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8.xml" ContentType="application/vnd.openxmlformats-officedocument.drawingml.chart+xml"/>
  <Override PartName="/xl/drawings/drawing13.xml" ContentType="application/vnd.openxmlformats-officedocument.drawing+xml"/>
  <Override PartName="/xl/charts/chart9.xml" ContentType="application/vnd.openxmlformats-officedocument.drawingml.chart+xml"/>
  <Override PartName="/xl/drawings/drawing14.xml" ContentType="application/vnd.openxmlformats-officedocument.drawing+xml"/>
  <Override PartName="/xl/charts/chart10.xml" ContentType="application/vnd.openxmlformats-officedocument.drawingml.chart+xml"/>
  <Override PartName="/xl/drawings/drawing15.xml" ContentType="application/vnd.openxmlformats-officedocument.drawing+xml"/>
  <Override PartName="/xl/charts/chart1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H:\IDEP 2022\Indicadores de Gestión\"/>
    </mc:Choice>
  </mc:AlternateContent>
  <bookViews>
    <workbookView xWindow="-120" yWindow="-120" windowWidth="20730" windowHeight="11160" activeTab="2"/>
  </bookViews>
  <sheets>
    <sheet name="GTH-01 Eje Plan Bienestar" sheetId="19" r:id="rId1"/>
    <sheet name="GTH-02 Eje Plan Capac" sheetId="20" r:id="rId2"/>
    <sheet name="GTH-03 Estructura_SG-SST" sheetId="3" r:id="rId3"/>
    <sheet name="GTH-04 Evaluación inicial SGSST" sheetId="4" r:id="rId4"/>
    <sheet name="GTH-05 Eje_Plan_SG-SST" sheetId="5" r:id="rId5"/>
    <sheet name="GTH-06 Ev_Cond_Salud" sheetId="6" r:id="rId6"/>
    <sheet name="GTH-07 Reporte_AT_EL" sheetId="8" r:id="rId7"/>
    <sheet name="GTH-08 Investigación_AT_EL_" sheetId="7" r:id="rId8"/>
    <sheet name="GTH-09 Evaluación ACPM" sheetId="9" r:id="rId9"/>
    <sheet name="GTH-10 Frecuencia_AT" sheetId="10" r:id="rId10"/>
    <sheet name="GTH-11 Severidad_AT" sheetId="11" r:id="rId11"/>
    <sheet name="GTH-12 AT_Mortales" sheetId="12" r:id="rId12"/>
    <sheet name="GTH-13 Prevalencia_EL" sheetId="13" r:id="rId13"/>
    <sheet name="GTH-14 Incidencia_EL" sheetId="14" r:id="rId14"/>
    <sheet name="GTH-15 Ausentismo_Causa_Méd" sheetId="15" r:id="rId15"/>
    <sheet name="Listas" sheetId="16" state="hidden" r:id="rId16"/>
  </sheets>
  <definedNames>
    <definedName name="aaa" localSheetId="2">#REF!</definedName>
    <definedName name="aaa" localSheetId="3">#REF!</definedName>
    <definedName name="aaa" localSheetId="11">#REF!</definedName>
    <definedName name="AT_mortales" localSheetId="2">#REF!</definedName>
    <definedName name="AT_mortales" localSheetId="3">#REF!</definedName>
    <definedName name="b" localSheetId="2">#REF!</definedName>
    <definedName name="b" localSheetId="3">#REF!</definedName>
    <definedName name="b" localSheetId="11">#REF!</definedName>
    <definedName name="bb" localSheetId="2">#REF!</definedName>
    <definedName name="bb" localSheetId="3">#REF!</definedName>
    <definedName name="bb" localSheetId="11">#REF!</definedName>
    <definedName name="d" localSheetId="2">#REF!</definedName>
    <definedName name="d" localSheetId="3">#REF!</definedName>
    <definedName name="Frecuencia" localSheetId="2">#REF!</definedName>
    <definedName name="Frecuencia" localSheetId="3">#REF!</definedName>
    <definedName name="Frecuencia" localSheetId="4">#REF!</definedName>
    <definedName name="Frecuencia" localSheetId="5">#REF!</definedName>
    <definedName name="Frecuencia" localSheetId="6">#REF!</definedName>
    <definedName name="Frecuencia" localSheetId="7">#REF!</definedName>
    <definedName name="Frecuencia" localSheetId="8">#REF!</definedName>
    <definedName name="Frecuencia" localSheetId="9">#REF!</definedName>
    <definedName name="Frecuencia" localSheetId="10">#REF!</definedName>
    <definedName name="Frecuencia" localSheetId="11">#REF!</definedName>
    <definedName name="Frecuencia" localSheetId="12">#REF!</definedName>
    <definedName name="Frecuencia" localSheetId="13">#REF!</definedName>
    <definedName name="Frecuencia" localSheetId="14">#REF!</definedName>
    <definedName name="Herramienta" localSheetId="2">#REF!</definedName>
    <definedName name="Herramienta" localSheetId="3">#REF!</definedName>
    <definedName name="Herramienta" localSheetId="4">#REF!</definedName>
    <definedName name="Herramienta" localSheetId="5">#REF!</definedName>
    <definedName name="Herramienta" localSheetId="6">#REF!</definedName>
    <definedName name="Herramienta" localSheetId="7">#REF!</definedName>
    <definedName name="Herramienta" localSheetId="8">#REF!</definedName>
    <definedName name="Herramienta" localSheetId="9">#REF!</definedName>
    <definedName name="Herramienta" localSheetId="10">#REF!</definedName>
    <definedName name="Herramienta" localSheetId="11">#REF!</definedName>
    <definedName name="Herramienta" localSheetId="12">#REF!</definedName>
    <definedName name="Herramienta" localSheetId="13">#REF!</definedName>
    <definedName name="Herramienta" localSheetId="14">#REF!</definedName>
    <definedName name="Meses" localSheetId="2">#REF!</definedName>
    <definedName name="Meses" localSheetId="3">#REF!</definedName>
    <definedName name="Meses" localSheetId="4">#REF!</definedName>
    <definedName name="Meses" localSheetId="5">#REF!</definedName>
    <definedName name="Meses" localSheetId="6">#REF!</definedName>
    <definedName name="Meses" localSheetId="7">#REF!</definedName>
    <definedName name="Meses" localSheetId="8">#REF!</definedName>
    <definedName name="Meses" localSheetId="9">#REF!</definedName>
    <definedName name="Meses" localSheetId="10">#REF!</definedName>
    <definedName name="Meses" localSheetId="11">#REF!</definedName>
    <definedName name="Meses" localSheetId="12">#REF!</definedName>
    <definedName name="Meses" localSheetId="13">#REF!</definedName>
    <definedName name="Meses" localSheetId="14">#REF!</definedName>
    <definedName name="mortales" localSheetId="2">#REF!</definedName>
    <definedName name="mortales" localSheetId="3">#REF!</definedName>
    <definedName name="Procesos" localSheetId="2">#REF!</definedName>
    <definedName name="Procesos" localSheetId="3">#REF!</definedName>
    <definedName name="Procesos" localSheetId="4">#REF!</definedName>
    <definedName name="Procesos" localSheetId="5">#REF!</definedName>
    <definedName name="Procesos" localSheetId="6">#REF!</definedName>
    <definedName name="Procesos" localSheetId="7">#REF!</definedName>
    <definedName name="Procesos" localSheetId="8">#REF!</definedName>
    <definedName name="Procesos" localSheetId="9">#REF!</definedName>
    <definedName name="Procesos" localSheetId="10">#REF!</definedName>
    <definedName name="Procesos" localSheetId="11">#REF!</definedName>
    <definedName name="Procesos" localSheetId="12">#REF!</definedName>
    <definedName name="Procesos" localSheetId="13">#REF!</definedName>
    <definedName name="Procesos" localSheetId="14">#REF!</definedName>
    <definedName name="Tendencia" localSheetId="2">#REF!</definedName>
    <definedName name="Tendencia" localSheetId="3">#REF!</definedName>
    <definedName name="Tendencia" localSheetId="4">#REF!</definedName>
    <definedName name="Tendencia" localSheetId="5">#REF!</definedName>
    <definedName name="Tendencia" localSheetId="6">#REF!</definedName>
    <definedName name="Tendencia" localSheetId="7">#REF!</definedName>
    <definedName name="Tendencia" localSheetId="8">#REF!</definedName>
    <definedName name="Tendencia" localSheetId="9">#REF!</definedName>
    <definedName name="Tendencia" localSheetId="10">#REF!</definedName>
    <definedName name="Tendencia" localSheetId="11">#REF!</definedName>
    <definedName name="Tendencia" localSheetId="12">#REF!</definedName>
    <definedName name="Tendencia" localSheetId="13">#REF!</definedName>
    <definedName name="Tendencia" localSheetId="14">#REF!</definedName>
    <definedName name="Tipo" localSheetId="2">#REF!</definedName>
    <definedName name="Tipo" localSheetId="3">#REF!</definedName>
    <definedName name="Tipo" localSheetId="4">#REF!</definedName>
    <definedName name="Tipo" localSheetId="5">#REF!</definedName>
    <definedName name="Tipo" localSheetId="6">#REF!</definedName>
    <definedName name="Tipo" localSheetId="7">#REF!</definedName>
    <definedName name="Tipo" localSheetId="8">#REF!</definedName>
    <definedName name="Tipo" localSheetId="9">#REF!</definedName>
    <definedName name="Tipo" localSheetId="10">#REF!</definedName>
    <definedName name="Tipo" localSheetId="11">#REF!</definedName>
    <definedName name="Tipo" localSheetId="12">#REF!</definedName>
    <definedName name="Tipo" localSheetId="13">#REF!</definedName>
    <definedName name="Tipo" localSheetId="14">#REF!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22" roundtripDataSignature="AMtx7mjLKkGqAleW/9Wz+DFOs0qxqKfFQg=="/>
    </ext>
  </extLst>
</workbook>
</file>

<file path=xl/calcChain.xml><?xml version="1.0" encoding="utf-8"?>
<calcChain xmlns="http://schemas.openxmlformats.org/spreadsheetml/2006/main">
  <c r="G36" i="3" l="1"/>
  <c r="G37" i="5" l="1"/>
  <c r="G38" i="4"/>
  <c r="AN51" i="20" l="1"/>
  <c r="AN52" i="20" s="1"/>
  <c r="AN53" i="20" s="1"/>
  <c r="AN54" i="20" s="1"/>
  <c r="AN49" i="20"/>
  <c r="AN50" i="20" s="1"/>
  <c r="AN43" i="20"/>
  <c r="AN44" i="20" s="1"/>
  <c r="AN45" i="20" s="1"/>
  <c r="AN47" i="20" s="1"/>
  <c r="AN48" i="20" s="1"/>
  <c r="AN39" i="20"/>
  <c r="F37" i="20"/>
  <c r="F36" i="20"/>
  <c r="F35" i="20"/>
  <c r="F34" i="20"/>
  <c r="E33" i="20"/>
  <c r="D33" i="20"/>
  <c r="AN31" i="20"/>
  <c r="AN32" i="20" s="1"/>
  <c r="AN30" i="20"/>
  <c r="AN29" i="20"/>
  <c r="AN28" i="20"/>
  <c r="AN26" i="20"/>
  <c r="AN27" i="20" s="1"/>
  <c r="AN22" i="20"/>
  <c r="AN53" i="19"/>
  <c r="AN54" i="19" s="1"/>
  <c r="AN55" i="19" s="1"/>
  <c r="AN56" i="19" s="1"/>
  <c r="AN51" i="19"/>
  <c r="AN52" i="19" s="1"/>
  <c r="AN46" i="19"/>
  <c r="AN47" i="19" s="1"/>
  <c r="AN49" i="19" s="1"/>
  <c r="AN50" i="19" s="1"/>
  <c r="AN45" i="19"/>
  <c r="AN39" i="19"/>
  <c r="F37" i="19"/>
  <c r="G37" i="19" s="1"/>
  <c r="G36" i="19"/>
  <c r="F36" i="19"/>
  <c r="F35" i="19"/>
  <c r="G35" i="19" s="1"/>
  <c r="F34" i="19"/>
  <c r="G34" i="19" s="1"/>
  <c r="E33" i="19"/>
  <c r="D33" i="19"/>
  <c r="AN30" i="19"/>
  <c r="AN31" i="19" s="1"/>
  <c r="AN32" i="19" s="1"/>
  <c r="AN29" i="19"/>
  <c r="AN28" i="19"/>
  <c r="AN26" i="19"/>
  <c r="AN27" i="19" s="1"/>
  <c r="AN22" i="19"/>
  <c r="G38" i="13" l="1"/>
  <c r="F37" i="12"/>
  <c r="G53" i="11"/>
  <c r="G52" i="11"/>
  <c r="G51" i="11"/>
  <c r="H37" i="10"/>
  <c r="I37" i="10" s="1"/>
  <c r="H38" i="10"/>
  <c r="I38" i="10" s="1"/>
  <c r="F53" i="10"/>
  <c r="F52" i="10"/>
  <c r="F51" i="10" l="1"/>
  <c r="F37" i="9" l="1"/>
  <c r="G37" i="9" s="1"/>
  <c r="F37" i="7"/>
  <c r="G37" i="7" s="1"/>
  <c r="F37" i="8"/>
  <c r="G37" i="8" s="1"/>
  <c r="F37" i="5"/>
  <c r="E42" i="15" l="1"/>
  <c r="G50" i="11"/>
  <c r="G49" i="11"/>
  <c r="G48" i="11"/>
  <c r="F50" i="10"/>
  <c r="F49" i="10"/>
  <c r="F48" i="10"/>
  <c r="G36" i="9"/>
  <c r="F36" i="9"/>
  <c r="G36" i="8"/>
  <c r="F36" i="5" l="1"/>
  <c r="G36" i="5" s="1"/>
  <c r="E41" i="15" l="1"/>
  <c r="E40" i="15"/>
  <c r="E39" i="15"/>
  <c r="F47" i="10"/>
  <c r="G47" i="11"/>
  <c r="G46" i="11"/>
  <c r="G45" i="11"/>
  <c r="H36" i="10"/>
  <c r="I36" i="10" s="1"/>
  <c r="F46" i="10"/>
  <c r="F45" i="10"/>
  <c r="F35" i="9" l="1"/>
  <c r="G35" i="9" s="1"/>
  <c r="F35" i="7"/>
  <c r="G35" i="7" s="1"/>
  <c r="F35" i="8"/>
  <c r="G35" i="8" s="1"/>
  <c r="D35" i="6"/>
  <c r="F36" i="3" l="1"/>
  <c r="F35" i="5" l="1"/>
  <c r="G35" i="5"/>
  <c r="E52" i="15" l="1"/>
  <c r="E53" i="15"/>
  <c r="E51" i="15"/>
  <c r="H51" i="15" s="1"/>
  <c r="I51" i="15" s="1"/>
  <c r="E50" i="15"/>
  <c r="H50" i="15" s="1"/>
  <c r="I50" i="15" s="1"/>
  <c r="G53" i="15"/>
  <c r="G52" i="15"/>
  <c r="F52" i="15"/>
  <c r="F53" i="15"/>
  <c r="G44" i="11"/>
  <c r="G43" i="11"/>
  <c r="G42" i="11"/>
  <c r="F44" i="10"/>
  <c r="F43" i="10"/>
  <c r="F42" i="10"/>
  <c r="H35" i="10" s="1"/>
  <c r="I35" i="10" s="1"/>
  <c r="H53" i="15" l="1"/>
  <c r="I53" i="15" s="1"/>
  <c r="H52" i="15"/>
  <c r="I52" i="15" s="1"/>
  <c r="F34" i="9"/>
  <c r="G34" i="9" s="1"/>
  <c r="G34" i="7"/>
  <c r="G34" i="8"/>
  <c r="F34" i="5"/>
  <c r="G34" i="5" s="1"/>
  <c r="AN82" i="15" l="1"/>
  <c r="AN80" i="15"/>
  <c r="AN81" i="15" s="1"/>
  <c r="AN66" i="15"/>
  <c r="AN67" i="15" s="1"/>
  <c r="AN68" i="15" s="1"/>
  <c r="AN70" i="15" s="1"/>
  <c r="AN79" i="15" s="1"/>
  <c r="H47" i="15"/>
  <c r="I47" i="15" s="1"/>
  <c r="H46" i="15"/>
  <c r="I46" i="15" s="1"/>
  <c r="H45" i="15"/>
  <c r="I45" i="15" s="1"/>
  <c r="H44" i="15"/>
  <c r="I44" i="15" s="1"/>
  <c r="H43" i="15"/>
  <c r="I43" i="15" s="1"/>
  <c r="H42" i="15"/>
  <c r="I42" i="15" s="1"/>
  <c r="H41" i="15"/>
  <c r="I41" i="15" s="1"/>
  <c r="H40" i="15"/>
  <c r="I40" i="15" s="1"/>
  <c r="H39" i="15"/>
  <c r="I39" i="15" s="1"/>
  <c r="H38" i="15"/>
  <c r="I38" i="15" s="1"/>
  <c r="H37" i="15"/>
  <c r="I37" i="15" s="1"/>
  <c r="H36" i="15"/>
  <c r="I36" i="15" s="1"/>
  <c r="G35" i="15"/>
  <c r="F35" i="15"/>
  <c r="E35" i="15"/>
  <c r="G49" i="15"/>
  <c r="F49" i="15"/>
  <c r="E49" i="15"/>
  <c r="AN31" i="15"/>
  <c r="AN32" i="15" s="1"/>
  <c r="AN33" i="15" s="1"/>
  <c r="AN30" i="15"/>
  <c r="AN29" i="15"/>
  <c r="AN27" i="15"/>
  <c r="AN28" i="15" s="1"/>
  <c r="AN23" i="15"/>
  <c r="AN64" i="14"/>
  <c r="AN65" i="14" s="1"/>
  <c r="AN66" i="14" s="1"/>
  <c r="AN67" i="14" s="1"/>
  <c r="AN62" i="14"/>
  <c r="AN63" i="14" s="1"/>
  <c r="AN56" i="14"/>
  <c r="AN57" i="14" s="1"/>
  <c r="AN58" i="14" s="1"/>
  <c r="AN60" i="14" s="1"/>
  <c r="AN61" i="14" s="1"/>
  <c r="AN40" i="14"/>
  <c r="AN49" i="14" s="1"/>
  <c r="AN50" i="14" s="1"/>
  <c r="AN51" i="14" s="1"/>
  <c r="AN52" i="14" s="1"/>
  <c r="AN53" i="14" s="1"/>
  <c r="AN54" i="14" s="1"/>
  <c r="AN55" i="14" s="1"/>
  <c r="F38" i="14"/>
  <c r="G38" i="14" s="1"/>
  <c r="E34" i="14"/>
  <c r="D34" i="14"/>
  <c r="AN31" i="14"/>
  <c r="AN32" i="14" s="1"/>
  <c r="AN33" i="14" s="1"/>
  <c r="AN30" i="14"/>
  <c r="AN29" i="14"/>
  <c r="AN27" i="14"/>
  <c r="AN28" i="14" s="1"/>
  <c r="AN23" i="14"/>
  <c r="AN48" i="13"/>
  <c r="AN49" i="13" s="1"/>
  <c r="AN50" i="13" s="1"/>
  <c r="AN51" i="13" s="1"/>
  <c r="AN46" i="13"/>
  <c r="AN47" i="13" s="1"/>
  <c r="AN42" i="13"/>
  <c r="AN44" i="13" s="1"/>
  <c r="AN45" i="13" s="1"/>
  <c r="H38" i="13"/>
  <c r="F34" i="13"/>
  <c r="E34" i="13"/>
  <c r="D34" i="13"/>
  <c r="AN31" i="13"/>
  <c r="AN32" i="13" s="1"/>
  <c r="AN33" i="13" s="1"/>
  <c r="AN30" i="13"/>
  <c r="AN29" i="13"/>
  <c r="AN27" i="13"/>
  <c r="AN28" i="13" s="1"/>
  <c r="AN23" i="13"/>
  <c r="AN52" i="12"/>
  <c r="AN50" i="12"/>
  <c r="AN51" i="12" s="1"/>
  <c r="AN44" i="12"/>
  <c r="AN45" i="12" s="1"/>
  <c r="AN46" i="12" s="1"/>
  <c r="AN48" i="12" s="1"/>
  <c r="AN49" i="12" s="1"/>
  <c r="AN39" i="12"/>
  <c r="E33" i="12"/>
  <c r="D33" i="12"/>
  <c r="AN30" i="12"/>
  <c r="AN31" i="12" s="1"/>
  <c r="AN32" i="12" s="1"/>
  <c r="AN29" i="12"/>
  <c r="AN28" i="12"/>
  <c r="AN26" i="12"/>
  <c r="AN27" i="12" s="1"/>
  <c r="AN22" i="12"/>
  <c r="AN87" i="11"/>
  <c r="AN85" i="11"/>
  <c r="AN86" i="11" s="1"/>
  <c r="AN71" i="11"/>
  <c r="AN72" i="11" s="1"/>
  <c r="AN73" i="11" s="1"/>
  <c r="AN75" i="11" s="1"/>
  <c r="AN84" i="11" s="1"/>
  <c r="AN55" i="11"/>
  <c r="AN64" i="11" s="1"/>
  <c r="AN65" i="11" s="1"/>
  <c r="AN66" i="11" s="1"/>
  <c r="AN67" i="11" s="1"/>
  <c r="AN68" i="11" s="1"/>
  <c r="AN69" i="11" s="1"/>
  <c r="AN70" i="11" s="1"/>
  <c r="I53" i="11"/>
  <c r="J53" i="11" s="1"/>
  <c r="I52" i="11"/>
  <c r="J52" i="11" s="1"/>
  <c r="I51" i="11"/>
  <c r="J51" i="11" s="1"/>
  <c r="I50" i="11"/>
  <c r="J50" i="11" s="1"/>
  <c r="I49" i="11"/>
  <c r="J49" i="11" s="1"/>
  <c r="I48" i="11"/>
  <c r="J48" i="11" s="1"/>
  <c r="I47" i="11"/>
  <c r="J47" i="11" s="1"/>
  <c r="I46" i="11"/>
  <c r="J46" i="11" s="1"/>
  <c r="I45" i="11"/>
  <c r="J45" i="11" s="1"/>
  <c r="I44" i="11"/>
  <c r="J44" i="11" s="1"/>
  <c r="I43" i="11"/>
  <c r="J43" i="11" s="1"/>
  <c r="I42" i="11"/>
  <c r="J42" i="11" s="1"/>
  <c r="H41" i="11"/>
  <c r="G41" i="11"/>
  <c r="F41" i="11"/>
  <c r="E41" i="11"/>
  <c r="I39" i="11"/>
  <c r="J39" i="11" s="1"/>
  <c r="I38" i="11"/>
  <c r="J38" i="11" s="1"/>
  <c r="I37" i="11"/>
  <c r="J37" i="11" s="1"/>
  <c r="I36" i="11"/>
  <c r="J36" i="11" s="1"/>
  <c r="H35" i="11"/>
  <c r="G35" i="11"/>
  <c r="F35" i="11"/>
  <c r="E35" i="11"/>
  <c r="AN32" i="11"/>
  <c r="AN33" i="11" s="1"/>
  <c r="AN34" i="11" s="1"/>
  <c r="AN31" i="11"/>
  <c r="AN30" i="11"/>
  <c r="AN28" i="11"/>
  <c r="AN29" i="11" s="1"/>
  <c r="AN24" i="11"/>
  <c r="AN87" i="10"/>
  <c r="AN88" i="10" s="1"/>
  <c r="AN89" i="10" s="1"/>
  <c r="AN90" i="10" s="1"/>
  <c r="AN85" i="10"/>
  <c r="AN86" i="10" s="1"/>
  <c r="AN71" i="10"/>
  <c r="AN72" i="10" s="1"/>
  <c r="AN73" i="10" s="1"/>
  <c r="AN75" i="10" s="1"/>
  <c r="AN84" i="10" s="1"/>
  <c r="AN55" i="10"/>
  <c r="AN64" i="10" s="1"/>
  <c r="AN65" i="10" s="1"/>
  <c r="AN66" i="10" s="1"/>
  <c r="AN67" i="10" s="1"/>
  <c r="AN68" i="10" s="1"/>
  <c r="AN69" i="10" s="1"/>
  <c r="AN70" i="10" s="1"/>
  <c r="H53" i="10"/>
  <c r="I53" i="10" s="1"/>
  <c r="H52" i="10"/>
  <c r="I52" i="10" s="1"/>
  <c r="H51" i="10"/>
  <c r="I51" i="10" s="1"/>
  <c r="H50" i="10"/>
  <c r="I50" i="10" s="1"/>
  <c r="H49" i="10"/>
  <c r="I49" i="10" s="1"/>
  <c r="H48" i="10"/>
  <c r="I48" i="10" s="1"/>
  <c r="H47" i="10"/>
  <c r="I47" i="10" s="1"/>
  <c r="H46" i="10"/>
  <c r="I46" i="10" s="1"/>
  <c r="H45" i="10"/>
  <c r="I45" i="10" s="1"/>
  <c r="H44" i="10"/>
  <c r="I44" i="10" s="1"/>
  <c r="H43" i="10"/>
  <c r="I43" i="10" s="1"/>
  <c r="H42" i="10"/>
  <c r="I42" i="10" s="1"/>
  <c r="G41" i="10"/>
  <c r="F41" i="10"/>
  <c r="E41" i="10"/>
  <c r="G34" i="10"/>
  <c r="F34" i="10"/>
  <c r="E34" i="10"/>
  <c r="AN31" i="10"/>
  <c r="AN32" i="10" s="1"/>
  <c r="AN33" i="10" s="1"/>
  <c r="AN30" i="10"/>
  <c r="AN29" i="10"/>
  <c r="AN27" i="10"/>
  <c r="AN28" i="10" s="1"/>
  <c r="AN23" i="10"/>
  <c r="AN51" i="9"/>
  <c r="AN52" i="9" s="1"/>
  <c r="AN53" i="9" s="1"/>
  <c r="AN54" i="9" s="1"/>
  <c r="AN49" i="9"/>
  <c r="AN50" i="9" s="1"/>
  <c r="AN43" i="9"/>
  <c r="AN44" i="9" s="1"/>
  <c r="AN45" i="9" s="1"/>
  <c r="AN47" i="9" s="1"/>
  <c r="AN48" i="9" s="1"/>
  <c r="AN39" i="9"/>
  <c r="E33" i="9"/>
  <c r="D33" i="9"/>
  <c r="AN30" i="9"/>
  <c r="AN31" i="9" s="1"/>
  <c r="AN32" i="9" s="1"/>
  <c r="AN29" i="9"/>
  <c r="AN28" i="9"/>
  <c r="AN26" i="9"/>
  <c r="AN27" i="9" s="1"/>
  <c r="AN22" i="9"/>
  <c r="AN52" i="8"/>
  <c r="AN53" i="8" s="1"/>
  <c r="AN54" i="8" s="1"/>
  <c r="AN51" i="8"/>
  <c r="AN49" i="8"/>
  <c r="AN50" i="8" s="1"/>
  <c r="AN44" i="8"/>
  <c r="AN45" i="8" s="1"/>
  <c r="AN47" i="8" s="1"/>
  <c r="AN48" i="8" s="1"/>
  <c r="AN43" i="8"/>
  <c r="AN42" i="8"/>
  <c r="AN39" i="8"/>
  <c r="E33" i="8"/>
  <c r="D33" i="8"/>
  <c r="AN30" i="8"/>
  <c r="AN31" i="8" s="1"/>
  <c r="AN32" i="8" s="1"/>
  <c r="AN29" i="8"/>
  <c r="AN28" i="8"/>
  <c r="AN26" i="8"/>
  <c r="AN27" i="8" s="1"/>
  <c r="AN22" i="8"/>
  <c r="AN49" i="7"/>
  <c r="AN50" i="7" s="1"/>
  <c r="AN51" i="7" s="1"/>
  <c r="AN52" i="7" s="1"/>
  <c r="AN47" i="7"/>
  <c r="AN48" i="7" s="1"/>
  <c r="AN41" i="7"/>
  <c r="AN42" i="7" s="1"/>
  <c r="AN43" i="7" s="1"/>
  <c r="AN45" i="7" s="1"/>
  <c r="AN46" i="7" s="1"/>
  <c r="AN40" i="7"/>
  <c r="AN39" i="7"/>
  <c r="E33" i="7"/>
  <c r="D33" i="7"/>
  <c r="AN30" i="7"/>
  <c r="AN31" i="7" s="1"/>
  <c r="AN32" i="7" s="1"/>
  <c r="AN29" i="7"/>
  <c r="AN28" i="7"/>
  <c r="AN26" i="7"/>
  <c r="AN27" i="7" s="1"/>
  <c r="AN22" i="7"/>
  <c r="AN53" i="6"/>
  <c r="AN54" i="6" s="1"/>
  <c r="AN55" i="6" s="1"/>
  <c r="AN56" i="6" s="1"/>
  <c r="AN51" i="6"/>
  <c r="AN52" i="6" s="1"/>
  <c r="AN45" i="6"/>
  <c r="AN46" i="6" s="1"/>
  <c r="AN47" i="6" s="1"/>
  <c r="AN49" i="6" s="1"/>
  <c r="AN50" i="6" s="1"/>
  <c r="AN39" i="6"/>
  <c r="F37" i="6"/>
  <c r="G37" i="6" s="1"/>
  <c r="F35" i="6"/>
  <c r="G35" i="6" s="1"/>
  <c r="E33" i="6"/>
  <c r="D33" i="6"/>
  <c r="AN30" i="6"/>
  <c r="AN31" i="6" s="1"/>
  <c r="AN32" i="6" s="1"/>
  <c r="AN29" i="6"/>
  <c r="AN28" i="6"/>
  <c r="AN26" i="6"/>
  <c r="AN27" i="6" s="1"/>
  <c r="AN22" i="6"/>
  <c r="AN53" i="5"/>
  <c r="AN54" i="5" s="1"/>
  <c r="AN55" i="5" s="1"/>
  <c r="AN56" i="5" s="1"/>
  <c r="AN51" i="5"/>
  <c r="AN52" i="5" s="1"/>
  <c r="AN45" i="5"/>
  <c r="AN46" i="5" s="1"/>
  <c r="AN47" i="5" s="1"/>
  <c r="AN49" i="5" s="1"/>
  <c r="AN50" i="5" s="1"/>
  <c r="AN39" i="5"/>
  <c r="E33" i="5"/>
  <c r="D33" i="5"/>
  <c r="AN30" i="5"/>
  <c r="AN31" i="5" s="1"/>
  <c r="AN32" i="5" s="1"/>
  <c r="AN29" i="5"/>
  <c r="AN28" i="5"/>
  <c r="AN26" i="5"/>
  <c r="AN27" i="5" s="1"/>
  <c r="AN22" i="5"/>
  <c r="AN50" i="4"/>
  <c r="AN48" i="4"/>
  <c r="AN49" i="4" s="1"/>
  <c r="AN42" i="4"/>
  <c r="AN43" i="4" s="1"/>
  <c r="AN44" i="4" s="1"/>
  <c r="AN46" i="4" s="1"/>
  <c r="AN47" i="4" s="1"/>
  <c r="AN40" i="4"/>
  <c r="E34" i="4"/>
  <c r="D34" i="4"/>
  <c r="AN30" i="4"/>
  <c r="AN31" i="4" s="1"/>
  <c r="AN32" i="4" s="1"/>
  <c r="AN29" i="4"/>
  <c r="AN28" i="4"/>
  <c r="AN26" i="4"/>
  <c r="AN27" i="4" s="1"/>
  <c r="AN22" i="4"/>
  <c r="AN50" i="3"/>
  <c r="AN48" i="3"/>
  <c r="AN49" i="3" s="1"/>
  <c r="AN42" i="3"/>
  <c r="AN43" i="3" s="1"/>
  <c r="AN44" i="3" s="1"/>
  <c r="AN46" i="3" s="1"/>
  <c r="AN47" i="3" s="1"/>
  <c r="AN40" i="3"/>
  <c r="E34" i="3"/>
  <c r="D34" i="3"/>
  <c r="AN30" i="3"/>
  <c r="AN31" i="3" s="1"/>
  <c r="AN32" i="3" s="1"/>
  <c r="AN29" i="3"/>
  <c r="AN28" i="3"/>
  <c r="AN26" i="3"/>
  <c r="AN27" i="3" s="1"/>
  <c r="AN22" i="3"/>
</calcChain>
</file>

<file path=xl/sharedStrings.xml><?xml version="1.0" encoding="utf-8"?>
<sst xmlns="http://schemas.openxmlformats.org/spreadsheetml/2006/main" count="2649" uniqueCount="384">
  <si>
    <t>HOJA DE VIDA DEL INDICADOR</t>
  </si>
  <si>
    <t>Código:  FT- MIC-03-05</t>
  </si>
  <si>
    <t>Versión: 6</t>
  </si>
  <si>
    <t>TENDENCIA</t>
  </si>
  <si>
    <t>Fecha de Aprobación: 21/06/2018</t>
  </si>
  <si>
    <t xml:space="preserve">Ascendente </t>
  </si>
  <si>
    <t xml:space="preserve">Descendente </t>
  </si>
  <si>
    <t>I. IDENTIFICACIÓN DEL INDICADOR</t>
  </si>
  <si>
    <t>Constante</t>
  </si>
  <si>
    <t>TIPO DE INDICADOR</t>
  </si>
  <si>
    <t>Proceso asociado:</t>
  </si>
  <si>
    <t>Gestión de Talento Humano</t>
  </si>
  <si>
    <t>Clase de proceso:</t>
  </si>
  <si>
    <t xml:space="preserve">Apoyo </t>
  </si>
  <si>
    <t xml:space="preserve">Eficacia </t>
  </si>
  <si>
    <t xml:space="preserve">Objetivo del Proceso </t>
  </si>
  <si>
    <t>Gestionar el desarrollo integral del personal vinculado a la Entidad, a través de la administración del talento humano y la prevención de incidentes y accidentes de trabajo y de enfermedades laborales, para contribuir al logro de los objetivos institucionales y al bienestar de sus servidores.</t>
  </si>
  <si>
    <t>Eficiencia</t>
  </si>
  <si>
    <t xml:space="preserve">Líder del proceso: </t>
  </si>
  <si>
    <t>Subdirector(a) Administrativo(a), Financiero(a) y de Control Disciplinario</t>
  </si>
  <si>
    <t>Efectividad</t>
  </si>
  <si>
    <t>PERIODICIDAD</t>
  </si>
  <si>
    <t>Nombre del indicador:</t>
  </si>
  <si>
    <t>Cumplimiento en la ejecución del Plan de Bienestar e incentivos</t>
  </si>
  <si>
    <t>Código</t>
  </si>
  <si>
    <t>GTH-01</t>
  </si>
  <si>
    <t>Mensual</t>
  </si>
  <si>
    <t>Objetivo del indicador:</t>
  </si>
  <si>
    <t>Determinar el avance en el ejecución del Plan de Bienestar e Incentivos en la vigencia</t>
  </si>
  <si>
    <t>Bimestral</t>
  </si>
  <si>
    <t>Metodología de la medición</t>
  </si>
  <si>
    <t>Se toma el número de actividades ejecutadas en el PBI del trimestre y se divide en el número de actividades programadas en el trimestre</t>
  </si>
  <si>
    <t xml:space="preserve">Trimestral </t>
  </si>
  <si>
    <t xml:space="preserve">Meta del Plan de Desarrollo a la que aporta </t>
  </si>
  <si>
    <t>No aplica</t>
  </si>
  <si>
    <t>Cuatrimestral</t>
  </si>
  <si>
    <t>Cargo del responsable de la medición:</t>
  </si>
  <si>
    <t>Profesional Especializado 03 Subdirección Administrativa, Financiera y de Control Disciplinario</t>
  </si>
  <si>
    <t>Semestral</t>
  </si>
  <si>
    <t>Anual</t>
  </si>
  <si>
    <t>Fórmula del indicador</t>
  </si>
  <si>
    <t>Unidad de medida del indicador</t>
  </si>
  <si>
    <t>Definición de variables</t>
  </si>
  <si>
    <t>TIPO DE PROCESO</t>
  </si>
  <si>
    <t>No.</t>
  </si>
  <si>
    <t>Nombre de la variable</t>
  </si>
  <si>
    <t>Unidad de medida de la variable</t>
  </si>
  <si>
    <t xml:space="preserve">Fuente verificable de información </t>
  </si>
  <si>
    <t xml:space="preserve">Periodicidad de recolección de la información </t>
  </si>
  <si>
    <t>Estratégico</t>
  </si>
  <si>
    <t>Número de capacitaciones realizadas / numero de capacitaciones programadas de acuerdo al plan institucional de capacitación *100</t>
  </si>
  <si>
    <t>Porcentaje</t>
  </si>
  <si>
    <t xml:space="preserve">Número de actividades realizadas </t>
  </si>
  <si>
    <t>número</t>
  </si>
  <si>
    <t>Expediente Bienestar de la Vigencia</t>
  </si>
  <si>
    <t xml:space="preserve">Misional </t>
  </si>
  <si>
    <t>Número de actividades programadas en el PBI</t>
  </si>
  <si>
    <t xml:space="preserve">Cronograma Bienestar  de la vigencia </t>
  </si>
  <si>
    <t>PROCESO</t>
  </si>
  <si>
    <t xml:space="preserve">Tendencia </t>
  </si>
  <si>
    <t>Tipo del indicador</t>
  </si>
  <si>
    <t xml:space="preserve">Meta anual </t>
  </si>
  <si>
    <t>Línea base</t>
  </si>
  <si>
    <t>N/A</t>
  </si>
  <si>
    <t>Fecha línea base</t>
  </si>
  <si>
    <t>Fuente línea base</t>
  </si>
  <si>
    <t>Divulgación y Comunicación</t>
  </si>
  <si>
    <t xml:space="preserve">Periodicidad de la medición </t>
  </si>
  <si>
    <t xml:space="preserve">Periodicidad de la análisis </t>
  </si>
  <si>
    <t>Metas de cuatrienio</t>
  </si>
  <si>
    <t>Vigencia</t>
  </si>
  <si>
    <t>Cuatreño</t>
  </si>
  <si>
    <t>Dirección y Planeación</t>
  </si>
  <si>
    <t>Programado</t>
  </si>
  <si>
    <t>Atención al Ciudadano</t>
  </si>
  <si>
    <t>Ejecutado</t>
  </si>
  <si>
    <t>Investigación y Desarrollo Pedagógico</t>
  </si>
  <si>
    <t>Gestión Documental</t>
  </si>
  <si>
    <t>Rangos de gestión</t>
  </si>
  <si>
    <t>DESEMPEÑO EXCELENTE</t>
  </si>
  <si>
    <t>A</t>
  </si>
  <si>
    <t>OBSERVACIONES:</t>
  </si>
  <si>
    <t>Gestión Contractual</t>
  </si>
  <si>
    <t>DESEMPEÑO ACEPTABLE</t>
  </si>
  <si>
    <t>Gestión Jurídica</t>
  </si>
  <si>
    <t>DESEMPEÑO DEFICIENTE</t>
  </si>
  <si>
    <t>Gestión de Recursos Físicos y Ambiental</t>
  </si>
  <si>
    <t>II. RESULTADOS DE LA MEDICIÓN DEL INDICADOR</t>
  </si>
  <si>
    <t>Gestión Financiera</t>
  </si>
  <si>
    <t>Control Interno Disciplinario</t>
  </si>
  <si>
    <t>PERÍODO DE MEDICIÓN</t>
  </si>
  <si>
    <t>META</t>
  </si>
  <si>
    <t>RESULTADO  GESTIÓN PERÍODO</t>
  </si>
  <si>
    <t>RESULTADO  GESTIÓN  AÑO</t>
  </si>
  <si>
    <t>Gestión Tecnológica</t>
  </si>
  <si>
    <t>Primer Trimestre</t>
  </si>
  <si>
    <t>Evaluación y Control</t>
  </si>
  <si>
    <t>Segundo Trimestre</t>
  </si>
  <si>
    <t>Mejoramiento Integral y Continuo</t>
  </si>
  <si>
    <t>Tercer Trimestre</t>
  </si>
  <si>
    <t>LIDER DEL PROCESO</t>
  </si>
  <si>
    <t>Cuarto Trimestre</t>
  </si>
  <si>
    <t>Subdirector(a) Académico(a)</t>
  </si>
  <si>
    <t>Jefe Oficina Asesora de Planeación</t>
  </si>
  <si>
    <t>Jefe Oficina Asesora Jurídica</t>
  </si>
  <si>
    <t xml:space="preserve">Promedio </t>
  </si>
  <si>
    <t>Suma</t>
  </si>
  <si>
    <t>UNIDAD MEDIDA INDICADOR</t>
  </si>
  <si>
    <t>Cantidad</t>
  </si>
  <si>
    <t xml:space="preserve">III. ANÁLISIS DE RESULTADOS </t>
  </si>
  <si>
    <t>Meta 383 - Un sistema de seguimiento a la política educativa distrital en los contextos escolares ajustado e implementado.</t>
  </si>
  <si>
    <t>Meta 386 - 3 Centros de innovación que dinamizan las estrategias y procesos en la red de innovación del maestro</t>
  </si>
  <si>
    <t xml:space="preserve">Periodo </t>
  </si>
  <si>
    <t xml:space="preserve">Análisis de resultados </t>
  </si>
  <si>
    <t>¿Requiere establecer propuesta de mejora?</t>
  </si>
  <si>
    <t xml:space="preserve">Propuesta de mejoramiento </t>
  </si>
  <si>
    <t xml:space="preserve">Metas 419 - Sostener el 100% la implementación del Sistema Integrado de Gestión </t>
  </si>
  <si>
    <t>Si</t>
  </si>
  <si>
    <t>No</t>
  </si>
  <si>
    <t xml:space="preserve">Tercer Trimestre </t>
  </si>
  <si>
    <t xml:space="preserve">Total Año </t>
  </si>
  <si>
    <t>Máximo</t>
  </si>
  <si>
    <t>Aceptable</t>
  </si>
  <si>
    <t>Mínimo</t>
  </si>
  <si>
    <t>Ejecución del Plan Institucional de Capacitación - PIC de la Vigencia</t>
  </si>
  <si>
    <t>GTH-02</t>
  </si>
  <si>
    <t>Determinar el nivel de cumplimiento del Plan Institucional de Capacitación de la Vigencia</t>
  </si>
  <si>
    <t>Se toma el número de capacitaciones programadas en el PIC del trimestre y se divide en el número de capacitaciones ejecutadas en el trimestre</t>
  </si>
  <si>
    <t xml:space="preserve">Número de capacitaciones realizadas </t>
  </si>
  <si>
    <t>Expediente PIC de la Vigencia</t>
  </si>
  <si>
    <t>Número de capacitaciones programadas de acuerdo al PIC</t>
  </si>
  <si>
    <t xml:space="preserve">Cronograma PIC  de la vigencia </t>
  </si>
  <si>
    <t>Cuatrienio</t>
  </si>
  <si>
    <t>Cumplimiento de requisitos de estructura del Sistema de gestión de Seguridad y Salud en el Trabajo - SG SST</t>
  </si>
  <si>
    <t>GTH-03</t>
  </si>
  <si>
    <t>Verificar la implementación de los requisitos establecidos en el Decreto 1072 de 2015, Capítulo VI y en la Resolución 0312 de 2019, mediante el seguimiento periódico a su implementación, con el fin de garantizar el cumplimiento normativo y la mejora continúa del sistema.</t>
  </si>
  <si>
    <t xml:space="preserve">Se aplica una lista de verificación para cumplimiento de requisitos normativos de estructura del SG SST </t>
  </si>
  <si>
    <t>(N° de requisitos establecidos en el Decreto 1072 de 2015 y en la Resolución 0312 de 2019 que se cumplen  / N° total de requisitos establecidos en el Decreto 1072 de 2015 y en la Resolución 0312 de 2019) * 100</t>
  </si>
  <si>
    <t xml:space="preserve">N° de requisitos establecidos en el Decreto 1072 de 2015 y en la Resolución 0312 de 2019 que se cumplen  </t>
  </si>
  <si>
    <t>Número</t>
  </si>
  <si>
    <t>Soportes documentales (físicos y digitales) de los requisitos.
Subserie Plan de Trabajo Anual del SG SST</t>
  </si>
  <si>
    <t>N° total de requisitos establecidos en el Decreto 1072 de 2015 y en la Resolución 0312 de 2019</t>
  </si>
  <si>
    <t xml:space="preserve">Decreto 1072 de 2015 Capítulo VI y Resolución 0312 </t>
  </si>
  <si>
    <t xml:space="preserve">Indicador de estructura  - Decreto 1072 de 2015 . Atendiendo a las disposiciones de ley, los rangos de gestión se establecen de manera anual para el indicador. </t>
  </si>
  <si>
    <t>Evaluación del SG SST</t>
  </si>
  <si>
    <t>GTH-04</t>
  </si>
  <si>
    <t>Evaluar el cumplimiento de los estándares mínimos aplicables a la Entidad, mediante la aplicación de la matriz establecida en la Resolución 0312 de 2019, con el fin de hacer seguimiento a la implementación del SG SST y establecer acciones de mejora, preventivas o correctivas.</t>
  </si>
  <si>
    <t>Aplicación de estándares mínimos del SG SST Resolución 312 de 2019</t>
  </si>
  <si>
    <t>(N° de Estándares mínimos del SG-SST que presentan cumplimiento / N° total de Estándares Mínimos del SG-SST) * 100</t>
  </si>
  <si>
    <t>N° de Estándares mínimos del SG-SST que presentan cumplimiento</t>
  </si>
  <si>
    <t>Evidencias de cumplimiento de los modos de verificación propuestos en la evaluación de cada uno de los estándares mínimos del SG SST</t>
  </si>
  <si>
    <t>N° total de Estándares Mínimos del SG-SST</t>
  </si>
  <si>
    <t>Matriz de estándares mínimos Resolución 312 de 2019</t>
  </si>
  <si>
    <t>Indicador de proceso  - Decreto 1072 de 2015 
Se interpreta como el porcentaje de cumplimiento de los requisitos mínimos de la Resolución 0312 de 2019 del SG SST en la Entidad</t>
  </si>
  <si>
    <t>Ejecución del Plan de Trabajo Anual del Sistema de Gestión de Seguridad y Salud en el Trabajo SG-SST</t>
  </si>
  <si>
    <t>GTH-05</t>
  </si>
  <si>
    <t xml:space="preserve">Verificar el cumplimiento de actividades del plan de trabajo anual mediante el seguimiento trimestral, para garantizar su cumplimiento y establecer las acciones preventivas, correctivas o de mejora pertinentes. </t>
  </si>
  <si>
    <t>Seguimiento a la ejecución de las actividades programadas en el Plan de Trabajo Anual con base a soportes documentales</t>
  </si>
  <si>
    <t>Meta PDD 107. Reconocer y apoyar la labor de 7.000 maestras y maestros a través de programas de formación docente y la generación de escenarios que permitan su vinculación a redes, grupos de investigación e innovación, y el reconocimiento social a su labor, de los cuales  5.000 maestros, maestras y directivos docentes en estrategias de formación posgradual, especialmente en maestrías  y,  2.000 en  procesos de formación en servicio y participando de redes, grupos de investigación e innovación y reconocimientos.</t>
  </si>
  <si>
    <t>(N° de actividades del plan de trabajo anual ejecutadas en el periodo / N° de actividades del plan de trabajo anual programadas en el periodo) * 100</t>
  </si>
  <si>
    <t>N° de actividades del plan de trabajo anual ejecutadas en el periodo</t>
  </si>
  <si>
    <t>Formato de seguimiento al Plan de Trabajo Anual.
Evidencias (registros) de la ejecución de las actividades del Plan de Trabajo del SGSST T</t>
  </si>
  <si>
    <t>N° de actividades del plan de trabajo anual programadas en el periodo</t>
  </si>
  <si>
    <t>Plan de Trabajo Anual SG SST publicado</t>
  </si>
  <si>
    <t>Indicador Plan Anual de Trabajo SG-SST</t>
  </si>
  <si>
    <t>Indicador de Proceso conforme a lo establecido en el Decreto 1072 de 2015 - Artículo 2.2.4.6.21</t>
  </si>
  <si>
    <t>Meta PDD 108. Reducir la brecha de calidad educativa entre colegios públicos y privados, a través de la transformación curricular y pedagógica del 100% de colegios públicos, el sistema multidimensional de evaluación y el desarrollo de competencias del siglo XXI, que incluye el aprendizaje autónomo y la virtualidad como un elemento de innovación.</t>
  </si>
  <si>
    <t>Todas</t>
  </si>
  <si>
    <t>Evaluación de las condiciones de salud de los Servidores Públicos</t>
  </si>
  <si>
    <t>GTH-06</t>
  </si>
  <si>
    <t xml:space="preserve">Realizar seguimiento a la ejecución de las evaluaciones medicas ocupacionales </t>
  </si>
  <si>
    <t>Validación de evaluaciones medicas programadas respecto a las evaluaciones medicas ejecutadas (ingreso, periódicas y de retiro)</t>
  </si>
  <si>
    <t>(N° de  Servidores Públicos a quienes se les evaluaron sus condiciones de salud en el periodo / N° de Servidores Públicos de la Entidad programados en el periodo) * 100</t>
  </si>
  <si>
    <t>N° de  Servidores Públicos a quienes se les evaluaron sus condiciones de salud en el periodo</t>
  </si>
  <si>
    <t>Base de datos personal de planta
Conceptos de exámenes médicos realizados e informe anual de condiciones de salud</t>
  </si>
  <si>
    <t>N° de  Servidores Públicos de la Entidad programados en el periodo</t>
  </si>
  <si>
    <t>Programación y remisión a exámenes</t>
  </si>
  <si>
    <t>Cumplimiento en la Investigación de incidentes, accidentes de trabajo - AT y enfermedades laborales - EL</t>
  </si>
  <si>
    <t>GTH-08</t>
  </si>
  <si>
    <t>Verificar el cumplimiento de la investigaciones de incidentes, accidentes de trabajo y enfermedades laborales mediante el seguimiento periódico y la divulgación constante, con el fin de garantizar el cumplimiento normativo y generar las acciones preventivas, correctivas y/o de mejora.</t>
  </si>
  <si>
    <t>Se debe validar la investigación de los incidentes, accidentes de trabajo y enfermedades laborales notificados y reportados, conforme el procedimiento PRO-GTH-13-17 Investigación de Incidentes y Accidentes de Trabajo</t>
  </si>
  <si>
    <t>(N° de incidentes, accidentes y enfermedades laborales investigados oportunamente en el periodo /N° total de incidentes, accidentes y enfermedades laborales reportados en el periodo) *100</t>
  </si>
  <si>
    <t>N° de incidentes, accidentes y enfermedades laborales investigados oportunamente en el periodo</t>
  </si>
  <si>
    <t>Formato de investigación de AT</t>
  </si>
  <si>
    <t>N° total de incidentes, accidentes y enfermedades laborales reportados en el periodo.</t>
  </si>
  <si>
    <t>Reporte de accidentes plataforma de la  ARL</t>
  </si>
  <si>
    <t>Indicador de Proceso conforme a lo establecido en el Decreto 1072 de 2015 - Artículo 2.2.4.6.21.
La investigación de incidentes, AT y EL constituye un tema de cumplimiento normativo, por tal motivo el desempeño excelente se determina para el indicador en 100%.</t>
  </si>
  <si>
    <t>METAS PLAN DE DESARROLLO</t>
  </si>
  <si>
    <t>Cumplimiento en la notificación de incidentes y reporte de accidentes de trabajo - AT y enfermedades laborales - EL</t>
  </si>
  <si>
    <t>GTH-07</t>
  </si>
  <si>
    <t>Verificar el cumplimiento de la notificación de incidentes y el reporte de accidentes de trabajo y enfermedades laborales mediante el seguimiento periódico, con el fin de garantizar el cumplimiento normativo y generar las acciones preventivas, correctivas y/o de mejora.</t>
  </si>
  <si>
    <t>Se debe validar la investigación de los incidentes y accidentes de trabajo notificados y reportados conforme el procedimiento PRO-GTH-13-17 Investigación de Incidentes y Accidentes de Trabajo</t>
  </si>
  <si>
    <t>(N° de incidentes, accidentes y enfermedades laborales que se reportaron oportunamente al responsable de SST en el periodo /N°  total de incidentes, accidentes y enfermedades laborales ocurridos en el periodo) *100</t>
  </si>
  <si>
    <t>N° de incidentes, accidentes y enfermedades laborales que se reportaron oportunamente al responsable de SST en el periodo</t>
  </si>
  <si>
    <t>Notificaciones de incidentes, reportes de accidentes de trabajo y reportes de diagnósticos de enfermedad laboral.</t>
  </si>
  <si>
    <t>N°  total de incidentes, accidentes y enfermedades laborales ocurridos en el periodo.</t>
  </si>
  <si>
    <t>Indicador de Proceso conforme a lo establecido en el Decreto 1072 de 2015 - Artículo 2.2.4.6.21.
El reporte de incidentes, AT  y EL constituye un tema de cumplimiento normativo, por tal motivo el desempeño excelente se determina para el indicador en 100%.</t>
  </si>
  <si>
    <t>Evaluación de las acciones preventivas, correctivas y de mejora del SG SST</t>
  </si>
  <si>
    <t>GTH-9</t>
  </si>
  <si>
    <t>Verificar el cumplimiento de las acciones preventivas, correctivas y/o de mejora formuladas en atención a No conformidades, hallazgos y observaciones producto de  Auditoría anual,  autoevaluación del SG SST, investigación de accidentes, inspecciones de seguridad, entre otras fuentes, mediante la evaluación de su implementación, con el fin de garantizar la mejora continua del sistema.</t>
  </si>
  <si>
    <t>Identificar las acciones formuladas en el Plan de Mejoramiento del proceso y las identificadas en investigación de accidentes, inspecciones de seguridad y validar su ejecución</t>
  </si>
  <si>
    <t>(N° de acciones de acciones gestionadas en el periodo / N° total de  acciones de mejora identificadas y programadas) * 100</t>
  </si>
  <si>
    <t>N° de acciones de acciones gestionadas en el periodo</t>
  </si>
  <si>
    <t>Seguimiento al Plan de Mejoramiento, validación de inspecciones y acciones detectadas</t>
  </si>
  <si>
    <t>N° total de  acciones de mejora identificadas y programadas</t>
  </si>
  <si>
    <t>Informes de auditoria, inspecciones de seguridad, investigación de accidentes de trabajo y enfermedades laborales</t>
  </si>
  <si>
    <t>Indicador de resultado  - Decreto 1072 de 2015</t>
  </si>
  <si>
    <t>Frecuencia de Accidentalidad</t>
  </si>
  <si>
    <t>GTH-10</t>
  </si>
  <si>
    <t>Medir el número de veces que ocurre un accidente de trabajo en el mes mediante la validación del reporte y la investigación de incidentes y accidentes de trabajo, con el fin de implementar acciones preventivas, correctivas y/o de mejora que permitan evitar su ocurrencia.</t>
  </si>
  <si>
    <t>Se mide de acuerdo a la relación de Accidentes de Trabajo - AT que se presentaron en un mes y el número de trabajadores en el mes</t>
  </si>
  <si>
    <t>FAT = (N° de AT en el mes / N° de trabajadores en el mes) * 100</t>
  </si>
  <si>
    <t>N° Total de AT en el mes</t>
  </si>
  <si>
    <t>Reportes a la Administradora de Riesgos Laborales</t>
  </si>
  <si>
    <t>N° de trabajadores en el mes</t>
  </si>
  <si>
    <t>Base de datos Talento Humano y Base de datos Contratación (prestación de servicios profesionales y servicios profesionales de apoyo a la gestión)</t>
  </si>
  <si>
    <t xml:space="preserve">Formula establecida en la Resolución 0312  de 2019 Por la cual se definen los Estándares Mínimos del Sistema de Gestión de la Seguridad y Salud en el Trabajo SG-SST; esta hace referencia a 100 trabajadores. </t>
  </si>
  <si>
    <t xml:space="preserve">Evaluación </t>
  </si>
  <si>
    <t xml:space="preserve">Periodicidad del análisis </t>
  </si>
  <si>
    <t>&gt;0</t>
  </si>
  <si>
    <t>Indicador de resultado  - Decreto 1072 de 2015 / Indicadores Mínimos de Seguridad y Salud en el Trabajo Resolución 0312 de 2019.</t>
  </si>
  <si>
    <t>&gt;2,1</t>
  </si>
  <si>
    <t>Enero</t>
  </si>
  <si>
    <t>Febrero</t>
  </si>
  <si>
    <t>Marzo</t>
  </si>
  <si>
    <t>Abril</t>
  </si>
  <si>
    <t>Mayo</t>
  </si>
  <si>
    <t>Junio</t>
  </si>
  <si>
    <t>Julio</t>
  </si>
  <si>
    <t>Agosto</t>
  </si>
  <si>
    <t>Septiembre</t>
  </si>
  <si>
    <t xml:space="preserve"> </t>
  </si>
  <si>
    <t>Octubre</t>
  </si>
  <si>
    <t>Noviembre</t>
  </si>
  <si>
    <t>Diciembre</t>
  </si>
  <si>
    <t>Docentes</t>
  </si>
  <si>
    <t>Programas</t>
  </si>
  <si>
    <t>Días</t>
  </si>
  <si>
    <t>Tasa</t>
  </si>
  <si>
    <t>Índice</t>
  </si>
  <si>
    <t>Estudiantes</t>
  </si>
  <si>
    <t>Estudios</t>
  </si>
  <si>
    <t xml:space="preserve">Severidad de accidentalidad </t>
  </si>
  <si>
    <t>GTH-11</t>
  </si>
  <si>
    <t>Medir el número de días perdidos por accidente de trabajo - AT al mes mediante la validación de las incapacidades médicas, con el fin de implementar acciones preventivas, correctivas y/o de mejora en relación a las condiciones de salud de los trabajadores.</t>
  </si>
  <si>
    <t xml:space="preserve">Para la medición se deben considerar los días de incapacidad por accidente de trabajo en el mes y el número de días cargados en el mes respecto al número de trabajadores </t>
  </si>
  <si>
    <t>SAT= (N° de días de incapacidad por accidente de trabajo en el mes + N° de días cargados en el mes / N° de trabajadores en el mes) * 100</t>
  </si>
  <si>
    <t>N° de días de incapacidad por AT en el mes</t>
  </si>
  <si>
    <t>Reportes de incapacidades por accidentes de trabajo - soportes documentales Talento Humano IDEP</t>
  </si>
  <si>
    <t>N° de días cargados en el mes</t>
  </si>
  <si>
    <t xml:space="preserve">Él número de días que se cargan o asignan a una lesión ocasionada por un accidente de trabajo o enfermedad laboral, siempre que la lesión origine muerte, invalidez o incapacidad permanente parcial.  </t>
  </si>
  <si>
    <t>Base de datos Talento Humano y de contratación</t>
  </si>
  <si>
    <t>Proporción de accidentes de trabajo mortales en el año</t>
  </si>
  <si>
    <t>GTH-12</t>
  </si>
  <si>
    <t>Medir el número de Accidentes de Trabajo - AT  mortales en el año mediante el seguimiento al reporte e investigación de accidentes, con el fin de implementar las acciones preventivas, correctivas y de mejora necesarias.</t>
  </si>
  <si>
    <t>Se mide de acuerdo a la relación de AT mortales que se presentaron en el año y el total de AT que se presentaron en el año</t>
  </si>
  <si>
    <t>AT mortales =  (N° de AT mortales que se presentaron en el año / Total de AT que se presentaron en el año) * 100</t>
  </si>
  <si>
    <t>N° de AT mortales que se presentaron en el año</t>
  </si>
  <si>
    <t>Reportes a las Administradoras de Riesgos Profesionales e informes de investigación</t>
  </si>
  <si>
    <t>Total de AT que se presentaron en el año</t>
  </si>
  <si>
    <t>Resolución 312 de 2019 la periodicidad de medición del indicador es anual
Teniendo en cuenta la estadística de accidentalidad de la Entidad y la meta del indicador de accidentes de trabajo, No aplica tolerancia de accidentes mortales.
Indicador de resultado  - Decreto 1072 de 2015 / Indicadores Mínimos de Seguridad y Salud en el Trabajo Resolución 0312 de 2019.</t>
  </si>
  <si>
    <t>Prevalencia de la Enfermedad Laboral</t>
  </si>
  <si>
    <t>GTH-13</t>
  </si>
  <si>
    <t>Determinar el número de casos de enfermedad laboral presentes en los funcionarios del IDEP en un periodo de tiempo, mediante el seguimiento al reporte y a la calificación de enfermedades laborales, con el fin de establecer e implementar las acciones necesarias para prevenir su ocurrencia en los trabajadores</t>
  </si>
  <si>
    <t>Se deben identificar los casos nuevos y antiguos de enfermedad laboral en los colaboradores de la Entidad</t>
  </si>
  <si>
    <t>Prevalencia EL = (N° de casos nuevos y antiguos de EL en el año / Promedio de trabajadores en el año) * 100.000</t>
  </si>
  <si>
    <t xml:space="preserve">N° de casos nuevos y antiguos de EL en el año </t>
  </si>
  <si>
    <t>Enfermedades Laborales Calificadas</t>
  </si>
  <si>
    <t>Promedio de trabajadores en el año</t>
  </si>
  <si>
    <t>Base de datos Talento Humano</t>
  </si>
  <si>
    <t>La constante 100.000 para los indicadores de enfermedad laboral es la utilizada por la Organización Mundial de la Salud para la estadística internacional, permitiendo comparación estandarizada</t>
  </si>
  <si>
    <t>Resolución 312 de 2019 la periodicidad de medición del indicador es anual
En  la Entidad no se han calificado enfermedades laborales, por tal motivo se fijan los rangos de gestión.
Indicador de resultado  - Decreto 1072 de 2015 / Indicadores Mínimos de Seguridad y Salud en el Trabajo Resolución 0312 de 2019.</t>
  </si>
  <si>
    <t>Incidencia de la Enfermedad Laboral</t>
  </si>
  <si>
    <t>GTH-14</t>
  </si>
  <si>
    <t>Determinar el  número de casos nuevos de una enfermedad laboral en la población de trabajadores del IDEP en un período de tiempo, mediante el seguimiento al reporte y a la calificación de enfermedades laborales, con el fin de establecer e implementar las acciones necesarias para prevenir su ocurrencia en los trabajadores</t>
  </si>
  <si>
    <t>Se deben identificar los casos nuevos de enfermedad laboral en los colaboradores de la Entidad para el periodo de análisis</t>
  </si>
  <si>
    <t>IEL = (N° de casos nuevos de Enfermedad Laboral en el año / Promedio de trabajadores en el año) * 100.000</t>
  </si>
  <si>
    <t xml:space="preserve">N° de casos nuevos de Enfermedad Laboral en el año </t>
  </si>
  <si>
    <t xml:space="preserve">Número </t>
  </si>
  <si>
    <t xml:space="preserve"> Promedio de trabajadores en el año</t>
  </si>
  <si>
    <t>Indicador de resultado  - Decreto 1072 de 2015 / Indicadores Mínimos de Seguridad y Salud en el Trabajo Resolución 0312 de 2019.
La Resolución 312 de 2019 la periodicidad de medición del indicador es anual</t>
  </si>
  <si>
    <t>&gt; 1</t>
  </si>
  <si>
    <t>Ausentismo por causa médica</t>
  </si>
  <si>
    <t>GTH-15</t>
  </si>
  <si>
    <t xml:space="preserve">Determinar el porcentaje de ausentismo por incapacidad médica mediante el seguimiento a las incapacidades por causas laborales o comunes, con el fin de analizar los casos y formular las acciones preventivas, correctivas y/o de mejora que permitan mejora las condiciones de salud y trabajo. </t>
  </si>
  <si>
    <t>Se deben cuantificar los días de ausencia por incapacidad laboral o común en el mes y los días de trabajo programados en dicho periodo (días hábiles laborales)</t>
  </si>
  <si>
    <t>(N° de días de ausencia por incapacidad laboral o común en el periodo) / (N° total de días de trabajo en el periodo* N° de funcionarios en el periodo) * 100</t>
  </si>
  <si>
    <t>N° de días de ausencia por incapacidad laboral o común en el periodo</t>
  </si>
  <si>
    <t xml:space="preserve">Reporte de Talento Humano </t>
  </si>
  <si>
    <t>N° total de días de trabajo en el periodo</t>
  </si>
  <si>
    <t xml:space="preserve">Calendario </t>
  </si>
  <si>
    <t>N° de funcionarios en el periodo</t>
  </si>
  <si>
    <t>Indicador de resultado  - Decreto 1072 de 2015 / Indicadores Mínimos de Seguridad y Salud en el Trabajo Resolución 0312 de 2019.
Teniendo en cuenta las características del indicador no se puede establecer meta anual, se establece una meta mensual. La meta se interpreta en que el ausentismo sea menor o igual al 3%.</t>
  </si>
  <si>
    <t>&gt;7,1%</t>
  </si>
  <si>
    <t>Trimestral</t>
  </si>
  <si>
    <t>Gestión de Recursos Fisicos y Ambiental</t>
  </si>
  <si>
    <t>Jefe Oficina Control Interno</t>
  </si>
  <si>
    <t>ACUMULACIÓN DEL RESULTADO</t>
  </si>
  <si>
    <t>Indice</t>
  </si>
  <si>
    <t>Meta 419 - Sostener el 100% de la implementación del Sistema Integrado de Gestión</t>
  </si>
  <si>
    <t>Indicador de medición semestral, no se reporta avance para el presente trimestre.</t>
  </si>
  <si>
    <t>Indicador de periodicidad anual, por tal motivo no se realiza reporte o seguimiento en el trimestre</t>
  </si>
  <si>
    <t xml:space="preserve">Durante el trimestre se ejecutaron actividades programadas en el plan anual de trabajo así: inducción y reinducción de SST a servidores/as y contratistas; inspecciones a botiquines, extintores y camillas como alistamiento para el cambio de sede; seguimiento a las condiciones de salud en el marco de la emergencia sanitaria por el COVID-19 y entrega de insumos de bioseguridad; avance en la actualización e implementación del PVE para la prevención de desórdenes musculoesqueléticos con la aplicación de la encuesta de sintomatología osteomuscular y la planeación de actividades con fisioterapeuta asignada por la ARL Seguros Bolívar; programación y ejecución de actividades del programa de estilos de vida saludable; capacitación en manejo defensivo al conductor de la entidad y taller comportamental y de cultura ciudadana como intervención de seguridad vial. </t>
  </si>
  <si>
    <t>X</t>
  </si>
  <si>
    <t>Durante el  trimestre no se registraron o reportaron casos de Accidente de Trabajo y Enfermedad Laboral. Se continua con las actividades de promoción y prevención.</t>
  </si>
  <si>
    <t xml:space="preserve">Indicador de medición semestral por tal motivo no se reporta información. </t>
  </si>
  <si>
    <t>Durante el trimestre no se registraron o reportaron casos de Accidente de Trabajo y Enfermedad Laboral, por tal motivo no se requirió el desarrollo de investigaciones. Se continua con las actividades de promoción y prevención.</t>
  </si>
  <si>
    <r>
      <t xml:space="preserve">Se ejecutó la acción programada en el Plan de Mejoramiento del proceso Gestión del Talento Humano, en relación a </t>
    </r>
    <r>
      <rPr>
        <i/>
        <sz val="10"/>
        <color theme="1"/>
        <rFont val="Arial"/>
        <family val="2"/>
      </rPr>
      <t>Realizar la entrega digital de la documentación de Seguridad y Salud en el trabajo que le sea aplicable al personal, independiente de su forma de vinculación o contratación, cada vez que se presente una modificación de la planta de personal (ingreso) o se suscriban contratos de prestación de servicios con persona natural.</t>
    </r>
  </si>
  <si>
    <t>Durante enero de 2022 no se registraron accidentes de trabajo. Los trabajadores reportados corresponden a 34 funcionarios(as) y 57 contratistas.</t>
  </si>
  <si>
    <t>Durante febrero de 2022 no se registraron accidentes de trabajo. Los trabajadores reportados corresponden a 35 funcionarios(as) y  59 contratistas.</t>
  </si>
  <si>
    <t>Durante marzo de 2022 no se registraron accidentes de trabajo. Los trabajadores reportados corresponden a 35 funcionarios(as) y  59 contratistas.</t>
  </si>
  <si>
    <t>No se reportaron accidentes de trabajo durante el mes, por tanto no se registraron días perdidos por incapacidad por AT.</t>
  </si>
  <si>
    <t>Conforme lo establece la Resolución 312 de 2019 la periodicidad de medición del indicador es anual, no obstante se informa que en el primer trimestre de la vigencia 2022 no se han registrado accidentes de trabajo mortales.</t>
  </si>
  <si>
    <t>Conforme lo establece la Resolución 312 de 2019 la periodicidad de medición del indicador es anual, no obstante se informa que en el periodo no se calificaron o diagnosticaron casos de Enfermedad Laboral.</t>
  </si>
  <si>
    <t>x</t>
  </si>
  <si>
    <t>En el mes se perdió 0,1% de días programados de trabajo por incapacidad médica, teniendo en cuenta que una (1) servidora reportó incapacidad por enfermedad de origen común. 
No se define una acción de mejora o intervención puntual, teniendo en cuenta que el motivo de la incapacidad corresponde al tratamiento de una patología de origen común.</t>
  </si>
  <si>
    <t>En el mes se perdió 0,9% de días programados de trabajo por incapacidad médica, teniendo en cuenta que dos (2) servidoras reportaron incapacidad por enfermedad de origen común. 
No se define una acción de mejora o intervención puntual, teniendo en cuenta que el motivo de las incapacidades corresponden al tratamiento de una patología de origen común.</t>
  </si>
  <si>
    <t>Teniendo en cuenta las actividades programadas para el primer trimestre, se dio un cumplimiento del 100%. Se realizaron las siguientes actividades:
1) Día cumpleaños: Enero 2  funcionario; Febrero 5  funcionarios y Marzo 1 funcionario
2) Socialización de actividades promovidas por el DASCD por la semana de la mujer : del 7 al 11 de marzo de 2022.
3) Se suscribió y formalizó el contrato No. 046 de 202 con la caja de compensación COMPENSAR cuyo objeto es: Prestar los servicios de apoyo a la gestión para el desarrollo de las actividades enmarcadas en el Plan de Bienestar, Plan de Capacitación y Prevención y Promoción de la Seguridad y Salud en el Trabajo, para los funcionarios del IDEP durante la vigencia 2022.</t>
  </si>
  <si>
    <t xml:space="preserve">Se realizaron las acciones de capacitación: INDUCCIÓN: Inducción Institucional el 17-ene.-22; y el 17-feb.-22; Inducción Seguridad y Salud en el Trabajo el 18-feb.-22. NECESIDADES ÁREAS FUNCIONALES: Manejo defensivo, seguridad vial y normas de tránsito el 9-feb.-22; Liquidación Nomina Sistema Humano el 2-mar.-22; Capacitación proceso de pagos contratistas el 4-mar.-22; Comportamiento colectivo e individual en la movilidad y la seguridad vial el 9-mar.-22 ; Manejo de residuos el 9-mar.-22 y Buenas Letras "Habilidades para la escritura” el 24 y el 31 de mar.-22 y  REINDUCCIÓN: Taller en Gestión de Riesgos – MIPG el 9 febrero 2022 y Herramientas TIC para la Gestión Institucional el 31 de marzo de 2022.
</t>
  </si>
  <si>
    <t xml:space="preserve">Durante el trimestre se ejecutaron actividades programadas en el plan anual de trabajo así: conformación de los comités paritario en Seguridad y Salud en el Trabajo y de Convivencia Laboral, actualización de la matriz legal, ejecución de las evaluaciones medicas ocupacionales periódicas, actualización de la matriz de peligros y del plan de emergencias con la asesoría de la ARL, inspección de botiquines, camillas y extintores, conformación de la brigada de emergencias e inicio del proceso de capacitación específico, capacitación sobre el síndrome de Burnout, riesgo cardiovascular e investigación de accidentes de trabajo. De igual forma, se adelantaron acciones propias de gestión en Seguridad y Salud en el trabajo como el reporte e investigación de un accidente de trabajo grave, la atención a requerimientos por parte de la ARL Seguros Bolívar, visitas de verificación de puestos de trabajo del personal postulado a la política de Teletrabajo, inspecciones locativas a oficinas y parqueadero, seguimiento a las condiciones de salud en el marco de la pandemia por el COVID-19, entre otras. </t>
  </si>
  <si>
    <t>Los resultados de la medición del indicador fueron obtenidos de la aplicación de la lista de verificación del cumplimiento de requisitos normativos de estructura del SG SST - Art. 2.2.4.6.20 del Decreto 1072 de 2015, la cual fue elaborada por Yuber Liliana Rodríguez en la Maestría de Calidad y Gestión Integral de la Universidad Santo Tomas.
Este instrumento hace parte de la herramienta diagnóstica del SG SST con la que viene trabajando el Distrito por orientación del Departamento Administrativo del Servicio Civil Distrital - DASCD.
Se evaluaron 11 requisitos de estructura (Política, Objetivos y Metas, Plan de trabajo, Asignación de responsabilidades, Asignación de recursos, Identificación de peligros, COPASST, Documentación, Diagnóstico de Condiciones de Salud, Prevención y Atención de Emergencias y Plan de Capacitación), los cuales de igual forma contienen varios sub-requisitos asociados.
Para desarrollar en el segundo semestre de la vigencia se encuentran: comunicación de Política, Objetivos y Responsabilidades específicas en SST, elaboración de un instrumento para el reporte de actos y condiciones inseguras, suscripción de los actos administrativos de conformación de los comités e informe de condiciones de salud producto de las evaluaciones medicas periódicas.</t>
  </si>
  <si>
    <t>Se aclara que la meta del indicador es anual y se lleva un avance al primer semestre del 85%</t>
  </si>
  <si>
    <t>Durante el primer semestre se realizaron 32 exámenes ocupacionales periódicos, tres exámenes ocupacionales de ingreso y dos exámenes de retiro, estos últimos debido a las modificaciones en la planta de personal.</t>
  </si>
  <si>
    <t xml:space="preserve">Durante el segundo trimestre se realizó el reporte de un accidente de trabajo grave registrado el 19 de mayo en el parqueadero de la entidad; la servidora involucrada sufrió fractura de la epífisis inferior del cúbito y radio por caída al mismo nivel. </t>
  </si>
  <si>
    <t xml:space="preserve">Durante el trimestre se realizó la investigación del accidente de trabajo grave registrado el 19 de mayo en el parqueadero de la Entidad. </t>
  </si>
  <si>
    <t xml:space="preserve">Las acciones de mejora formuladas en la investigación del accidente se encuentran en el documento de investigación y su seguimiento estará a cargo de la ARL Seguros Bolívar. </t>
  </si>
  <si>
    <r>
      <t xml:space="preserve">Se ejecutó la acción programada en el Plan de Mejoramiento del proceso Gestión del Talento Humano, en relación a </t>
    </r>
    <r>
      <rPr>
        <i/>
        <sz val="10"/>
        <color theme="1"/>
        <rFont val="Arial"/>
        <family val="2"/>
      </rPr>
      <t xml:space="preserve">Realizar la entrega digital de la documentación de Seguridad y Salud en el trabajo que le sea aplicable al personal, independiente de su forma de vinculación o contratación, cada vez que se presente una modificación de la planta de personal (ingreso) o se suscriban contratos de prestación de servicios con persona natural; </t>
    </r>
    <r>
      <rPr>
        <sz val="10"/>
        <color theme="1"/>
        <rFont val="Arial"/>
        <family val="2"/>
      </rPr>
      <t>de igual forma se ejecutaron dos acciones correctivas formuladas en la investigación del accidente de trabajo registrado el 19 de mayo, estás se encuentran relacionadas con aspectos locativos del parqueadero de la entidad.</t>
    </r>
  </si>
  <si>
    <t>Durante abril de 2022 no se registraron accidentes de trabajo. Los trabajadores reportados corresponden a 35 funcionarios(as) y  57 contratistas.</t>
  </si>
  <si>
    <t>En el mes de mayo se registro un accidente de trabajo grave por caída al mismo nivel.
De acuerdo con lo establecido en la resolución 312 de 2019 la interpretación del indicador es la siguiente: Por cada cien trabajadores que laboraron en el mes, se presentó un accidente de trabajo.</t>
  </si>
  <si>
    <t>Las acciones de mejora se encuentran registradas en la Investigación del Accidente de Trabajo.</t>
  </si>
  <si>
    <t>Interpretación Resolución 312 de 2019, Artículo 30: Por cada 100 trabajadores que laboraron en el mes se perdieron 14 días por accidente de trabajo.</t>
  </si>
  <si>
    <t>Interpretación Resolución 312 de 2019, Artículo 30: Por cada 100 trabajadores que laboraron en el mes se perdieron 34 días por accidente de trabajo.</t>
  </si>
  <si>
    <t>Conforme lo establece la Resolución 312 de 2019 la periodicidad de medición del indicador es anual, no obstante se informa que en el segundo trimestre de la vigencia 2022 no se han registrado accidentes de trabajo mortales.</t>
  </si>
  <si>
    <t>Durante junio de 2022 no se registraron accidentes de trabajo. Los trabajadores reportados corresponden a 35 funcionarios(as) y  53 contratistas.</t>
  </si>
  <si>
    <t xml:space="preserve">En el mes se perdió 4,2% de días programados de trabajo por incapacidad médica, teniendo en cuenta la incapacidad de 31 días de un servidor por enfermedad de origen común y la incapacidad de 13 días de una servidora por accidente de trabajo. 
Se incumple la meta del indicador, toda vez que el ausentismo debe ser menor a 3%.
</t>
  </si>
  <si>
    <t>En el mes se perdió 1% de días programados de trabajo por incapacidad médica, teniendo en cuenta que tres (3) servidoras/es reportaron incapacidad por enfermedad de origen común. 
La incapacidad mayor corresponde a una de 30 días con inicio el 25/04/2022 (6 días del mes de abril), por la lesión en mano de un servidor a causa de un accidente de origen común.
No se define una acción de mejora o intervención puntual, teniendo en cuenta que el motivo de las incapacidades corresponden al tratamiento patologías de origen común.</t>
  </si>
  <si>
    <t>Las acciones de mejora relacionadas con el accidente de trabajo se encuentran registradas en el formato de investigación.</t>
  </si>
  <si>
    <t xml:space="preserve">En el mes se perdió 5% de días programados de trabajo por incapacidad médica, teniendo en cuenta la incapacidad de 23 días de un servidor por enfermedad de origen común y la incapacidad de 30 días de una servidora por accidente de trabajo. 
Se incumple la meta del indicador, toda vez que el ausentismo debe ser menor a 3%.
</t>
  </si>
  <si>
    <t xml:space="preserve">Durante el trimestre se ejecutaron las actividades programadas así: revisión de la matriz de requisitos legales (normograma); aplicación de la batería de riesgo psicosocial al personal de planta; inspección a equipos de emergencia; implementación de la campaña "de una vez para siempre" con la temática de prevención de caídas; implementación del programa de riesgo biomecánico (prevención de lesiones osteomusculares) con el desarrollo de evaluaciones osteomusculares y socialización de la aplicación ACTIVATE para el desarrollo de pausas activas; seguimiento a las condiciones de salud en el marco del protocolo de bioseguridad; capacitaciones presenciales, virtuales y online en Pista Integral Intermedia primeros auxilios, evacuación y contra incendios, acoso laboral y comité de convivencia laboral, formación brigada intermedia primeros auxilios, actualización auditor SG SST, formación brigada básica contra incendio, Riesgo Público, Taller Comité de Convivencia: prevención del acoso laboral, Taller COPASST e Identificación de peligros; suscripción de las resoluciones de conformación de los comités paritario en SST y de Convivencia Laboral; mensajes de promoción y prevención; inspecciones locativas y seguimiento a la ejecución de recomendaciones; elaboración del formato para el reporte de incidentes, actos y condiciones inseguras.
</t>
  </si>
  <si>
    <t>Primer semestre</t>
  </si>
  <si>
    <t>Segundo semestre</t>
  </si>
  <si>
    <r>
      <t xml:space="preserve">Se ejecutó la acción programada en el Plan de Mejoramiento del proceso Gestión del Talento Humano, en relación a </t>
    </r>
    <r>
      <rPr>
        <i/>
        <sz val="10"/>
        <color theme="1"/>
        <rFont val="Arial"/>
        <family val="2"/>
      </rPr>
      <t xml:space="preserve">Realizar la entrega digital de la documentación de Seguridad y Salud en el trabajo que le sea aplicable al personal, independiente de su forma de vinculación o contratación, cada vez que se presente una modificación de la planta de personal (ingreso) o se suscriban contratos de prestación de servicios con persona natural; </t>
    </r>
    <r>
      <rPr>
        <sz val="10"/>
        <color theme="1"/>
        <rFont val="Arial"/>
        <family val="2"/>
      </rPr>
      <t xml:space="preserve">de igual forma se ejecutaron seis(6) acciones correctivas: señalización preventiva en el parqueadero, capacitación en identificación de peligros y en riesgo público, elaboración del formato para reporte de incidentes, actos y condiciones inseguras, actualización de la matriz de peligros, divulgación de la lección aprendida y campaña para la prevención de caídas. </t>
    </r>
  </si>
  <si>
    <t>Durante julio de 2022 no se registraron accidentes de trabajo. Los trabajadores reportados corresponden a 35 funcionarios(as) y  58 contratistas.</t>
  </si>
  <si>
    <t>Conforme lo establece la Resolución 312 de 2019 la periodicidad de medición del indicador es anual, no obstante se informa que en el tercer trimestre de la vigencia 2022 no se han registrado accidentes de trabajo mortales.</t>
  </si>
  <si>
    <t xml:space="preserve">En el mes se perdió 3,2% de días programados de trabajo por incapacidad médica, teniendo en cuenta la incapacidad de 17 días por accidente de trabajo de una servidora y 17 días de incapacidad por enfermedad de origen común de cuatro (4) servidores/as.
Se incumple la meta del indicador, toda vez que el ausentismo debe ser menor a 3%.
</t>
  </si>
  <si>
    <t>se realizaron las siguientes acciones de capacitación de acuerdo a las categorías del PIC 2022: INDICCIÓN: Nuevos Gestores Integridad, Generalidades Código Integridad el 6/05/2022; y una Inducción General del IDEP el 29/06/2022. LÍNEAS PROGRAMÁTICAS:  Prevención del Riesgo Cardiovascular el 17/05/2022; Investigación de accidentes de trabajo el 24/05/2022; formación Básica en primeros auxilios el 25/05/2022 y Separación de residuos el 31/05/2022. NECESIDADES ÁREAS FUNCIONALES: Liquidación de Nómina. Parafiscales y Prestaciones Sociales en el Sector Público el 5/04/2022; Seminario de información Exógena DIAN 2022 OGL el 1/04/2022; Generalidades de la Protección De Datos Personales el 24/04/2022;  Ciclo virtuoso de la Seguridad y los datos Acuerdo 822 de 2021 el 28/04/2022; Síndrome de Burnout el 3/05/2022; Buenas Letras "Habilidades para la escritura" el 3/05/2022; Derecho Laboral y Colectivo el 4/05/2022; Fundamentos de Legislación Tributaria el 5/05/2022; Gobierno Digital – Arquitectura Empresarial el 5/05/2022; Metaverso el 5/05/2022 y Conceptos y Experiencias en Innovación el 1/06/2022. REINDUCCIÓN: Diligenciamiento actas de liquidación el 27/05/2022; Sensibilización en el Sistema Integrado de Gestión y/ó MIPG el 3/06/2022; Lineamientos sobre organización de documentación producida en pandemia el 29/06/2022 y Generalidades del Derecho Disciplinario el 29/06/2022.</t>
  </si>
  <si>
    <t>En cumplimiento de las acciones programadas  en el tercer trimestre del año se realizaron las siguientes acciones de capacitación de acuerdo a las categorías del PIC 2022:
LÍNEAS PROGRAMÁTICAS: Sensibilización Fomento de la cultura de autocontrol (7/09/2022) y Acoso laboral, comité de convivencia Laboral (1 a 30 de septiembre)
INDUCCIÓN: Inducción general al IDEP (16/08/2022)
NECESIDADES ÁREAS FUNCIONALES: Identificación de Peligros (SST) (11/07/2022); Riesgo Público (SST) (25/07/2022); Taller Comité de Convivencia: Prevención del Acoso Laboral (SST) (02/08/2022); Teletrabajo para teletrabajadores (1 al 30 de agosto de 2022); Reinserción Laboral (12/08/2022); Ética e Integridad (16/08/2022); Preparación para el retiro laboral a prepensionados (17/08/2022); Taller COPASST (SST) (17/08/2022); Seminario de Medios Electrónicos para la DIAN (17/08/2022); Seguridad Digital (18/08/2022); Consulta y préstamo de documentos del archivo central (26/08/2022); Formación Brigada Intermedia Primeros Auxilios (SST) (02/09/2022); Actualización Auditor SG SST (SST) (08/09/2022); Formación Brigada Básica Contraincendios (SST) (09/09/2022); Servicio a la ciudadanía (19/09/2022); Código Único Disciplinario para empleados públicos (21/09/2022); Sensibilización plásticos de un solo uso (22/09/2022) y Manejo de información, Gestión documental y archivo electrónico.(23/09/2022).
REINDUCCIÓN: Integridad, transparencia y lucha contra la corrupción (30/08/2022)</t>
  </si>
  <si>
    <t>En cumplimiento de las actividades programadas en el Plan de Bienestar e Incentivos se otorgó incentivo por cumpleaños a los servidores que celebran en el periodo reportado, El IDEP participó en la VII Gala de Reconocimiento a los mejores servidores del Distrito capital, reconociendo a tres servidores públicos del IDEP,</t>
  </si>
  <si>
    <t>Se evaluaron los 11 requisitos de estructura (Política, Objetivos y Metas, Plan de trabajo, Asignación de responsabilidades, Asignación de recursos, Identificación de peligros, COPASST, Documentación, Diagnóstico de Condiciones de Salud, Prevención y Atención de Emergencias y Plan de Capacitación), los cuales de igual forma contienen varios sub-requisitos asociados; se establece cumplimiento del 100% toda vez que se valido su implementación y aplicabilidad a la entidad, teniendo en cuenta su tamaño y nivel de riesgo.</t>
  </si>
  <si>
    <t xml:space="preserve">El plan de mejoramiento se registra en el documento de investigación. </t>
  </si>
  <si>
    <t>Se ejecutó la acción programada en el Plan de Mejoramiento del proceso Gestión del Talento Humano, en relación a Realizar la entrega digital de la documentación de Seguridad y Salud en el trabajo que le sea aplicable al personal, independiente de su forma de vinculación o contratación, cada vez que se presente una modificación de la planta de personal (ingreso) o se suscriban contratos de prestación de servicios con persona natural; de igual forma se ejecutaron acciones establecidas en la investigación de los accidentes de trabajo, como divulgación de alerta, divulgación del procedimiento de reporte de AT, información de riesgo locativo, entre otras.</t>
  </si>
  <si>
    <t>Durante agosto de 2022 no se registraron accidentes de trabajo. Los trabajadores reportados corresponden a 34 funcionarios(as) y  65 contratistas.</t>
  </si>
  <si>
    <t>Durante septiembre de 2022 no se registraron accidentes de trabajo. Los trabajadores reportados corresponden a 27 funcionarios(as) y  88 contratistas.</t>
  </si>
  <si>
    <t xml:space="preserve">En el mes se perdió 1,0% de días programados de trabajo por incapacidad médica, debido a dos incapacidades; se registran 8 días por enfermedad general y dos días por accidente de trabajo.
</t>
  </si>
  <si>
    <t xml:space="preserve">En el mes se perdió 0,5% de días programados de trabajo por incapacidad médica, debido a dos incapacidades por enfermedad de origen común. 
</t>
  </si>
  <si>
    <t xml:space="preserve">En el mes se perdió 1,5% de días programados de trabajo por incapacidad médica, debido a dos incapacidades por enfermedad de origen común. 
</t>
  </si>
  <si>
    <t xml:space="preserve">En el mes se perdió 0,3% de días programados de trabajo por incapacidad médica, teniendo en cuenta una incapacidad de 3 días por enfermedad de origen común. 
</t>
  </si>
  <si>
    <t>En cumplimiento de las actividades programadas en el Plan de Bienestar e Incentivos mediante Resolución No. 204 de 2022 fueron designados los mejores servidores públicos de carrera administrativa y de libre nombramiento y remoción de la vigencia 2021-2022 y se otorgó incentivo no pecuniario. Como parte de las actividades del plan de bienestar institucional, el IDEP otorgó a los empleados públicos saldo en servicios de víveres y de bienestar en convenio con la caja de compensación Compensar. De conformidad al Artículo 6 Decreto 492 de 2019, se otorgó incentivo navideño para hijos se servidores públicos menores de 13 años de edad, este incentivo se efectuó mediante cargue de víveres en la tarjeta compensar.</t>
  </si>
  <si>
    <t xml:space="preserve">El IDEP realizó 12 acciones de bienestar laboral en la vigencia 2022, dando cumplimiento al Plan de Bienestar e Incentivos  </t>
  </si>
  <si>
    <t xml:space="preserve">En cumplimiento de las acciones programadas  en el cuarto trimestre del año se realizaron las siguientes acciones de capacitación de acuerdo a las categorías del PIC 2022: 
LÍNEAS PROGRAMÁTICAS: Capacitación lavado de activos (28/10/2022) y Capacitación SARLAFT (25/11/2022) 
NECESIDADES ÁREAS FUNCIONALES: Sistema Globalmente Armonizado y Etiquetado de Productos Químicos (6/10/2022); Formación Brigada intermedia contra incendio (7/10/2022); Prevención y manejo de incendios (27/10/2022); Taller Investigación Accidente de Trabajo: Conceptos técnicos (24/11/2022); Prevención del consumo de alcohol, drogas y tabaco (1/12/2022) y Primeros Auxilios Básicos (7/12/2022). 
INDUCCIÓN: Sesión de Inducción a nuevos servidores (3/10/2022) Reunión Plenaria Red Distrital de Quejas y Reclamos (6/12/2022), Curso complementario en desarrollo de habilidades comunicativas básicas en lengua de señas (nov- dic 2022) e Integridad, Transparencia y Lucha contra la corrupción (1/10/2022) 
REINDUCCIÓN: Separación de residuos sólidos (20/10/2022); Capacitación n seguridad de la información y Mesa de servicios (24/10/2022); Capacitación funcional de registro, clasificación y cierre de peticiones en Bogotá te escucha (24/10/2022); Capacitación Reportes Bogotá te escucha (17/11/2022); II Sesión 2022 Comisión Intersectorial de Servicio a la Ciudadanía (/13/12/2022) y Reinducción Institucional Procesos de apoyo (3/10/2022). Consulta consolidado en: http://www.idep.edu.co/?q=es/talento-humano
</t>
  </si>
  <si>
    <t xml:space="preserve">El IDEP realizó 74 acciones de capacitación en la vigencia 2022, dando cumplimiento al Plan institucional de Capacitación  </t>
  </si>
  <si>
    <t>En cumplimiento de las actividades programadas en el Plan de Bienestar e Incentivos se otorgó incentivo por cumpleaños a los servidores que celebran en el periodo reportado. 
Se otorgó reconocimiento de alimentación por la conmemoración del Día Nacional del Servidor Público, 
Se gestionó reconocimiento para vacaciones recreativas de los hijos de servidores públicos del IDEP menores de 13 años de edad y se han otorgado por solicitud 17 días de la familia a los servidores públicos del IDEP</t>
  </si>
  <si>
    <t>Se evidencia la implementación de los requisitos de estructura del SG SST.</t>
  </si>
  <si>
    <t xml:space="preserve">Se ejecutaron los exámenes ocupaciones de acuerdo con las modificaciones de la planta de personal. </t>
  </si>
  <si>
    <t>Se aplico la autoevaluación bajo estándares mínimos en el aplicativo dispuesto por la ARL Seguros Bolívar. Teniendo en cuenta la tabla de calificación para cada estándar el resultado obtenido es de 97,5%. El estándar que  se identificó como incumplido se llevará a plan de mejoramiento vigencia 2023.</t>
  </si>
  <si>
    <t>Se ejecutaron las actividades del Sistema de Gestión de la Seguridad y Salud en el Trabajo.</t>
  </si>
  <si>
    <t>Durante el trimestre se ejecutaron las actividades programadas así: inducción general sobre SST; promoción de la realización de pausas activas en el marco del programa de estilos de vida y trabajo saludable y del PVE osteomuscular; planeación y participación en el Simulacro Distrital de Evacuación del 4 de octubre, asistencia de dos brigadistas a capacitación en formación Brigada Intermedia contraincendios, capacitación en prevención y manejo de incendios y capacitación en primeros auxilios básicos, en el marco de la Preparación y Respuesta ante emergencias; Reporte e investigación de un accidente de trabajo leve por caída a distinto nivel de una contratista de la Subdirección Académica; Reporte e investigación de accidente de trabajo por accidente de tránsito de cuatro colaboradores de la entidad; seguimiento a las condiciones de salud del personal a través de la remisión y revisión del formulario de reporte; asistencia a taller sobre el Sistema Globalmente Armonizado y Etiquetado de Productos Químicos; avance en la ejecución de acción programada en el Plan de Mejoramiento por procesos, relacionada con la entrega de la documentación del SG SST a los colaboradores; prevención del riesgo público, vial y locativo a través de piezas gráficas informativas; revisión y actualización de la Política SST, los objetivos del SG SST y las responsabilidades específicas de SST; actividad lúdica en prevención del consumo de alcohol, drogas y tabaco; Auditoria del SG SST, revisión por la dirección; la formulación de acciones de mejora, correctivas o preventivas; y  autoevaluación bajo estándares mínimos.</t>
  </si>
  <si>
    <t>Durante el segundo semestre se realizaron 8 exámenes ocupacionales de ingreso y dos exámenes ocupacionales de retiro, principalmente por las modificaciones de la planta de personal. Cuatro servidores radicaron comunicación de desistimiento para la practica del examen de retiro.</t>
  </si>
  <si>
    <t xml:space="preserve">Durante el trimestre se registraron dos eventos de accidente de trabajo - AT; un AT leve por caída a distinto nivel de una contratista de la Subdirección Académica y un AT por accidente de tránsito en el que estuvieron involucrados cuatro colaboradores/as de la entidad. En los dos casos se realizó el reporte oportunamente. </t>
  </si>
  <si>
    <t xml:space="preserve">Durante el trimestre se registraron dos eventos de accidente de trabajo - AT; un AT leve por caída a distinto nivel de una contratista de la Subdirección Académica y un AT por accidente de tránsito en el que estuvieron involucrados cuatro colaboradores/as de la entidad (Para cada colaborador se reporta un (1) accidente de trabajo). En los dos casos se realizó el reporte oportunamente. </t>
  </si>
  <si>
    <t xml:space="preserve">Durante la vigencia 2022 se registraron 6 accidentes de trabajo. </t>
  </si>
  <si>
    <t xml:space="preserve">Durante la vigencia 2022 se ejecutaron las acciones programadas. </t>
  </si>
  <si>
    <t>En el mes de octubre se registraron cinco accidentes de trabajo;  un AT leve por caída a distinto nivel de una contratista de la Subdirección Académica y un AT por accidente de tránsito en el que estuvieron involucrados cuatro colaboradores/as de la entidad (para cada colaborador se registra un AT).
De acuerdo con lo establecido en la resolución 312 de 2019 la interpretación del indicador es la siguiente: Por cada cien trabajadores que laboraron en el mes, se presentaron cuatro accidentes de trabajo.</t>
  </si>
  <si>
    <t>Durante noviembre de 2022 no se registraron accidentes de trabajo. Los trabajadores reportados corresponden a 35 funcionarios(as) y  87 contratistas.</t>
  </si>
  <si>
    <t>Durante diciembre de 2022 no se registraron accidentes de trabajo. Los trabajadores reportados corresponden a 35 funcionarios(as) y  52 contratistas.</t>
  </si>
  <si>
    <t>Interpretación Resolución 312 de 2019, Artículo 30: Por cada 100 trabajadores que laboraron en el mes se perdieron 8,4 días por accidente de trabajo.</t>
  </si>
  <si>
    <t xml:space="preserve">Durante la vigencia 2022 se registraron 6 accidentes de trabajo; se perdieron 74,4 días por accidente de trabajo. </t>
  </si>
  <si>
    <t>Interpretación Resolución 312 de 2019, Artículo 30: Por cada 100 trabajadores que laboraron en el mes se perdieron 18 días por accidente de trabajo.
Nota: días de incapacidad por el accidente laboral registrado en mayo 2022.</t>
  </si>
  <si>
    <t xml:space="preserve">Durante la vigencia no se registraron Accidentes de trabajo mortales. </t>
  </si>
  <si>
    <t xml:space="preserve">Durante la vigencia no se calificaron o diagnosticaron casos de Enfermedad Laboral. </t>
  </si>
  <si>
    <t xml:space="preserve">No se calificaron o diagnosticaron casos de Enfermedad Laboral. </t>
  </si>
  <si>
    <t xml:space="preserve">En el mes se perdió 3% de días programados de trabajo por incapacidad médica, debido a incapacidades por enfermedad de origen común de cinco (5) funcionarios/as. 
</t>
  </si>
  <si>
    <t>Durante la vigencia se registraron 220 días de incapacidad; 158 por enfermedad de origen común y 62 por accidente de trabajo.</t>
  </si>
  <si>
    <t>Se aplicó la autoevaluación bajo estándares mínimos en cumplimiento del requisito normativo.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</si>
</sst>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37" x14ac:knownFonts="1">
    <font>
      <sz val="10"/>
      <color rgb="FF000000"/>
      <name val="Arial"/>
    </font>
    <font>
      <sz val="11"/>
      <color theme="1"/>
      <name val="Calibri"/>
      <family val="2"/>
      <scheme val="minor"/>
    </font>
    <font>
      <b/>
      <sz val="10"/>
      <color theme="1"/>
      <name val="Arial"/>
    </font>
    <font>
      <sz val="10"/>
      <name val="Arial"/>
    </font>
    <font>
      <b/>
      <sz val="12"/>
      <color theme="1"/>
      <name val="Arial"/>
    </font>
    <font>
      <sz val="10"/>
      <color theme="1"/>
      <name val="Arial"/>
    </font>
    <font>
      <sz val="10"/>
      <color theme="1"/>
      <name val="Arial Narrow"/>
    </font>
    <font>
      <b/>
      <sz val="10"/>
      <color theme="1"/>
      <name val="Arial Narrow"/>
    </font>
    <font>
      <b/>
      <sz val="10"/>
      <color theme="0"/>
      <name val="Arial Narrow"/>
    </font>
    <font>
      <sz val="12"/>
      <color theme="1"/>
      <name val="Arial Narrow"/>
    </font>
    <font>
      <b/>
      <sz val="10"/>
      <color theme="1"/>
      <name val="Calibri"/>
    </font>
    <font>
      <b/>
      <sz val="11"/>
      <color theme="1"/>
      <name val="Calibri"/>
    </font>
    <font>
      <sz val="11"/>
      <color theme="1"/>
      <name val="Calibri"/>
    </font>
    <font>
      <sz val="10"/>
      <color rgb="FF000000"/>
      <name val="Arial Narrow"/>
    </font>
    <font>
      <sz val="9"/>
      <color theme="1"/>
      <name val="Arial Narrow"/>
    </font>
    <font>
      <sz val="10"/>
      <color theme="0"/>
      <name val="Arial Narrow"/>
    </font>
    <font>
      <sz val="11"/>
      <color theme="0"/>
      <name val="Calibri"/>
    </font>
    <font>
      <b/>
      <sz val="10"/>
      <color rgb="FF000000"/>
      <name val="Arial Narrow"/>
    </font>
    <font>
      <sz val="10"/>
      <color rgb="FF000000"/>
      <name val="Arial"/>
    </font>
    <font>
      <sz val="10"/>
      <color theme="1"/>
      <name val="Arial"/>
      <family val="2"/>
    </font>
    <font>
      <b/>
      <sz val="10"/>
      <color theme="1"/>
      <name val="Arial"/>
      <family val="2"/>
    </font>
    <font>
      <i/>
      <sz val="10"/>
      <color theme="1"/>
      <name val="Arial"/>
      <family val="2"/>
    </font>
    <font>
      <sz val="10"/>
      <color rgb="FF000000"/>
      <name val="Arial"/>
      <family val="2"/>
    </font>
    <font>
      <sz val="10"/>
      <name val="Arial"/>
      <family val="2"/>
    </font>
    <font>
      <b/>
      <sz val="12"/>
      <color theme="1"/>
      <name val="Arial"/>
      <family val="2"/>
    </font>
    <font>
      <sz val="10"/>
      <color theme="1"/>
      <name val="Arial Narrow"/>
      <family val="2"/>
    </font>
    <font>
      <b/>
      <sz val="10"/>
      <color theme="1"/>
      <name val="Arial Narrow"/>
      <family val="2"/>
    </font>
    <font>
      <b/>
      <sz val="10"/>
      <color theme="0"/>
      <name val="Arial Narrow"/>
      <family val="2"/>
    </font>
    <font>
      <sz val="12"/>
      <color theme="1"/>
      <name val="Arial Narrow"/>
      <family val="2"/>
    </font>
    <font>
      <b/>
      <sz val="12"/>
      <color theme="1"/>
      <name val="Arial Narrow"/>
      <family val="2"/>
    </font>
    <font>
      <b/>
      <sz val="10"/>
      <color theme="1"/>
      <name val="Calibri"/>
      <family val="2"/>
    </font>
    <font>
      <b/>
      <sz val="11"/>
      <color theme="1"/>
      <name val="Calibri"/>
      <family val="2"/>
    </font>
    <font>
      <sz val="11"/>
      <color theme="1"/>
      <name val="Calibri"/>
      <family val="2"/>
    </font>
    <font>
      <sz val="10"/>
      <color rgb="FF000000"/>
      <name val="Arial Narrow"/>
      <family val="2"/>
    </font>
    <font>
      <sz val="9"/>
      <color theme="1"/>
      <name val="Arial Narrow"/>
      <family val="2"/>
    </font>
    <font>
      <sz val="10"/>
      <color theme="0"/>
      <name val="Arial Narrow"/>
      <family val="2"/>
    </font>
    <font>
      <sz val="11"/>
      <color theme="0"/>
      <name val="Calibri"/>
      <family val="2"/>
    </font>
  </fonts>
  <fills count="15">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rgb="FF0C0C0C"/>
        <bgColor rgb="FF0C0C0C"/>
      </patternFill>
    </fill>
    <fill>
      <patternFill patternType="solid">
        <fgColor rgb="FFC0C0C0"/>
        <bgColor rgb="FFC0C0C0"/>
      </patternFill>
    </fill>
    <fill>
      <patternFill patternType="solid">
        <fgColor rgb="FFD8D8D8"/>
        <bgColor rgb="FFD8D8D8"/>
      </patternFill>
    </fill>
    <fill>
      <patternFill patternType="solid">
        <fgColor rgb="FFBFBFBF"/>
        <bgColor rgb="FFBFBFBF"/>
      </patternFill>
    </fill>
    <fill>
      <patternFill patternType="solid">
        <fgColor rgb="FF00B050"/>
        <bgColor rgb="FF00B050"/>
      </patternFill>
    </fill>
    <fill>
      <patternFill patternType="solid">
        <fgColor rgb="FFFFFF00"/>
        <bgColor rgb="FFFFFF00"/>
      </patternFill>
    </fill>
    <fill>
      <patternFill patternType="solid">
        <fgColor rgb="FFFF0000"/>
        <bgColor rgb="FFFF0000"/>
      </patternFill>
    </fill>
    <fill>
      <patternFill patternType="solid">
        <fgColor rgb="FF548DD4"/>
        <bgColor rgb="FF548DD4"/>
      </patternFill>
    </fill>
    <fill>
      <patternFill patternType="solid">
        <fgColor rgb="FFDAEEF3"/>
        <bgColor rgb="FFDAEEF3"/>
      </patternFill>
    </fill>
    <fill>
      <patternFill patternType="solid">
        <fgColor theme="8" tint="0.79998168889431442"/>
        <bgColor indexed="65"/>
      </patternFill>
    </fill>
    <fill>
      <patternFill patternType="solid">
        <fgColor theme="0"/>
        <bgColor indexed="64"/>
      </patternFill>
    </fill>
  </fills>
  <borders count="100">
    <border>
      <left/>
      <right/>
      <top/>
      <bottom/>
      <diagonal/>
    </border>
    <border>
      <left style="medium">
        <color rgb="FF000000"/>
      </left>
      <right/>
      <top style="medium">
        <color rgb="FF000000"/>
      </top>
      <bottom/>
      <diagonal/>
    </border>
    <border>
      <left/>
      <right style="medium">
        <color rgb="FF000000"/>
      </right>
      <top style="medium">
        <color rgb="FF000000"/>
      </top>
      <bottom/>
      <diagonal/>
    </border>
    <border>
      <left/>
      <right/>
      <top style="medium">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diagonal/>
    </border>
    <border>
      <left/>
      <right/>
      <top style="medium">
        <color rgb="FF000000"/>
      </top>
      <bottom/>
      <diagonal/>
    </border>
    <border>
      <left style="medium">
        <color rgb="FF000000"/>
      </left>
      <right style="medium">
        <color rgb="FF000000"/>
      </right>
      <top/>
      <bottom style="medium">
        <color rgb="FF000000"/>
      </bottom>
      <diagonal/>
    </border>
    <border>
      <left style="medium">
        <color rgb="FF000000"/>
      </left>
      <right style="medium">
        <color rgb="FF000000"/>
      </right>
      <top/>
      <bottom/>
      <diagonal/>
    </border>
    <border>
      <left style="medium">
        <color rgb="FF000000"/>
      </left>
      <right/>
      <top style="medium">
        <color rgb="FF000000"/>
      </top>
      <bottom/>
      <diagonal/>
    </border>
    <border>
      <left/>
      <right style="medium">
        <color rgb="FF000000"/>
      </right>
      <top style="medium">
        <color rgb="FF000000"/>
      </top>
      <bottom/>
      <diagonal/>
    </border>
    <border>
      <left/>
      <right/>
      <top style="medium">
        <color rgb="FF000000"/>
      </top>
      <bottom/>
      <diagonal/>
    </border>
    <border>
      <left/>
      <right/>
      <top/>
      <bottom/>
      <diagonal/>
    </border>
    <border>
      <left/>
      <right/>
      <top style="medium">
        <color rgb="FF000000"/>
      </top>
      <bottom style="medium">
        <color rgb="FF000000"/>
      </bottom>
      <diagonal/>
    </border>
    <border>
      <left/>
      <right/>
      <top/>
      <bottom style="medium">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top/>
      <bottom/>
      <diagonal/>
    </border>
    <border>
      <left/>
      <right/>
      <top/>
      <bottom/>
      <diagonal/>
    </border>
    <border>
      <left/>
      <right/>
      <top/>
      <bottom/>
      <diagonal/>
    </border>
    <border>
      <left/>
      <right/>
      <top/>
      <bottom/>
      <diagonal/>
    </border>
    <border>
      <left style="medium">
        <color rgb="FF000000"/>
      </left>
      <right/>
      <top/>
      <bottom/>
      <diagonal/>
    </border>
    <border>
      <left/>
      <right style="medium">
        <color rgb="FF000000"/>
      </right>
      <top/>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top style="medium">
        <color rgb="FF000000"/>
      </top>
      <bottom/>
      <diagonal/>
    </border>
    <border>
      <left/>
      <right style="thin">
        <color rgb="FF000000"/>
      </right>
      <top style="medium">
        <color rgb="FF000000"/>
      </top>
      <bottom/>
      <diagonal/>
    </border>
    <border>
      <left style="medium">
        <color rgb="FF000000"/>
      </left>
      <right style="thin">
        <color rgb="FF000000"/>
      </right>
      <top/>
      <bottom style="thin">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diagonal/>
    </border>
    <border>
      <left style="thin">
        <color rgb="FF000000"/>
      </left>
      <right/>
      <top style="medium">
        <color rgb="FF000000"/>
      </top>
      <bottom style="medium">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style="medium">
        <color rgb="FF000000"/>
      </bottom>
      <diagonal/>
    </border>
    <border>
      <left/>
      <right style="thin">
        <color rgb="FF000000"/>
      </right>
      <top style="medium">
        <color rgb="FF000000"/>
      </top>
      <bottom/>
      <diagonal/>
    </border>
    <border>
      <left style="thin">
        <color rgb="FF000000"/>
      </left>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right style="thin">
        <color rgb="FF000000"/>
      </right>
      <top/>
      <bottom/>
      <diagonal/>
    </border>
    <border>
      <left style="thin">
        <color rgb="FF000000"/>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medium">
        <color rgb="FF000000"/>
      </bottom>
      <diagonal/>
    </border>
    <border>
      <left style="thin">
        <color rgb="FF000000"/>
      </left>
      <right/>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right/>
      <top/>
      <bottom style="medium">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medium">
        <color rgb="FF000000"/>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rgb="FF000000"/>
      </left>
      <right style="medium">
        <color indexed="64"/>
      </right>
      <top style="thin">
        <color indexed="64"/>
      </top>
      <bottom style="medium">
        <color indexed="64"/>
      </bottom>
      <diagonal/>
    </border>
  </borders>
  <cellStyleXfs count="4">
    <xf numFmtId="0" fontId="0" fillId="0" borderId="0"/>
    <xf numFmtId="9" fontId="18" fillId="0" borderId="0" applyFont="0" applyFill="0" applyBorder="0" applyAlignment="0" applyProtection="0"/>
    <xf numFmtId="0" fontId="1" fillId="13" borderId="46" applyNumberFormat="0" applyBorder="0" applyAlignment="0" applyProtection="0"/>
    <xf numFmtId="0" fontId="18" fillId="0" borderId="46"/>
  </cellStyleXfs>
  <cellXfs count="466">
    <xf numFmtId="0" fontId="0" fillId="0" borderId="0" xfId="0" applyFont="1" applyAlignment="1"/>
    <xf numFmtId="0" fontId="6" fillId="2" borderId="7" xfId="0" applyFont="1" applyFill="1" applyBorder="1" applyAlignment="1">
      <alignment horizontal="center" vertical="center" wrapText="1"/>
    </xf>
    <xf numFmtId="0" fontId="7" fillId="3" borderId="7" xfId="0" applyFont="1" applyFill="1" applyBorder="1" applyAlignment="1">
      <alignment horizontal="left" vertical="center" wrapText="1"/>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4" fillId="0" borderId="5" xfId="0" applyFont="1" applyBorder="1" applyAlignment="1">
      <alignment horizontal="center" vertical="center"/>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7" fillId="3" borderId="13" xfId="0" applyFont="1" applyFill="1" applyBorder="1" applyAlignment="1">
      <alignment horizontal="center" vertical="center" wrapText="1"/>
    </xf>
    <xf numFmtId="0" fontId="7" fillId="3" borderId="7" xfId="0" applyFont="1" applyFill="1" applyBorder="1" applyAlignment="1">
      <alignment horizontal="center" vertical="center" wrapText="1"/>
    </xf>
    <xf numFmtId="0" fontId="7" fillId="3" borderId="14"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6" fillId="3" borderId="13" xfId="0" applyFont="1" applyFill="1" applyBorder="1" applyAlignment="1">
      <alignment horizontal="center" vertical="center" wrapText="1"/>
    </xf>
    <xf numFmtId="0" fontId="6" fillId="3" borderId="14" xfId="0" applyFont="1" applyFill="1" applyBorder="1" applyAlignment="1">
      <alignment horizontal="center" vertical="center" wrapText="1"/>
    </xf>
    <xf numFmtId="0" fontId="7" fillId="5" borderId="15" xfId="0" applyFont="1" applyFill="1" applyBorder="1" applyAlignment="1">
      <alignment horizontal="center" vertical="center" wrapText="1"/>
    </xf>
    <xf numFmtId="0" fontId="7" fillId="5" borderId="19" xfId="0" applyFont="1" applyFill="1" applyBorder="1" applyAlignment="1">
      <alignment horizontal="center" vertical="center" wrapText="1"/>
    </xf>
    <xf numFmtId="0" fontId="6" fillId="3" borderId="15" xfId="0" applyFont="1" applyFill="1" applyBorder="1" applyAlignment="1">
      <alignment horizontal="center" vertical="center" wrapText="1"/>
    </xf>
    <xf numFmtId="0" fontId="6" fillId="2" borderId="19" xfId="0" applyFont="1" applyFill="1" applyBorder="1" applyAlignment="1">
      <alignment horizontal="center" vertical="center" wrapText="1"/>
    </xf>
    <xf numFmtId="0" fontId="6" fillId="2" borderId="15" xfId="0" applyFont="1" applyFill="1" applyBorder="1" applyAlignment="1">
      <alignment horizontal="center" vertical="center" wrapText="1"/>
    </xf>
    <xf numFmtId="0" fontId="6" fillId="2" borderId="20" xfId="0" applyFont="1" applyFill="1" applyBorder="1" applyAlignment="1">
      <alignment horizontal="center" vertical="center" wrapText="1"/>
    </xf>
    <xf numFmtId="0" fontId="7" fillId="5" borderId="20" xfId="0" applyFont="1" applyFill="1" applyBorder="1" applyAlignment="1">
      <alignment horizontal="center" vertical="center" wrapText="1"/>
    </xf>
    <xf numFmtId="9" fontId="6" fillId="3" borderId="15" xfId="0" applyNumberFormat="1" applyFont="1" applyFill="1" applyBorder="1" applyAlignment="1">
      <alignment horizontal="center" vertical="center" wrapText="1"/>
    </xf>
    <xf numFmtId="9" fontId="7" fillId="0" borderId="4" xfId="0" applyNumberFormat="1" applyFont="1" applyBorder="1" applyAlignment="1">
      <alignment horizontal="center" vertical="center" wrapText="1"/>
    </xf>
    <xf numFmtId="0" fontId="7" fillId="0" borderId="4" xfId="0" applyFont="1" applyBorder="1" applyAlignment="1">
      <alignment horizontal="center" vertical="center" wrapText="1"/>
    </xf>
    <xf numFmtId="0" fontId="5" fillId="0" borderId="0" xfId="0" applyFont="1" applyAlignment="1">
      <alignment horizontal="center" vertical="center" wrapText="1"/>
    </xf>
    <xf numFmtId="9" fontId="7" fillId="7" borderId="22" xfId="0" applyNumberFormat="1" applyFont="1" applyFill="1" applyBorder="1" applyAlignment="1">
      <alignment horizontal="center" vertical="center" wrapText="1"/>
    </xf>
    <xf numFmtId="0" fontId="7" fillId="7" borderId="15" xfId="0" applyFont="1" applyFill="1" applyBorder="1" applyAlignment="1">
      <alignment horizontal="center" vertical="center" wrapText="1"/>
    </xf>
    <xf numFmtId="9" fontId="6" fillId="3" borderId="22" xfId="0" applyNumberFormat="1" applyFont="1" applyFill="1" applyBorder="1" applyAlignment="1">
      <alignment horizontal="center" vertical="center" wrapText="1"/>
    </xf>
    <xf numFmtId="0" fontId="7" fillId="0" borderId="8" xfId="0" applyFont="1" applyBorder="1" applyAlignment="1">
      <alignment horizontal="center" vertical="center" wrapText="1"/>
    </xf>
    <xf numFmtId="0" fontId="6" fillId="0" borderId="0" xfId="0" applyFont="1" applyAlignment="1">
      <alignment vertical="center" wrapText="1"/>
    </xf>
    <xf numFmtId="0" fontId="7" fillId="0" borderId="0" xfId="0" applyFont="1" applyAlignment="1">
      <alignment horizontal="center" vertical="center" wrapText="1"/>
    </xf>
    <xf numFmtId="0" fontId="6" fillId="0" borderId="15" xfId="0" applyFont="1" applyBorder="1" applyAlignment="1">
      <alignment horizontal="center" vertical="center" wrapText="1"/>
    </xf>
    <xf numFmtId="9" fontId="6" fillId="8" borderId="25" xfId="0" applyNumberFormat="1" applyFont="1" applyFill="1" applyBorder="1" applyAlignment="1">
      <alignment horizontal="center" vertical="center" wrapText="1"/>
    </xf>
    <xf numFmtId="0" fontId="6" fillId="8" borderId="22" xfId="0" applyFont="1" applyFill="1" applyBorder="1" applyAlignment="1">
      <alignment horizontal="center" vertical="center" wrapText="1"/>
    </xf>
    <xf numFmtId="9" fontId="6" fillId="8" borderId="26" xfId="0" applyNumberFormat="1" applyFont="1" applyFill="1" applyBorder="1" applyAlignment="1">
      <alignment horizontal="center" vertical="center" wrapText="1"/>
    </xf>
    <xf numFmtId="0" fontId="7" fillId="0" borderId="3" xfId="0" applyFont="1" applyBorder="1" applyAlignment="1">
      <alignment vertical="center" wrapText="1"/>
    </xf>
    <xf numFmtId="9" fontId="6" fillId="9" borderId="25" xfId="0" applyNumberFormat="1" applyFont="1" applyFill="1" applyBorder="1" applyAlignment="1">
      <alignment horizontal="center" vertical="center" wrapText="1"/>
    </xf>
    <xf numFmtId="0" fontId="6" fillId="9" borderId="22" xfId="0" applyFont="1" applyFill="1" applyBorder="1" applyAlignment="1">
      <alignment horizontal="center" vertical="center" wrapText="1"/>
    </xf>
    <xf numFmtId="0" fontId="6" fillId="10" borderId="20" xfId="0" applyFont="1" applyFill="1" applyBorder="1" applyAlignment="1">
      <alignment horizontal="center" vertical="center" wrapText="1"/>
    </xf>
    <xf numFmtId="0" fontId="6" fillId="10" borderId="29" xfId="0" applyFont="1" applyFill="1" applyBorder="1" applyAlignment="1">
      <alignment horizontal="center" vertical="center" wrapText="1"/>
    </xf>
    <xf numFmtId="0" fontId="6" fillId="2" borderId="13" xfId="0" applyFont="1" applyFill="1" applyBorder="1" applyAlignment="1">
      <alignment horizontal="center" vertical="center" wrapText="1"/>
    </xf>
    <xf numFmtId="0" fontId="10" fillId="11" borderId="31" xfId="0" applyFont="1" applyFill="1" applyBorder="1" applyAlignment="1">
      <alignment horizontal="center" vertical="center" wrapText="1"/>
    </xf>
    <xf numFmtId="0" fontId="10" fillId="11" borderId="32" xfId="0" applyFont="1" applyFill="1" applyBorder="1" applyAlignment="1">
      <alignment horizontal="center" vertical="center" wrapText="1"/>
    </xf>
    <xf numFmtId="9" fontId="10" fillId="11" borderId="32" xfId="0" applyNumberFormat="1" applyFont="1" applyFill="1" applyBorder="1" applyAlignment="1">
      <alignment horizontal="center" vertical="center" wrapText="1"/>
    </xf>
    <xf numFmtId="9" fontId="10" fillId="11" borderId="33" xfId="0" applyNumberFormat="1" applyFont="1" applyFill="1" applyBorder="1" applyAlignment="1">
      <alignment horizontal="center" vertical="center" wrapText="1"/>
    </xf>
    <xf numFmtId="0" fontId="6" fillId="2" borderId="14" xfId="0" applyFont="1" applyFill="1" applyBorder="1" applyAlignment="1">
      <alignment horizontal="center" vertical="center" wrapText="1"/>
    </xf>
    <xf numFmtId="0" fontId="11" fillId="12" borderId="34" xfId="0" applyFont="1" applyFill="1" applyBorder="1" applyAlignment="1">
      <alignment horizontal="center" vertical="center"/>
    </xf>
    <xf numFmtId="9" fontId="12" fillId="12" borderId="35" xfId="0" applyNumberFormat="1" applyFont="1" applyFill="1" applyBorder="1" applyAlignment="1">
      <alignment horizontal="center" vertical="center"/>
    </xf>
    <xf numFmtId="0" fontId="12" fillId="12" borderId="35" xfId="0" applyFont="1" applyFill="1" applyBorder="1" applyAlignment="1">
      <alignment horizontal="center" vertical="center" wrapText="1"/>
    </xf>
    <xf numFmtId="9" fontId="12" fillId="2" borderId="35" xfId="0" applyNumberFormat="1" applyFont="1" applyFill="1" applyBorder="1" applyAlignment="1">
      <alignment horizontal="center" vertical="center"/>
    </xf>
    <xf numFmtId="9" fontId="12" fillId="2" borderId="36" xfId="0" applyNumberFormat="1" applyFont="1" applyFill="1" applyBorder="1" applyAlignment="1">
      <alignment horizontal="center" vertical="center"/>
    </xf>
    <xf numFmtId="0" fontId="11" fillId="12" borderId="37" xfId="0" applyFont="1" applyFill="1" applyBorder="1" applyAlignment="1">
      <alignment horizontal="center" vertical="center"/>
    </xf>
    <xf numFmtId="9" fontId="12" fillId="12" borderId="38" xfId="0" applyNumberFormat="1" applyFont="1" applyFill="1" applyBorder="1" applyAlignment="1">
      <alignment horizontal="center" vertical="center"/>
    </xf>
    <xf numFmtId="0" fontId="12" fillId="12" borderId="38" xfId="0" applyFont="1" applyFill="1" applyBorder="1" applyAlignment="1">
      <alignment horizontal="center" vertical="center"/>
    </xf>
    <xf numFmtId="3" fontId="12" fillId="12" borderId="38" xfId="0" applyNumberFormat="1" applyFont="1" applyFill="1" applyBorder="1" applyAlignment="1">
      <alignment horizontal="center" vertical="center" wrapText="1"/>
    </xf>
    <xf numFmtId="9" fontId="12" fillId="2" borderId="38" xfId="0" applyNumberFormat="1" applyFont="1" applyFill="1" applyBorder="1" applyAlignment="1">
      <alignment horizontal="center" vertical="center"/>
    </xf>
    <xf numFmtId="9" fontId="12" fillId="2" borderId="39" xfId="0" applyNumberFormat="1" applyFont="1" applyFill="1" applyBorder="1" applyAlignment="1">
      <alignment horizontal="center" vertical="center"/>
    </xf>
    <xf numFmtId="0" fontId="11" fillId="12" borderId="40" xfId="0" applyFont="1" applyFill="1" applyBorder="1" applyAlignment="1">
      <alignment horizontal="center" vertical="center"/>
    </xf>
    <xf numFmtId="9" fontId="12" fillId="12" borderId="41" xfId="0" applyNumberFormat="1" applyFont="1" applyFill="1" applyBorder="1" applyAlignment="1">
      <alignment horizontal="center" vertical="center"/>
    </xf>
    <xf numFmtId="3" fontId="12" fillId="12" borderId="41" xfId="0" applyNumberFormat="1" applyFont="1" applyFill="1" applyBorder="1" applyAlignment="1">
      <alignment horizontal="center" vertical="center" wrapText="1"/>
    </xf>
    <xf numFmtId="9" fontId="12" fillId="2" borderId="41" xfId="0" applyNumberFormat="1" applyFont="1" applyFill="1" applyBorder="1" applyAlignment="1">
      <alignment horizontal="center" vertical="center"/>
    </xf>
    <xf numFmtId="9" fontId="12" fillId="2" borderId="42" xfId="0" applyNumberFormat="1" applyFont="1" applyFill="1" applyBorder="1" applyAlignment="1">
      <alignment horizontal="center" vertical="center"/>
    </xf>
    <xf numFmtId="0" fontId="13" fillId="0" borderId="0" xfId="0" applyFont="1" applyAlignment="1">
      <alignment horizontal="center" vertical="center" wrapText="1"/>
    </xf>
    <xf numFmtId="0" fontId="7" fillId="3" borderId="15" xfId="0" applyFont="1" applyFill="1" applyBorder="1" applyAlignment="1">
      <alignment horizontal="center" vertical="center" wrapText="1"/>
    </xf>
    <xf numFmtId="0" fontId="5" fillId="2" borderId="15" xfId="0" applyFont="1" applyFill="1" applyBorder="1" applyAlignment="1">
      <alignment vertical="center" wrapText="1"/>
    </xf>
    <xf numFmtId="0" fontId="5" fillId="2" borderId="15"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6" fillId="0" borderId="0" xfId="0" applyFont="1" applyAlignment="1">
      <alignment horizontal="center" vertical="center" wrapText="1"/>
    </xf>
    <xf numFmtId="0" fontId="2" fillId="2" borderId="15" xfId="0" applyFont="1" applyFill="1" applyBorder="1" applyAlignment="1">
      <alignment horizontal="center" vertical="center" wrapText="1"/>
    </xf>
    <xf numFmtId="0" fontId="7" fillId="6" borderId="15" xfId="0" applyFont="1" applyFill="1" applyBorder="1" applyAlignment="1">
      <alignment horizontal="center" vertical="center" wrapText="1"/>
    </xf>
    <xf numFmtId="0" fontId="6" fillId="0" borderId="4" xfId="0" applyFont="1" applyBorder="1" applyAlignment="1">
      <alignment horizontal="center" vertical="center" wrapText="1"/>
    </xf>
    <xf numFmtId="0" fontId="6" fillId="0" borderId="0" xfId="0" applyFont="1" applyAlignment="1">
      <alignment horizontal="center" vertical="center" wrapText="1"/>
    </xf>
    <xf numFmtId="9" fontId="6" fillId="0" borderId="4" xfId="0" applyNumberFormat="1" applyFont="1" applyBorder="1" applyAlignment="1">
      <alignment horizontal="center" vertical="center" wrapText="1"/>
    </xf>
    <xf numFmtId="9" fontId="6" fillId="2" borderId="7" xfId="0" applyNumberFormat="1" applyFont="1" applyFill="1" applyBorder="1" applyAlignment="1">
      <alignment horizontal="center" vertical="center" wrapText="1"/>
    </xf>
    <xf numFmtId="0" fontId="7" fillId="0" borderId="1" xfId="0" applyFont="1" applyBorder="1" applyAlignment="1">
      <alignment vertical="center" wrapText="1"/>
    </xf>
    <xf numFmtId="0" fontId="6" fillId="3" borderId="22" xfId="0" applyFont="1" applyFill="1" applyBorder="1" applyAlignment="1">
      <alignment vertical="center" wrapText="1"/>
    </xf>
    <xf numFmtId="0" fontId="6" fillId="3" borderId="26" xfId="0" applyFont="1" applyFill="1" applyBorder="1" applyAlignment="1">
      <alignment vertical="center" wrapText="1"/>
    </xf>
    <xf numFmtId="164" fontId="6" fillId="9" borderId="25" xfId="0" applyNumberFormat="1" applyFont="1" applyFill="1" applyBorder="1" applyAlignment="1">
      <alignment horizontal="center" vertical="center" wrapText="1"/>
    </xf>
    <xf numFmtId="164" fontId="6" fillId="9" borderId="26" xfId="0" applyNumberFormat="1" applyFont="1" applyFill="1" applyBorder="1" applyAlignment="1">
      <alignment horizontal="center" vertical="center" wrapText="1"/>
    </xf>
    <xf numFmtId="164" fontId="6" fillId="10" borderId="20" xfId="0" applyNumberFormat="1" applyFont="1" applyFill="1" applyBorder="1" applyAlignment="1">
      <alignment horizontal="center" vertical="center" wrapText="1"/>
    </xf>
    <xf numFmtId="164" fontId="6" fillId="10" borderId="19" xfId="0" applyNumberFormat="1" applyFont="1" applyFill="1" applyBorder="1" applyAlignment="1">
      <alignment horizontal="center" vertical="center" wrapText="1"/>
    </xf>
    <xf numFmtId="0" fontId="8" fillId="2" borderId="22" xfId="0" applyFont="1" applyFill="1" applyBorder="1" applyAlignment="1">
      <alignment horizontal="center" vertical="center" wrapText="1"/>
    </xf>
    <xf numFmtId="0" fontId="8" fillId="2" borderId="29" xfId="0" applyFont="1" applyFill="1" applyBorder="1" applyAlignment="1">
      <alignment horizontal="center" vertical="center" wrapText="1"/>
    </xf>
    <xf numFmtId="0" fontId="8" fillId="2" borderId="7" xfId="0" applyFont="1" applyFill="1" applyBorder="1" applyAlignment="1">
      <alignment horizontal="center" vertical="center" wrapText="1"/>
    </xf>
    <xf numFmtId="0" fontId="8" fillId="2" borderId="14" xfId="0" applyFont="1" applyFill="1" applyBorder="1" applyAlignment="1">
      <alignment horizontal="center" vertical="center" wrapText="1"/>
    </xf>
    <xf numFmtId="0" fontId="10" fillId="11" borderId="15" xfId="0" applyFont="1" applyFill="1" applyBorder="1" applyAlignment="1">
      <alignment horizontal="center" vertical="center" wrapText="1"/>
    </xf>
    <xf numFmtId="0" fontId="10" fillId="11" borderId="49" xfId="0" applyFont="1" applyFill="1" applyBorder="1" applyAlignment="1">
      <alignment horizontal="center" vertical="center" wrapText="1"/>
    </xf>
    <xf numFmtId="0" fontId="10" fillId="11" borderId="50" xfId="0" applyFont="1" applyFill="1" applyBorder="1" applyAlignment="1">
      <alignment horizontal="center" vertical="center" wrapText="1"/>
    </xf>
    <xf numFmtId="9" fontId="10" fillId="11" borderId="50" xfId="0" applyNumberFormat="1" applyFont="1" applyFill="1" applyBorder="1" applyAlignment="1">
      <alignment horizontal="center" vertical="center" wrapText="1"/>
    </xf>
    <xf numFmtId="9" fontId="10" fillId="11" borderId="51" xfId="0" applyNumberFormat="1" applyFont="1" applyFill="1" applyBorder="1" applyAlignment="1">
      <alignment horizontal="center" vertical="center" wrapText="1"/>
    </xf>
    <xf numFmtId="3" fontId="12" fillId="12" borderId="35" xfId="0" applyNumberFormat="1" applyFont="1" applyFill="1" applyBorder="1" applyAlignment="1">
      <alignment horizontal="center" vertical="center" wrapText="1"/>
    </xf>
    <xf numFmtId="10" fontId="12" fillId="2" borderId="35" xfId="0" applyNumberFormat="1" applyFont="1" applyFill="1" applyBorder="1" applyAlignment="1">
      <alignment horizontal="center" vertical="center"/>
    </xf>
    <xf numFmtId="9" fontId="12" fillId="12" borderId="52" xfId="0" applyNumberFormat="1" applyFont="1" applyFill="1" applyBorder="1" applyAlignment="1">
      <alignment horizontal="center" vertical="center"/>
    </xf>
    <xf numFmtId="0" fontId="12" fillId="12" borderId="52" xfId="0" applyFont="1" applyFill="1" applyBorder="1" applyAlignment="1">
      <alignment horizontal="center" vertical="center" wrapText="1"/>
    </xf>
    <xf numFmtId="3" fontId="12" fillId="12" borderId="52" xfId="0" applyNumberFormat="1" applyFont="1" applyFill="1" applyBorder="1" applyAlignment="1">
      <alignment horizontal="center" vertical="center" wrapText="1"/>
    </xf>
    <xf numFmtId="9" fontId="12" fillId="2" borderId="53" xfId="0" applyNumberFormat="1" applyFont="1" applyFill="1" applyBorder="1" applyAlignment="1">
      <alignment horizontal="center" vertical="center"/>
    </xf>
    <xf numFmtId="10" fontId="12" fillId="2" borderId="52" xfId="0" applyNumberFormat="1" applyFont="1" applyFill="1" applyBorder="1" applyAlignment="1">
      <alignment horizontal="center" vertical="center"/>
    </xf>
    <xf numFmtId="9" fontId="12" fillId="12" borderId="54" xfId="0" applyNumberFormat="1" applyFont="1" applyFill="1" applyBorder="1" applyAlignment="1">
      <alignment horizontal="center" vertical="center"/>
    </xf>
    <xf numFmtId="0" fontId="12" fillId="12" borderId="54" xfId="0" applyFont="1" applyFill="1" applyBorder="1" applyAlignment="1">
      <alignment horizontal="center" vertical="center" wrapText="1"/>
    </xf>
    <xf numFmtId="3" fontId="12" fillId="12" borderId="54" xfId="0" applyNumberFormat="1" applyFont="1" applyFill="1" applyBorder="1" applyAlignment="1">
      <alignment horizontal="center" vertical="center" wrapText="1"/>
    </xf>
    <xf numFmtId="9" fontId="12" fillId="2" borderId="54" xfId="0" applyNumberFormat="1" applyFont="1" applyFill="1" applyBorder="1" applyAlignment="1">
      <alignment horizontal="center" vertical="center"/>
    </xf>
    <xf numFmtId="9" fontId="12" fillId="2" borderId="55" xfId="0" applyNumberFormat="1" applyFont="1" applyFill="1" applyBorder="1" applyAlignment="1">
      <alignment horizontal="center" vertical="center"/>
    </xf>
    <xf numFmtId="9" fontId="6" fillId="9" borderId="26" xfId="0" applyNumberFormat="1" applyFont="1" applyFill="1" applyBorder="1" applyAlignment="1">
      <alignment horizontal="center" vertical="center" wrapText="1"/>
    </xf>
    <xf numFmtId="9" fontId="6" fillId="10" borderId="20" xfId="0" applyNumberFormat="1" applyFont="1" applyFill="1" applyBorder="1" applyAlignment="1">
      <alignment horizontal="center" vertical="center" wrapText="1"/>
    </xf>
    <xf numFmtId="9" fontId="6" fillId="10" borderId="19" xfId="0" applyNumberFormat="1" applyFont="1" applyFill="1" applyBorder="1" applyAlignment="1">
      <alignment horizontal="center" vertical="center" wrapText="1"/>
    </xf>
    <xf numFmtId="10" fontId="12" fillId="2" borderId="38" xfId="0" applyNumberFormat="1" applyFont="1" applyFill="1" applyBorder="1" applyAlignment="1">
      <alignment horizontal="center" vertical="center"/>
    </xf>
    <xf numFmtId="0" fontId="6" fillId="2" borderId="26" xfId="0" applyFont="1" applyFill="1" applyBorder="1" applyAlignment="1">
      <alignment vertical="center" wrapText="1"/>
    </xf>
    <xf numFmtId="0" fontId="10" fillId="11" borderId="56" xfId="0" applyFont="1" applyFill="1" applyBorder="1" applyAlignment="1">
      <alignment horizontal="center" vertical="center" wrapText="1"/>
    </xf>
    <xf numFmtId="0" fontId="12" fillId="12" borderId="38" xfId="0" applyFont="1" applyFill="1" applyBorder="1" applyAlignment="1">
      <alignment horizontal="center" vertical="center" wrapText="1"/>
    </xf>
    <xf numFmtId="0" fontId="12" fillId="12" borderId="41" xfId="0" applyFont="1" applyFill="1" applyBorder="1" applyAlignment="1">
      <alignment horizontal="center" vertical="center" wrapText="1"/>
    </xf>
    <xf numFmtId="0" fontId="12" fillId="12" borderId="41" xfId="0" applyFont="1" applyFill="1" applyBorder="1" applyAlignment="1">
      <alignment horizontal="center" vertical="center"/>
    </xf>
    <xf numFmtId="0" fontId="4" fillId="0" borderId="5" xfId="0" applyFont="1" applyBorder="1" applyAlignment="1">
      <alignment vertical="center"/>
    </xf>
    <xf numFmtId="0" fontId="7" fillId="3" borderId="7" xfId="0" applyFont="1" applyFill="1" applyBorder="1" applyAlignment="1">
      <alignment vertical="center" wrapText="1"/>
    </xf>
    <xf numFmtId="0" fontId="6" fillId="2" borderId="7" xfId="0" applyFont="1" applyFill="1" applyBorder="1" applyAlignment="1">
      <alignment vertical="center" wrapText="1"/>
    </xf>
    <xf numFmtId="1" fontId="6" fillId="3" borderId="15" xfId="0" applyNumberFormat="1" applyFont="1" applyFill="1" applyBorder="1" applyAlignment="1">
      <alignment horizontal="center" vertical="center" wrapText="1"/>
    </xf>
    <xf numFmtId="9" fontId="7" fillId="7" borderId="22" xfId="0" applyNumberFormat="1" applyFont="1" applyFill="1" applyBorder="1" applyAlignment="1">
      <alignment vertical="center" wrapText="1"/>
    </xf>
    <xf numFmtId="9" fontId="6" fillId="3" borderId="22" xfId="0" applyNumberFormat="1" applyFont="1" applyFill="1" applyBorder="1" applyAlignment="1">
      <alignment vertical="center" wrapText="1"/>
    </xf>
    <xf numFmtId="0" fontId="6" fillId="0" borderId="15" xfId="0" applyFont="1" applyBorder="1" applyAlignment="1">
      <alignment vertical="center" wrapText="1"/>
    </xf>
    <xf numFmtId="0" fontId="6" fillId="8" borderId="25" xfId="0" applyFont="1" applyFill="1" applyBorder="1" applyAlignment="1">
      <alignment horizontal="center" vertical="center" wrapText="1"/>
    </xf>
    <xf numFmtId="0" fontId="6" fillId="8" borderId="26" xfId="0" applyFont="1" applyFill="1" applyBorder="1" applyAlignment="1">
      <alignment horizontal="center" vertical="center" wrapText="1"/>
    </xf>
    <xf numFmtId="0" fontId="6" fillId="9" borderId="25" xfId="0" applyFont="1" applyFill="1" applyBorder="1" applyAlignment="1">
      <alignment horizontal="center" vertical="center" wrapText="1"/>
    </xf>
    <xf numFmtId="0" fontId="6" fillId="9" borderId="26" xfId="0" applyFont="1" applyFill="1" applyBorder="1" applyAlignment="1">
      <alignment horizontal="center" vertical="center" wrapText="1"/>
    </xf>
    <xf numFmtId="0" fontId="6" fillId="10" borderId="19" xfId="0" applyFont="1" applyFill="1" applyBorder="1" applyAlignment="1">
      <alignment horizontal="center" vertical="center" wrapText="1"/>
    </xf>
    <xf numFmtId="0" fontId="10" fillId="11" borderId="57" xfId="0" applyFont="1" applyFill="1" applyBorder="1" applyAlignment="1">
      <alignment horizontal="center" vertical="center" wrapText="1"/>
    </xf>
    <xf numFmtId="9" fontId="10" fillId="11" borderId="58" xfId="0" applyNumberFormat="1" applyFont="1" applyFill="1" applyBorder="1" applyAlignment="1">
      <alignment horizontal="center" vertical="center" wrapText="1"/>
    </xf>
    <xf numFmtId="0" fontId="10" fillId="12" borderId="34" xfId="0" applyFont="1" applyFill="1" applyBorder="1" applyAlignment="1">
      <alignment horizontal="center" vertical="center"/>
    </xf>
    <xf numFmtId="0" fontId="12" fillId="12" borderId="35" xfId="0" applyFont="1" applyFill="1" applyBorder="1" applyAlignment="1">
      <alignment horizontal="center" vertical="center"/>
    </xf>
    <xf numFmtId="1" fontId="12" fillId="2" borderId="35" xfId="0" applyNumberFormat="1" applyFont="1" applyFill="1" applyBorder="1" applyAlignment="1">
      <alignment horizontal="center" vertical="center"/>
    </xf>
    <xf numFmtId="1" fontId="12" fillId="2" borderId="36" xfId="0" applyNumberFormat="1" applyFont="1" applyFill="1" applyBorder="1" applyAlignment="1">
      <alignment horizontal="center" vertical="center"/>
    </xf>
    <xf numFmtId="0" fontId="10" fillId="12" borderId="37" xfId="0" applyFont="1" applyFill="1" applyBorder="1" applyAlignment="1">
      <alignment horizontal="center" vertical="center"/>
    </xf>
    <xf numFmtId="1" fontId="12" fillId="2" borderId="38" xfId="0" applyNumberFormat="1" applyFont="1" applyFill="1" applyBorder="1" applyAlignment="1">
      <alignment horizontal="center" vertical="center"/>
    </xf>
    <xf numFmtId="1" fontId="12" fillId="2" borderId="39" xfId="0" applyNumberFormat="1" applyFont="1" applyFill="1" applyBorder="1" applyAlignment="1">
      <alignment horizontal="center" vertical="center"/>
    </xf>
    <xf numFmtId="0" fontId="10" fillId="12" borderId="40" xfId="0" applyFont="1" applyFill="1" applyBorder="1" applyAlignment="1">
      <alignment horizontal="center" vertical="center"/>
    </xf>
    <xf numFmtId="1" fontId="12" fillId="2" borderId="41" xfId="0" applyNumberFormat="1" applyFont="1" applyFill="1" applyBorder="1" applyAlignment="1">
      <alignment horizontal="center" vertical="center"/>
    </xf>
    <xf numFmtId="1" fontId="12" fillId="2" borderId="42" xfId="0" applyNumberFormat="1" applyFont="1" applyFill="1" applyBorder="1" applyAlignment="1">
      <alignment horizontal="center" vertical="center"/>
    </xf>
    <xf numFmtId="0" fontId="6" fillId="3" borderId="7" xfId="0" applyFont="1" applyFill="1" applyBorder="1" applyAlignment="1">
      <alignment horizontal="center" vertical="center" wrapText="1"/>
    </xf>
    <xf numFmtId="0" fontId="11" fillId="12" borderId="59" xfId="0" applyFont="1" applyFill="1" applyBorder="1" applyAlignment="1">
      <alignment horizontal="center" vertical="center"/>
    </xf>
    <xf numFmtId="0" fontId="12" fillId="12" borderId="52" xfId="0" applyFont="1" applyFill="1" applyBorder="1" applyAlignment="1">
      <alignment horizontal="center" vertical="center"/>
    </xf>
    <xf numFmtId="1" fontId="12" fillId="2" borderId="53" xfId="0" applyNumberFormat="1" applyFont="1" applyFill="1" applyBorder="1" applyAlignment="1">
      <alignment horizontal="center" vertical="center"/>
    </xf>
    <xf numFmtId="0" fontId="10" fillId="11" borderId="25" xfId="0" applyFont="1" applyFill="1" applyBorder="1" applyAlignment="1">
      <alignment horizontal="center" vertical="center" wrapText="1"/>
    </xf>
    <xf numFmtId="0" fontId="10" fillId="11" borderId="61" xfId="0" applyFont="1" applyFill="1" applyBorder="1" applyAlignment="1">
      <alignment horizontal="center" vertical="center" wrapText="1"/>
    </xf>
    <xf numFmtId="0" fontId="10" fillId="11" borderId="58" xfId="0" applyFont="1" applyFill="1" applyBorder="1" applyAlignment="1">
      <alignment horizontal="center" vertical="center" wrapText="1"/>
    </xf>
    <xf numFmtId="9" fontId="10" fillId="11" borderId="61" xfId="0" applyNumberFormat="1" applyFont="1" applyFill="1" applyBorder="1" applyAlignment="1">
      <alignment horizontal="center" vertical="center" wrapText="1"/>
    </xf>
    <xf numFmtId="9" fontId="10" fillId="11" borderId="26" xfId="0" applyNumberFormat="1" applyFont="1" applyFill="1" applyBorder="1" applyAlignment="1">
      <alignment horizontal="center" vertical="center" wrapText="1"/>
    </xf>
    <xf numFmtId="49" fontId="12" fillId="12" borderId="35" xfId="0" applyNumberFormat="1" applyFont="1" applyFill="1" applyBorder="1" applyAlignment="1">
      <alignment horizontal="center" vertical="center"/>
    </xf>
    <xf numFmtId="1" fontId="12" fillId="12" borderId="35" xfId="0" applyNumberFormat="1" applyFont="1" applyFill="1" applyBorder="1" applyAlignment="1">
      <alignment horizontal="center" vertical="center"/>
    </xf>
    <xf numFmtId="49" fontId="12" fillId="12" borderId="38" xfId="0" applyNumberFormat="1" applyFont="1" applyFill="1" applyBorder="1" applyAlignment="1">
      <alignment horizontal="center" vertical="center"/>
    </xf>
    <xf numFmtId="1" fontId="12" fillId="12" borderId="52" xfId="0" applyNumberFormat="1" applyFont="1" applyFill="1" applyBorder="1" applyAlignment="1">
      <alignment horizontal="center" vertical="center"/>
    </xf>
    <xf numFmtId="1" fontId="12" fillId="12" borderId="52" xfId="0" applyNumberFormat="1" applyFont="1" applyFill="1" applyBorder="1" applyAlignment="1">
      <alignment horizontal="center" vertical="center" wrapText="1"/>
    </xf>
    <xf numFmtId="49" fontId="12" fillId="12" borderId="41" xfId="0" applyNumberFormat="1" applyFont="1" applyFill="1" applyBorder="1" applyAlignment="1">
      <alignment horizontal="center" vertical="center"/>
    </xf>
    <xf numFmtId="1" fontId="12" fillId="12" borderId="41" xfId="0" applyNumberFormat="1" applyFont="1" applyFill="1" applyBorder="1" applyAlignment="1">
      <alignment horizontal="center" vertical="center"/>
    </xf>
    <xf numFmtId="2" fontId="12" fillId="2" borderId="41" xfId="0" applyNumberFormat="1" applyFont="1" applyFill="1" applyBorder="1" applyAlignment="1">
      <alignment horizontal="center" vertical="center"/>
    </xf>
    <xf numFmtId="2" fontId="12" fillId="2" borderId="42" xfId="0" applyNumberFormat="1" applyFont="1" applyFill="1" applyBorder="1" applyAlignment="1">
      <alignment horizontal="center" vertical="center"/>
    </xf>
    <xf numFmtId="0" fontId="10" fillId="0" borderId="0" xfId="0" applyFont="1" applyAlignment="1">
      <alignment horizontal="center" vertical="center"/>
    </xf>
    <xf numFmtId="49" fontId="12" fillId="0" borderId="0" xfId="0" applyNumberFormat="1" applyFont="1" applyAlignment="1">
      <alignment horizontal="center" vertical="center"/>
    </xf>
    <xf numFmtId="1" fontId="12" fillId="0" borderId="0" xfId="0" applyNumberFormat="1" applyFont="1" applyAlignment="1">
      <alignment horizontal="center" vertical="center"/>
    </xf>
    <xf numFmtId="0" fontId="12" fillId="0" borderId="0" xfId="0" applyFont="1" applyAlignment="1">
      <alignment horizontal="center" vertical="center" wrapText="1"/>
    </xf>
    <xf numFmtId="2" fontId="12" fillId="0" borderId="0" xfId="0" applyNumberFormat="1" applyFont="1" applyAlignment="1">
      <alignment horizontal="center" vertical="center"/>
    </xf>
    <xf numFmtId="0" fontId="10" fillId="11" borderId="20" xfId="0" applyFont="1" applyFill="1" applyBorder="1" applyAlignment="1">
      <alignment horizontal="center" vertical="center" wrapText="1"/>
    </xf>
    <xf numFmtId="0" fontId="10" fillId="11" borderId="62" xfId="0" applyFont="1" applyFill="1" applyBorder="1" applyAlignment="1">
      <alignment horizontal="center" vertical="center" wrapText="1"/>
    </xf>
    <xf numFmtId="9" fontId="10" fillId="11" borderId="15" xfId="0" applyNumberFormat="1" applyFont="1" applyFill="1" applyBorder="1" applyAlignment="1">
      <alignment horizontal="center" vertical="center" wrapText="1"/>
    </xf>
    <xf numFmtId="9" fontId="10" fillId="11" borderId="19" xfId="0" applyNumberFormat="1" applyFont="1" applyFill="1" applyBorder="1" applyAlignment="1">
      <alignment horizontal="center" vertical="center" wrapText="1"/>
    </xf>
    <xf numFmtId="0" fontId="10" fillId="0" borderId="0" xfId="0" applyFont="1" applyAlignment="1">
      <alignment horizontal="center" vertical="center" wrapText="1"/>
    </xf>
    <xf numFmtId="9" fontId="10" fillId="0" borderId="0" xfId="0" applyNumberFormat="1" applyFont="1" applyAlignment="1">
      <alignment horizontal="center" vertical="center" wrapText="1"/>
    </xf>
    <xf numFmtId="0" fontId="12" fillId="0" borderId="0" xfId="0" applyFont="1" applyAlignment="1">
      <alignment horizontal="center" vertical="center"/>
    </xf>
    <xf numFmtId="0" fontId="11" fillId="0" borderId="8" xfId="0" applyFont="1" applyBorder="1" applyAlignment="1">
      <alignment horizontal="center" vertical="center"/>
    </xf>
    <xf numFmtId="3" fontId="12" fillId="0" borderId="0" xfId="0" applyNumberFormat="1" applyFont="1" applyAlignment="1">
      <alignment horizontal="center" vertical="center" wrapText="1"/>
    </xf>
    <xf numFmtId="2" fontId="12" fillId="2" borderId="7" xfId="0" applyNumberFormat="1" applyFont="1" applyFill="1" applyBorder="1" applyAlignment="1">
      <alignment horizontal="center" vertical="center"/>
    </xf>
    <xf numFmtId="9" fontId="12" fillId="2" borderId="7" xfId="0" applyNumberFormat="1" applyFont="1" applyFill="1" applyBorder="1" applyAlignment="1">
      <alignment horizontal="center" vertical="center"/>
    </xf>
    <xf numFmtId="0" fontId="12" fillId="2" borderId="35" xfId="0" applyFont="1" applyFill="1" applyBorder="1" applyAlignment="1">
      <alignment horizontal="center" vertical="center"/>
    </xf>
    <xf numFmtId="0" fontId="12" fillId="2" borderId="36" xfId="0" applyFont="1" applyFill="1" applyBorder="1" applyAlignment="1">
      <alignment horizontal="center" vertical="center"/>
    </xf>
    <xf numFmtId="1" fontId="12" fillId="12" borderId="38" xfId="0" applyNumberFormat="1" applyFont="1" applyFill="1" applyBorder="1" applyAlignment="1">
      <alignment horizontal="center" vertical="center"/>
    </xf>
    <xf numFmtId="0" fontId="12" fillId="2" borderId="38" xfId="0" applyFont="1" applyFill="1" applyBorder="1" applyAlignment="1">
      <alignment horizontal="center" vertical="center"/>
    </xf>
    <xf numFmtId="0" fontId="12" fillId="2" borderId="39" xfId="0" applyFont="1" applyFill="1" applyBorder="1" applyAlignment="1">
      <alignment horizontal="center" vertical="center"/>
    </xf>
    <xf numFmtId="0" fontId="5" fillId="2" borderId="20" xfId="0" applyFont="1" applyFill="1" applyBorder="1" applyAlignment="1">
      <alignment vertical="center" wrapText="1"/>
    </xf>
    <xf numFmtId="0" fontId="5" fillId="2" borderId="29" xfId="0" applyFont="1" applyFill="1" applyBorder="1" applyAlignment="1">
      <alignment vertical="center" wrapText="1"/>
    </xf>
    <xf numFmtId="0" fontId="5" fillId="2" borderId="19" xfId="0" applyFont="1" applyFill="1" applyBorder="1" applyAlignment="1">
      <alignment vertical="center" wrapText="1"/>
    </xf>
    <xf numFmtId="0" fontId="5" fillId="2" borderId="65" xfId="0" applyFont="1" applyFill="1" applyBorder="1" applyAlignment="1">
      <alignment vertical="center" wrapText="1"/>
    </xf>
    <xf numFmtId="1" fontId="12" fillId="12" borderId="32" xfId="0" applyNumberFormat="1" applyFont="1" applyFill="1" applyBorder="1" applyAlignment="1">
      <alignment horizontal="center" vertical="center"/>
    </xf>
    <xf numFmtId="0" fontId="12" fillId="12" borderId="32" xfId="0" applyFont="1" applyFill="1" applyBorder="1" applyAlignment="1">
      <alignment horizontal="center" vertical="center" wrapText="1"/>
    </xf>
    <xf numFmtId="1" fontId="12" fillId="2" borderId="32" xfId="0" applyNumberFormat="1" applyFont="1" applyFill="1" applyBorder="1" applyAlignment="1">
      <alignment horizontal="center" vertical="center"/>
    </xf>
    <xf numFmtId="1" fontId="12" fillId="2" borderId="33" xfId="0" applyNumberFormat="1" applyFont="1" applyFill="1" applyBorder="1" applyAlignment="1">
      <alignment horizontal="center" vertical="center"/>
    </xf>
    <xf numFmtId="1" fontId="12" fillId="2" borderId="55" xfId="0" applyNumberFormat="1" applyFont="1" applyFill="1" applyBorder="1" applyAlignment="1">
      <alignment horizontal="center" vertical="center"/>
    </xf>
    <xf numFmtId="0" fontId="2" fillId="2" borderId="65" xfId="0" applyFont="1" applyFill="1" applyBorder="1" applyAlignment="1">
      <alignment horizontal="center" vertical="center" wrapText="1"/>
    </xf>
    <xf numFmtId="0" fontId="7" fillId="5" borderId="61" xfId="0" applyFont="1" applyFill="1" applyBorder="1" applyAlignment="1">
      <alignment horizontal="center" vertical="center" wrapText="1"/>
    </xf>
    <xf numFmtId="0" fontId="7" fillId="5" borderId="26" xfId="0" applyFont="1" applyFill="1" applyBorder="1" applyAlignment="1">
      <alignment horizontal="center" vertical="center" wrapText="1"/>
    </xf>
    <xf numFmtId="0" fontId="6" fillId="2" borderId="35" xfId="0" applyFont="1" applyFill="1" applyBorder="1" applyAlignment="1">
      <alignment horizontal="center" vertical="center" wrapText="1"/>
    </xf>
    <xf numFmtId="0" fontId="6" fillId="2" borderId="36" xfId="0" applyFont="1" applyFill="1" applyBorder="1" applyAlignment="1">
      <alignment horizontal="center" vertical="center" wrapText="1"/>
    </xf>
    <xf numFmtId="0" fontId="6" fillId="2" borderId="38" xfId="0" applyFont="1" applyFill="1" applyBorder="1" applyAlignment="1">
      <alignment horizontal="center" vertical="center" wrapText="1"/>
    </xf>
    <xf numFmtId="0" fontId="6" fillId="2" borderId="39" xfId="0" applyFont="1" applyFill="1" applyBorder="1" applyAlignment="1">
      <alignment horizontal="center" vertical="center" wrapText="1"/>
    </xf>
    <xf numFmtId="0" fontId="6" fillId="2" borderId="41" xfId="0" applyFont="1" applyFill="1" applyBorder="1" applyAlignment="1">
      <alignment horizontal="center" vertical="center" wrapText="1"/>
    </xf>
    <xf numFmtId="0" fontId="6" fillId="2" borderId="42" xfId="0" applyFont="1" applyFill="1" applyBorder="1" applyAlignment="1">
      <alignment horizontal="center" vertical="center" wrapText="1"/>
    </xf>
    <xf numFmtId="164" fontId="6" fillId="9" borderId="26" xfId="0" applyNumberFormat="1" applyFont="1" applyFill="1" applyBorder="1" applyAlignment="1">
      <alignment horizontal="center" vertical="center" wrapText="1"/>
    </xf>
    <xf numFmtId="10" fontId="12" fillId="2" borderId="39" xfId="0" applyNumberFormat="1" applyFont="1" applyFill="1" applyBorder="1" applyAlignment="1">
      <alignment horizontal="center" vertical="center"/>
    </xf>
    <xf numFmtId="10" fontId="12" fillId="2" borderId="42" xfId="0" applyNumberFormat="1" applyFont="1" applyFill="1" applyBorder="1" applyAlignment="1">
      <alignment horizontal="center" vertical="center"/>
    </xf>
    <xf numFmtId="0" fontId="8" fillId="2" borderId="81" xfId="0" applyFont="1" applyFill="1" applyBorder="1" applyAlignment="1">
      <alignment horizontal="center" vertical="center" wrapText="1"/>
    </xf>
    <xf numFmtId="9" fontId="10" fillId="11" borderId="62" xfId="0" applyNumberFormat="1" applyFont="1" applyFill="1" applyBorder="1" applyAlignment="1">
      <alignment horizontal="center" vertical="center" wrapText="1"/>
    </xf>
    <xf numFmtId="164" fontId="12" fillId="2" borderId="35" xfId="0" applyNumberFormat="1" applyFont="1" applyFill="1" applyBorder="1" applyAlignment="1">
      <alignment horizontal="center" vertical="center"/>
    </xf>
    <xf numFmtId="164" fontId="12" fillId="2" borderId="36" xfId="0" applyNumberFormat="1" applyFont="1" applyFill="1" applyBorder="1" applyAlignment="1">
      <alignment horizontal="center" vertical="center"/>
    </xf>
    <xf numFmtId="164" fontId="12" fillId="0" borderId="82" xfId="0" applyNumberFormat="1" applyFont="1" applyBorder="1" applyAlignment="1">
      <alignment horizontal="center" vertical="center"/>
    </xf>
    <xf numFmtId="164" fontId="12" fillId="2" borderId="39" xfId="0" applyNumberFormat="1" applyFont="1" applyFill="1" applyBorder="1" applyAlignment="1">
      <alignment horizontal="center" vertical="center"/>
    </xf>
    <xf numFmtId="9" fontId="12" fillId="0" borderId="83" xfId="0" applyNumberFormat="1" applyFont="1" applyBorder="1" applyAlignment="1">
      <alignment horizontal="center" vertical="center"/>
    </xf>
    <xf numFmtId="164" fontId="12" fillId="2" borderId="42" xfId="0" applyNumberFormat="1" applyFont="1" applyFill="1" applyBorder="1" applyAlignment="1">
      <alignment horizontal="center" vertical="center"/>
    </xf>
    <xf numFmtId="9" fontId="12" fillId="0" borderId="0" xfId="0" applyNumberFormat="1" applyFont="1" applyAlignment="1">
      <alignment horizontal="center" vertical="center"/>
    </xf>
    <xf numFmtId="10" fontId="12" fillId="0" borderId="0" xfId="0" applyNumberFormat="1" applyFont="1" applyAlignment="1">
      <alignment horizontal="center" vertical="center"/>
    </xf>
    <xf numFmtId="0" fontId="5" fillId="2" borderId="56" xfId="0" applyFont="1" applyFill="1" applyBorder="1" applyAlignment="1">
      <alignment horizontal="center" vertical="center" wrapText="1"/>
    </xf>
    <xf numFmtId="0" fontId="5" fillId="2" borderId="51" xfId="0" applyFont="1" applyFill="1" applyBorder="1" applyAlignment="1">
      <alignment horizontal="center" vertical="center" wrapText="1"/>
    </xf>
    <xf numFmtId="0" fontId="5" fillId="2" borderId="56" xfId="0" applyFont="1" applyFill="1" applyBorder="1" applyAlignment="1">
      <alignment vertical="center" wrapText="1"/>
    </xf>
    <xf numFmtId="0" fontId="17" fillId="0" borderId="0" xfId="0" applyFont="1" applyAlignment="1">
      <alignment horizontal="left" vertical="center" wrapText="1"/>
    </xf>
    <xf numFmtId="9" fontId="1" fillId="14" borderId="84" xfId="2" applyNumberFormat="1" applyFill="1" applyBorder="1" applyAlignment="1">
      <alignment horizontal="center" vertical="center"/>
    </xf>
    <xf numFmtId="9" fontId="1" fillId="14" borderId="85" xfId="2" applyNumberFormat="1" applyFill="1" applyBorder="1" applyAlignment="1">
      <alignment horizontal="center" vertical="center"/>
    </xf>
    <xf numFmtId="9" fontId="1" fillId="14" borderId="86" xfId="2" applyNumberFormat="1" applyFill="1" applyBorder="1" applyAlignment="1">
      <alignment horizontal="center" vertical="center"/>
    </xf>
    <xf numFmtId="9" fontId="1" fillId="14" borderId="87" xfId="2" applyNumberFormat="1" applyFill="1" applyBorder="1" applyAlignment="1">
      <alignment horizontal="center" vertical="center"/>
    </xf>
    <xf numFmtId="0" fontId="20" fillId="2" borderId="15" xfId="0" applyFont="1" applyFill="1" applyBorder="1" applyAlignment="1">
      <alignment horizontal="center" vertical="center" wrapText="1"/>
    </xf>
    <xf numFmtId="0" fontId="1" fillId="13" borderId="87" xfId="1" applyNumberFormat="1" applyFont="1" applyFill="1" applyBorder="1" applyAlignment="1">
      <alignment horizontal="center" vertical="center" wrapText="1"/>
    </xf>
    <xf numFmtId="1" fontId="1" fillId="14" borderId="87" xfId="2" applyNumberFormat="1" applyFill="1" applyBorder="1" applyAlignment="1">
      <alignment horizontal="center" vertical="center"/>
    </xf>
    <xf numFmtId="1" fontId="1" fillId="14" borderId="85" xfId="2" applyNumberFormat="1" applyFill="1" applyBorder="1" applyAlignment="1">
      <alignment horizontal="center" vertical="center"/>
    </xf>
    <xf numFmtId="0" fontId="0" fillId="14" borderId="89" xfId="0" applyFill="1" applyBorder="1" applyAlignment="1">
      <alignment horizontal="center" vertical="center" wrapText="1"/>
    </xf>
    <xf numFmtId="0" fontId="1" fillId="13" borderId="87" xfId="2" applyBorder="1" applyAlignment="1">
      <alignment horizontal="center" vertical="center" wrapText="1"/>
    </xf>
    <xf numFmtId="0" fontId="0" fillId="14" borderId="89" xfId="0" applyFill="1" applyBorder="1" applyAlignment="1">
      <alignment vertical="center" wrapText="1"/>
    </xf>
    <xf numFmtId="0" fontId="19" fillId="2" borderId="15" xfId="0" applyFont="1" applyFill="1" applyBorder="1" applyAlignment="1">
      <alignment horizontal="center" vertical="center" wrapText="1"/>
    </xf>
    <xf numFmtId="3" fontId="1" fillId="13" borderId="87" xfId="1" applyNumberFormat="1" applyFont="1" applyFill="1" applyBorder="1" applyAlignment="1">
      <alignment horizontal="center" vertical="center" wrapText="1"/>
    </xf>
    <xf numFmtId="3" fontId="1" fillId="13" borderId="84" xfId="2" applyNumberFormat="1" applyBorder="1" applyAlignment="1">
      <alignment horizontal="center" vertical="center"/>
    </xf>
    <xf numFmtId="0" fontId="1" fillId="13" borderId="84" xfId="2" applyNumberFormat="1" applyBorder="1" applyAlignment="1">
      <alignment horizontal="center" vertical="center"/>
    </xf>
    <xf numFmtId="3" fontId="1" fillId="13" borderId="88" xfId="2" applyNumberFormat="1" applyBorder="1" applyAlignment="1">
      <alignment horizontal="center" vertical="center" wrapText="1"/>
    </xf>
    <xf numFmtId="3" fontId="1" fillId="13" borderId="84" xfId="2" applyNumberFormat="1" applyBorder="1" applyAlignment="1">
      <alignment horizontal="center" vertical="center" wrapText="1"/>
    </xf>
    <xf numFmtId="10" fontId="1" fillId="14" borderId="96" xfId="2" applyNumberFormat="1" applyFill="1" applyBorder="1" applyAlignment="1">
      <alignment horizontal="center" vertical="center"/>
    </xf>
    <xf numFmtId="10" fontId="1" fillId="14" borderId="85" xfId="2" applyNumberFormat="1" applyFill="1" applyBorder="1" applyAlignment="1">
      <alignment horizontal="center" vertical="center"/>
    </xf>
    <xf numFmtId="0" fontId="19" fillId="2" borderId="51" xfId="0" applyFont="1" applyFill="1" applyBorder="1" applyAlignment="1">
      <alignment horizontal="center" vertical="center" wrapText="1"/>
    </xf>
    <xf numFmtId="165" fontId="12" fillId="2" borderId="38" xfId="0" applyNumberFormat="1" applyFont="1" applyFill="1" applyBorder="1" applyAlignment="1">
      <alignment horizontal="center" vertical="center"/>
    </xf>
    <xf numFmtId="165" fontId="12" fillId="2" borderId="39" xfId="0" applyNumberFormat="1" applyFont="1" applyFill="1" applyBorder="1" applyAlignment="1">
      <alignment horizontal="center" vertical="center"/>
    </xf>
    <xf numFmtId="0" fontId="11" fillId="12" borderId="37" xfId="0" applyFont="1" applyFill="1" applyBorder="1" applyAlignment="1">
      <alignment horizontal="center" vertical="center" wrapText="1"/>
    </xf>
    <xf numFmtId="0" fontId="11" fillId="12" borderId="40" xfId="0" applyFont="1" applyFill="1" applyBorder="1" applyAlignment="1">
      <alignment horizontal="center" vertical="center" wrapText="1"/>
    </xf>
    <xf numFmtId="0" fontId="26" fillId="3" borderId="46" xfId="3" applyFont="1" applyFill="1" applyAlignment="1">
      <alignment horizontal="left" vertical="center" wrapText="1"/>
    </xf>
    <xf numFmtId="0" fontId="20" fillId="0" borderId="20" xfId="3" applyFont="1" applyBorder="1" applyAlignment="1">
      <alignment horizontal="center" vertical="center"/>
    </xf>
    <xf numFmtId="0" fontId="20" fillId="0" borderId="60" xfId="3" applyFont="1" applyBorder="1" applyAlignment="1">
      <alignment horizontal="center" vertical="center"/>
    </xf>
    <xf numFmtId="0" fontId="24" fillId="0" borderId="60" xfId="3" applyFont="1" applyBorder="1" applyAlignment="1">
      <alignment horizontal="center" vertical="center"/>
    </xf>
    <xf numFmtId="0" fontId="19" fillId="0" borderId="60" xfId="3" applyFont="1" applyBorder="1" applyAlignment="1">
      <alignment horizontal="center" vertical="center" wrapText="1"/>
    </xf>
    <xf numFmtId="0" fontId="19" fillId="0" borderId="19" xfId="3" applyFont="1" applyBorder="1" applyAlignment="1">
      <alignment horizontal="center" vertical="center" wrapText="1"/>
    </xf>
    <xf numFmtId="0" fontId="26" fillId="3" borderId="47" xfId="3" applyFont="1" applyFill="1" applyBorder="1" applyAlignment="1">
      <alignment horizontal="center" vertical="center" wrapText="1"/>
    </xf>
    <xf numFmtId="0" fontId="26" fillId="3" borderId="46" xfId="3" applyFont="1" applyFill="1" applyAlignment="1">
      <alignment horizontal="center" vertical="center" wrapText="1"/>
    </xf>
    <xf numFmtId="0" fontId="26" fillId="3" borderId="48" xfId="3" applyFont="1" applyFill="1" applyBorder="1" applyAlignment="1">
      <alignment horizontal="center" vertical="center" wrapText="1"/>
    </xf>
    <xf numFmtId="0" fontId="26" fillId="2" borderId="46" xfId="3" applyFont="1" applyFill="1" applyAlignment="1">
      <alignment horizontal="center" vertical="center" wrapText="1"/>
    </xf>
    <xf numFmtId="0" fontId="25" fillId="3" borderId="47" xfId="3" applyFont="1" applyFill="1" applyBorder="1" applyAlignment="1">
      <alignment horizontal="center" vertical="center" wrapText="1"/>
    </xf>
    <xf numFmtId="0" fontId="25" fillId="3" borderId="48" xfId="3" applyFont="1" applyFill="1" applyBorder="1" applyAlignment="1">
      <alignment horizontal="center" vertical="center" wrapText="1"/>
    </xf>
    <xf numFmtId="0" fontId="26" fillId="6" borderId="15" xfId="3" applyFont="1" applyFill="1" applyBorder="1" applyAlignment="1">
      <alignment horizontal="left" vertical="center" wrapText="1"/>
    </xf>
    <xf numFmtId="0" fontId="26" fillId="5" borderId="15" xfId="3" applyFont="1" applyFill="1" applyBorder="1" applyAlignment="1">
      <alignment horizontal="center" vertical="center" wrapText="1"/>
    </xf>
    <xf numFmtId="0" fontId="26" fillId="5" borderId="19" xfId="3" applyFont="1" applyFill="1" applyBorder="1" applyAlignment="1">
      <alignment horizontal="center" vertical="center" wrapText="1"/>
    </xf>
    <xf numFmtId="0" fontId="25" fillId="3" borderId="15" xfId="3" applyFont="1" applyFill="1" applyBorder="1" applyAlignment="1">
      <alignment horizontal="center" vertical="center" wrapText="1"/>
    </xf>
    <xf numFmtId="0" fontId="25" fillId="2" borderId="19" xfId="3" applyFont="1" applyFill="1" applyBorder="1" applyAlignment="1">
      <alignment horizontal="center" vertical="center" wrapText="1"/>
    </xf>
    <xf numFmtId="0" fontId="25" fillId="2" borderId="15" xfId="3" applyFont="1" applyFill="1" applyBorder="1" applyAlignment="1">
      <alignment horizontal="center" vertical="center" wrapText="1"/>
    </xf>
    <xf numFmtId="9" fontId="25" fillId="3" borderId="15" xfId="3" applyNumberFormat="1" applyFont="1" applyFill="1" applyBorder="1" applyAlignment="1">
      <alignment horizontal="center" vertical="center" wrapText="1"/>
    </xf>
    <xf numFmtId="9" fontId="26" fillId="0" borderId="20" xfId="3" applyNumberFormat="1" applyFont="1" applyBorder="1" applyAlignment="1">
      <alignment horizontal="center" vertical="center" wrapText="1"/>
    </xf>
    <xf numFmtId="0" fontId="19" fillId="0" borderId="46" xfId="3" applyFont="1" applyAlignment="1">
      <alignment horizontal="center" vertical="center" wrapText="1"/>
    </xf>
    <xf numFmtId="9" fontId="26" fillId="7" borderId="27" xfId="3" applyNumberFormat="1" applyFont="1" applyFill="1" applyBorder="1" applyAlignment="1">
      <alignment horizontal="center" vertical="center" wrapText="1"/>
    </xf>
    <xf numFmtId="0" fontId="26" fillId="7" borderId="15" xfId="3" applyFont="1" applyFill="1" applyBorder="1" applyAlignment="1">
      <alignment horizontal="center" vertical="center" wrapText="1"/>
    </xf>
    <xf numFmtId="9" fontId="25" fillId="3" borderId="27" xfId="3" applyNumberFormat="1" applyFont="1" applyFill="1" applyBorder="1" applyAlignment="1">
      <alignment horizontal="center" vertical="center" wrapText="1"/>
    </xf>
    <xf numFmtId="0" fontId="26" fillId="0" borderId="47" xfId="3" applyFont="1" applyBorder="1" applyAlignment="1">
      <alignment horizontal="center" vertical="center" wrapText="1"/>
    </xf>
    <xf numFmtId="0" fontId="25" fillId="0" borderId="46" xfId="3" applyFont="1" applyAlignment="1">
      <alignment vertical="center" wrapText="1"/>
    </xf>
    <xf numFmtId="0" fontId="26" fillId="0" borderId="46" xfId="3" applyFont="1" applyAlignment="1">
      <alignment horizontal="center" vertical="center" wrapText="1"/>
    </xf>
    <xf numFmtId="0" fontId="25" fillId="0" borderId="15" xfId="3" applyFont="1" applyBorder="1" applyAlignment="1">
      <alignment horizontal="center" vertical="center" wrapText="1"/>
    </xf>
    <xf numFmtId="9" fontId="25" fillId="8" borderId="25" xfId="3" applyNumberFormat="1" applyFont="1" applyFill="1" applyBorder="1" applyAlignment="1">
      <alignment horizontal="center" vertical="center" wrapText="1"/>
    </xf>
    <xf numFmtId="0" fontId="25" fillId="8" borderId="27" xfId="3" applyFont="1" applyFill="1" applyBorder="1" applyAlignment="1">
      <alignment horizontal="center" vertical="center" wrapText="1"/>
    </xf>
    <xf numFmtId="9" fontId="25" fillId="8" borderId="26" xfId="3" applyNumberFormat="1" applyFont="1" applyFill="1" applyBorder="1" applyAlignment="1">
      <alignment horizontal="center" vertical="center" wrapText="1"/>
    </xf>
    <xf numFmtId="0" fontId="26" fillId="0" borderId="27" xfId="3" applyFont="1" applyBorder="1" applyAlignment="1">
      <alignment vertical="center" wrapText="1"/>
    </xf>
    <xf numFmtId="9" fontId="25" fillId="9" borderId="25" xfId="3" applyNumberFormat="1" applyFont="1" applyFill="1" applyBorder="1" applyAlignment="1">
      <alignment horizontal="center" vertical="center" wrapText="1"/>
    </xf>
    <xf numFmtId="0" fontId="25" fillId="9" borderId="27" xfId="3" applyFont="1" applyFill="1" applyBorder="1" applyAlignment="1">
      <alignment horizontal="center" vertical="center" wrapText="1"/>
    </xf>
    <xf numFmtId="10" fontId="25" fillId="9" borderId="26" xfId="3" applyNumberFormat="1" applyFont="1" applyFill="1" applyBorder="1" applyAlignment="1">
      <alignment horizontal="center" vertical="center" wrapText="1"/>
    </xf>
    <xf numFmtId="0" fontId="26" fillId="0" borderId="47" xfId="3" applyFont="1" applyBorder="1" applyAlignment="1">
      <alignment vertical="center" wrapText="1"/>
    </xf>
    <xf numFmtId="0" fontId="26" fillId="0" borderId="46" xfId="3" applyFont="1" applyAlignment="1">
      <alignment vertical="center" wrapText="1"/>
    </xf>
    <xf numFmtId="0" fontId="25" fillId="10" borderId="60" xfId="3" applyFont="1" applyFill="1" applyBorder="1" applyAlignment="1">
      <alignment horizontal="center" vertical="center" wrapText="1"/>
    </xf>
    <xf numFmtId="10" fontId="25" fillId="10" borderId="19" xfId="3" applyNumberFormat="1" applyFont="1" applyFill="1" applyBorder="1" applyAlignment="1">
      <alignment horizontal="center" vertical="center" wrapText="1"/>
    </xf>
    <xf numFmtId="0" fontId="26" fillId="0" borderId="63" xfId="3" applyFont="1" applyBorder="1" applyAlignment="1">
      <alignment vertical="center" wrapText="1"/>
    </xf>
    <xf numFmtId="0" fontId="26" fillId="0" borderId="81" xfId="3" applyFont="1" applyBorder="1" applyAlignment="1">
      <alignment vertical="center" wrapText="1"/>
    </xf>
    <xf numFmtId="0" fontId="25" fillId="2" borderId="47" xfId="3" applyFont="1" applyFill="1" applyBorder="1" applyAlignment="1">
      <alignment horizontal="center" vertical="center" wrapText="1"/>
    </xf>
    <xf numFmtId="0" fontId="30" fillId="11" borderId="31" xfId="3" applyFont="1" applyFill="1" applyBorder="1" applyAlignment="1">
      <alignment horizontal="center" vertical="center" wrapText="1"/>
    </xf>
    <xf numFmtId="0" fontId="30" fillId="11" borderId="32" xfId="3" applyFont="1" applyFill="1" applyBorder="1" applyAlignment="1">
      <alignment horizontal="center" vertical="center" wrapText="1"/>
    </xf>
    <xf numFmtId="9" fontId="30" fillId="11" borderId="32" xfId="3" applyNumberFormat="1" applyFont="1" applyFill="1" applyBorder="1" applyAlignment="1">
      <alignment horizontal="center" vertical="center" wrapText="1"/>
    </xf>
    <xf numFmtId="9" fontId="30" fillId="11" borderId="33" xfId="3" applyNumberFormat="1" applyFont="1" applyFill="1" applyBorder="1" applyAlignment="1">
      <alignment horizontal="center" vertical="center" wrapText="1"/>
    </xf>
    <xf numFmtId="0" fontId="25" fillId="2" borderId="48" xfId="3" applyFont="1" applyFill="1" applyBorder="1" applyAlignment="1">
      <alignment horizontal="center" vertical="center" wrapText="1"/>
    </xf>
    <xf numFmtId="0" fontId="31" fillId="12" borderId="34" xfId="3" applyFont="1" applyFill="1" applyBorder="1" applyAlignment="1">
      <alignment horizontal="center" vertical="center"/>
    </xf>
    <xf numFmtId="9" fontId="32" fillId="12" borderId="35" xfId="3" applyNumberFormat="1" applyFont="1" applyFill="1" applyBorder="1" applyAlignment="1">
      <alignment horizontal="center" vertical="center"/>
    </xf>
    <xf numFmtId="0" fontId="32" fillId="12" borderId="35" xfId="3" applyFont="1" applyFill="1" applyBorder="1" applyAlignment="1">
      <alignment horizontal="center" vertical="center" wrapText="1"/>
    </xf>
    <xf numFmtId="9" fontId="32" fillId="2" borderId="35" xfId="3" applyNumberFormat="1" applyFont="1" applyFill="1" applyBorder="1" applyAlignment="1">
      <alignment horizontal="center" vertical="center"/>
    </xf>
    <xf numFmtId="9" fontId="32" fillId="2" borderId="36" xfId="3" applyNumberFormat="1" applyFont="1" applyFill="1" applyBorder="1" applyAlignment="1">
      <alignment horizontal="center" vertical="center"/>
    </xf>
    <xf numFmtId="0" fontId="31" fillId="12" borderId="37" xfId="3" applyFont="1" applyFill="1" applyBorder="1" applyAlignment="1">
      <alignment horizontal="center" vertical="center"/>
    </xf>
    <xf numFmtId="9" fontId="32" fillId="12" borderId="38" xfId="3" applyNumberFormat="1" applyFont="1" applyFill="1" applyBorder="1" applyAlignment="1">
      <alignment horizontal="center" vertical="center"/>
    </xf>
    <xf numFmtId="0" fontId="32" fillId="12" borderId="38" xfId="3" applyFont="1" applyFill="1" applyBorder="1" applyAlignment="1">
      <alignment horizontal="center" vertical="center"/>
    </xf>
    <xf numFmtId="3" fontId="32" fillId="12" borderId="38" xfId="3" applyNumberFormat="1" applyFont="1" applyFill="1" applyBorder="1" applyAlignment="1">
      <alignment horizontal="center" vertical="center" wrapText="1"/>
    </xf>
    <xf numFmtId="9" fontId="32" fillId="2" borderId="38" xfId="3" applyNumberFormat="1" applyFont="1" applyFill="1" applyBorder="1" applyAlignment="1">
      <alignment horizontal="center" vertical="center"/>
    </xf>
    <xf numFmtId="9" fontId="32" fillId="2" borderId="39" xfId="3" applyNumberFormat="1" applyFont="1" applyFill="1" applyBorder="1" applyAlignment="1">
      <alignment horizontal="center" vertical="center"/>
    </xf>
    <xf numFmtId="0" fontId="31" fillId="12" borderId="40" xfId="3" applyFont="1" applyFill="1" applyBorder="1" applyAlignment="1">
      <alignment horizontal="center" vertical="center"/>
    </xf>
    <xf numFmtId="9" fontId="32" fillId="12" borderId="41" xfId="3" applyNumberFormat="1" applyFont="1" applyFill="1" applyBorder="1" applyAlignment="1">
      <alignment horizontal="center" vertical="center"/>
    </xf>
    <xf numFmtId="3" fontId="32" fillId="12" borderId="41" xfId="3" applyNumberFormat="1" applyFont="1" applyFill="1" applyBorder="1" applyAlignment="1">
      <alignment horizontal="center" vertical="center" wrapText="1"/>
    </xf>
    <xf numFmtId="9" fontId="32" fillId="2" borderId="41" xfId="3" applyNumberFormat="1" applyFont="1" applyFill="1" applyBorder="1" applyAlignment="1">
      <alignment horizontal="center" vertical="center"/>
    </xf>
    <xf numFmtId="9" fontId="32" fillId="2" borderId="42" xfId="3" applyNumberFormat="1" applyFont="1" applyFill="1" applyBorder="1" applyAlignment="1">
      <alignment horizontal="center" vertical="center"/>
    </xf>
    <xf numFmtId="0" fontId="33" fillId="0" borderId="46" xfId="3" applyFont="1" applyAlignment="1">
      <alignment horizontal="center" vertical="center" wrapText="1"/>
    </xf>
    <xf numFmtId="0" fontId="26" fillId="3" borderId="15" xfId="3" applyFont="1" applyFill="1" applyBorder="1" applyAlignment="1">
      <alignment horizontal="center" vertical="center" wrapText="1"/>
    </xf>
    <xf numFmtId="0" fontId="19" fillId="2" borderId="15" xfId="3" applyFont="1" applyFill="1" applyBorder="1" applyAlignment="1">
      <alignment vertical="center" wrapText="1"/>
    </xf>
    <xf numFmtId="0" fontId="19" fillId="2" borderId="15" xfId="3" applyFont="1" applyFill="1" applyBorder="1" applyAlignment="1">
      <alignment horizontal="center" vertical="center" wrapText="1"/>
    </xf>
    <xf numFmtId="0" fontId="35" fillId="3" borderId="46" xfId="3" applyFont="1" applyFill="1" applyAlignment="1">
      <alignment horizontal="center" vertical="center" wrapText="1"/>
    </xf>
    <xf numFmtId="0" fontId="36" fillId="0" borderId="46" xfId="3" applyFont="1" applyAlignment="1">
      <alignment horizontal="center" vertical="center" wrapText="1"/>
    </xf>
    <xf numFmtId="0" fontId="20" fillId="2" borderId="15" xfId="3" applyFont="1" applyFill="1" applyBorder="1" applyAlignment="1">
      <alignment horizontal="center" vertical="center" wrapText="1"/>
    </xf>
    <xf numFmtId="0" fontId="0" fillId="0" borderId="46" xfId="3" applyFont="1"/>
    <xf numFmtId="0" fontId="26" fillId="5" borderId="20" xfId="3" applyFont="1" applyFill="1" applyBorder="1" applyAlignment="1">
      <alignment horizontal="center" vertical="center" wrapText="1"/>
    </xf>
    <xf numFmtId="0" fontId="25" fillId="2" borderId="20" xfId="3" applyFont="1" applyFill="1" applyBorder="1" applyAlignment="1">
      <alignment horizontal="center" vertical="center" wrapText="1"/>
    </xf>
    <xf numFmtId="0" fontId="25" fillId="10" borderId="20" xfId="3" applyFont="1" applyFill="1" applyBorder="1" applyAlignment="1">
      <alignment horizontal="center" vertical="center" wrapText="1"/>
    </xf>
    <xf numFmtId="0" fontId="25" fillId="2" borderId="46" xfId="3" applyFont="1" applyFill="1" applyAlignment="1">
      <alignment horizontal="center" vertical="center" wrapText="1"/>
    </xf>
    <xf numFmtId="0" fontId="0" fillId="0" borderId="0" xfId="0" applyFont="1" applyAlignment="1"/>
    <xf numFmtId="10" fontId="12" fillId="0" borderId="83" xfId="0" applyNumberFormat="1" applyFont="1" applyBorder="1" applyAlignment="1">
      <alignment horizontal="center" vertical="center"/>
    </xf>
    <xf numFmtId="10" fontId="1" fillId="14" borderId="97" xfId="2" applyNumberFormat="1" applyFill="1" applyBorder="1" applyAlignment="1">
      <alignment horizontal="center" vertical="center"/>
    </xf>
    <xf numFmtId="164" fontId="1" fillId="14" borderId="98" xfId="2" applyNumberFormat="1" applyFill="1" applyBorder="1" applyAlignment="1">
      <alignment horizontal="center" vertical="center"/>
    </xf>
    <xf numFmtId="9" fontId="1" fillId="14" borderId="99" xfId="2" applyNumberFormat="1" applyFill="1" applyBorder="1" applyAlignment="1">
      <alignment horizontal="center" vertical="center"/>
    </xf>
    <xf numFmtId="0" fontId="6" fillId="2" borderId="46" xfId="0" applyFont="1" applyFill="1" applyBorder="1" applyAlignment="1">
      <alignment horizontal="center" vertical="center" wrapText="1"/>
    </xf>
    <xf numFmtId="10" fontId="12" fillId="0" borderId="46" xfId="0" applyNumberFormat="1" applyFont="1" applyBorder="1" applyAlignment="1">
      <alignment horizontal="center" vertical="center"/>
    </xf>
    <xf numFmtId="10" fontId="12" fillId="2" borderId="46" xfId="0" applyNumberFormat="1" applyFont="1" applyFill="1" applyBorder="1" applyAlignment="1">
      <alignment horizontal="center" vertical="center"/>
    </xf>
    <xf numFmtId="0" fontId="8" fillId="2" borderId="46" xfId="0" applyFont="1" applyFill="1" applyBorder="1" applyAlignment="1">
      <alignment horizontal="center" vertical="center" wrapText="1"/>
    </xf>
    <xf numFmtId="0" fontId="7" fillId="2" borderId="46" xfId="0" applyFont="1" applyFill="1" applyBorder="1" applyAlignment="1">
      <alignment horizontal="center" vertical="center" wrapText="1"/>
    </xf>
    <xf numFmtId="0" fontId="8" fillId="2" borderId="48" xfId="0" applyFont="1" applyFill="1" applyBorder="1" applyAlignment="1">
      <alignment horizontal="center" vertical="center" wrapText="1"/>
    </xf>
    <xf numFmtId="0" fontId="10" fillId="0" borderId="46" xfId="0" applyFont="1" applyFill="1" applyBorder="1" applyAlignment="1">
      <alignment horizontal="center" vertical="center"/>
    </xf>
    <xf numFmtId="9" fontId="12" fillId="0" borderId="46" xfId="0" applyNumberFormat="1" applyFont="1" applyFill="1" applyBorder="1" applyAlignment="1">
      <alignment horizontal="center" vertical="center"/>
    </xf>
    <xf numFmtId="3" fontId="1" fillId="0" borderId="46" xfId="2" applyNumberFormat="1" applyFill="1" applyBorder="1" applyAlignment="1">
      <alignment horizontal="center" vertical="center" wrapText="1"/>
    </xf>
    <xf numFmtId="3" fontId="12" fillId="0" borderId="46" xfId="0" applyNumberFormat="1" applyFont="1" applyFill="1" applyBorder="1" applyAlignment="1">
      <alignment horizontal="center" vertical="center" wrapText="1"/>
    </xf>
    <xf numFmtId="0" fontId="27" fillId="4" borderId="20" xfId="3" applyFont="1" applyFill="1" applyBorder="1" applyAlignment="1">
      <alignment horizontal="center" vertical="center" wrapText="1"/>
    </xf>
    <xf numFmtId="0" fontId="23" fillId="0" borderId="60" xfId="3" applyFont="1" applyBorder="1"/>
    <xf numFmtId="0" fontId="23" fillId="0" borderId="19" xfId="3" applyFont="1" applyBorder="1"/>
    <xf numFmtId="0" fontId="20" fillId="0" borderId="25" xfId="3" applyFont="1" applyBorder="1" applyAlignment="1">
      <alignment horizontal="center" vertical="center"/>
    </xf>
    <xf numFmtId="0" fontId="23" fillId="0" borderId="26" xfId="3" applyFont="1" applyBorder="1"/>
    <xf numFmtId="0" fontId="23" fillId="0" borderId="47" xfId="3" applyFont="1" applyBorder="1"/>
    <xf numFmtId="0" fontId="23" fillId="0" borderId="48" xfId="3" applyFont="1" applyBorder="1"/>
    <xf numFmtId="0" fontId="23" fillId="0" borderId="63" xfId="3" applyFont="1" applyBorder="1"/>
    <xf numFmtId="0" fontId="23" fillId="0" borderId="64" xfId="3" applyFont="1" applyBorder="1"/>
    <xf numFmtId="0" fontId="24" fillId="0" borderId="25" xfId="3" applyFont="1" applyBorder="1" applyAlignment="1">
      <alignment horizontal="center" vertical="center"/>
    </xf>
    <xf numFmtId="0" fontId="23" fillId="0" borderId="27" xfId="3" applyFont="1" applyBorder="1"/>
    <xf numFmtId="0" fontId="0" fillId="0" borderId="46" xfId="3" applyFont="1"/>
    <xf numFmtId="0" fontId="23" fillId="0" borderId="81" xfId="3" applyFont="1" applyBorder="1"/>
    <xf numFmtId="0" fontId="19" fillId="0" borderId="20" xfId="3" applyFont="1" applyBorder="1" applyAlignment="1">
      <alignment horizontal="left" vertical="center" wrapText="1"/>
    </xf>
    <xf numFmtId="0" fontId="26" fillId="5" borderId="20" xfId="3" applyFont="1" applyFill="1" applyBorder="1" applyAlignment="1">
      <alignment horizontal="center" vertical="center" wrapText="1"/>
    </xf>
    <xf numFmtId="0" fontId="28" fillId="2" borderId="20" xfId="3" applyFont="1" applyFill="1" applyBorder="1" applyAlignment="1">
      <alignment horizontal="left" vertical="center" wrapText="1"/>
    </xf>
    <xf numFmtId="0" fontId="28" fillId="2" borderId="20" xfId="3" applyFont="1" applyFill="1" applyBorder="1" applyAlignment="1">
      <alignment horizontal="center" vertical="center" wrapText="1"/>
    </xf>
    <xf numFmtId="0" fontId="29" fillId="2" borderId="20" xfId="3" applyFont="1" applyFill="1" applyBorder="1" applyAlignment="1">
      <alignment horizontal="left" vertical="center" wrapText="1"/>
    </xf>
    <xf numFmtId="0" fontId="26" fillId="5" borderId="25" xfId="3" applyFont="1" applyFill="1" applyBorder="1" applyAlignment="1">
      <alignment horizontal="center" vertical="center" wrapText="1"/>
    </xf>
    <xf numFmtId="0" fontId="25" fillId="0" borderId="20" xfId="3" applyFont="1" applyBorder="1" applyAlignment="1">
      <alignment horizontal="left" vertical="center" wrapText="1"/>
    </xf>
    <xf numFmtId="0" fontId="26" fillId="0" borderId="20" xfId="3" applyFont="1" applyBorder="1" applyAlignment="1">
      <alignment horizontal="center" vertical="center" wrapText="1"/>
    </xf>
    <xf numFmtId="0" fontId="26" fillId="5" borderId="61" xfId="3" applyFont="1" applyFill="1" applyBorder="1" applyAlignment="1">
      <alignment horizontal="center" vertical="center" wrapText="1"/>
    </xf>
    <xf numFmtId="0" fontId="23" fillId="0" borderId="65" xfId="3" applyFont="1" applyBorder="1"/>
    <xf numFmtId="0" fontId="25" fillId="0" borderId="27" xfId="3" applyFont="1" applyBorder="1" applyAlignment="1">
      <alignment horizontal="center" vertical="center" wrapText="1"/>
    </xf>
    <xf numFmtId="0" fontId="23" fillId="0" borderId="24" xfId="3" applyFont="1" applyBorder="1"/>
    <xf numFmtId="0" fontId="26" fillId="7" borderId="20" xfId="3" applyFont="1" applyFill="1" applyBorder="1" applyAlignment="1">
      <alignment horizontal="center" vertical="center" wrapText="1"/>
    </xf>
    <xf numFmtId="0" fontId="26" fillId="2" borderId="25" xfId="3" applyFont="1" applyFill="1" applyBorder="1" applyAlignment="1">
      <alignment horizontal="left" vertical="center" wrapText="1"/>
    </xf>
    <xf numFmtId="0" fontId="25" fillId="2" borderId="25" xfId="3" applyFont="1" applyFill="1" applyBorder="1" applyAlignment="1">
      <alignment horizontal="center" vertical="center" wrapText="1"/>
    </xf>
    <xf numFmtId="0" fontId="25" fillId="2" borderId="20" xfId="3" applyFont="1" applyFill="1" applyBorder="1" applyAlignment="1">
      <alignment horizontal="center" vertical="center" wrapText="1"/>
    </xf>
    <xf numFmtId="0" fontId="25" fillId="8" borderId="25" xfId="3" applyFont="1" applyFill="1" applyBorder="1" applyAlignment="1">
      <alignment horizontal="center" vertical="center" wrapText="1"/>
    </xf>
    <xf numFmtId="0" fontId="26" fillId="0" borderId="25" xfId="3" applyFont="1" applyBorder="1" applyAlignment="1">
      <alignment horizontal="left" vertical="center" wrapText="1"/>
    </xf>
    <xf numFmtId="0" fontId="25" fillId="3" borderId="27" xfId="3" applyFont="1" applyFill="1" applyBorder="1" applyAlignment="1">
      <alignment horizontal="center" vertical="center" wrapText="1"/>
    </xf>
    <xf numFmtId="0" fontId="23" fillId="0" borderId="46" xfId="3" applyFont="1"/>
    <xf numFmtId="0" fontId="25" fillId="9" borderId="25" xfId="3" applyFont="1" applyFill="1" applyBorder="1" applyAlignment="1">
      <alignment horizontal="center" vertical="center" wrapText="1"/>
    </xf>
    <xf numFmtId="0" fontId="25" fillId="10" borderId="20" xfId="3" applyFont="1" applyFill="1" applyBorder="1" applyAlignment="1">
      <alignment horizontal="center" vertical="center" wrapText="1"/>
    </xf>
    <xf numFmtId="0" fontId="19" fillId="0" borderId="20" xfId="3" applyFont="1" applyBorder="1" applyAlignment="1">
      <alignment horizontal="justify" vertical="center" wrapText="1"/>
    </xf>
    <xf numFmtId="0" fontId="23" fillId="0" borderId="60" xfId="3" applyFont="1" applyBorder="1" applyAlignment="1">
      <alignment horizontal="justify"/>
    </xf>
    <xf numFmtId="0" fontId="23" fillId="0" borderId="19" xfId="3" applyFont="1" applyBorder="1" applyAlignment="1">
      <alignment horizontal="justify"/>
    </xf>
    <xf numFmtId="0" fontId="19" fillId="2" borderId="20" xfId="3" applyFont="1" applyFill="1" applyBorder="1" applyAlignment="1">
      <alignment horizontal="center" vertical="center" wrapText="1"/>
    </xf>
    <xf numFmtId="0" fontId="19" fillId="2" borderId="20" xfId="3" applyFont="1" applyFill="1" applyBorder="1" applyAlignment="1">
      <alignment horizontal="justify" vertical="center" wrapText="1"/>
    </xf>
    <xf numFmtId="0" fontId="34" fillId="3" borderId="46" xfId="3" applyFont="1" applyFill="1" applyAlignment="1">
      <alignment horizontal="center" vertical="center" wrapText="1"/>
    </xf>
    <xf numFmtId="0" fontId="25" fillId="2" borderId="46" xfId="3" applyFont="1" applyFill="1" applyAlignment="1">
      <alignment horizontal="center" vertical="center" wrapText="1"/>
    </xf>
    <xf numFmtId="0" fontId="19" fillId="2" borderId="4" xfId="0" applyFont="1" applyFill="1" applyBorder="1" applyAlignment="1">
      <alignment horizontal="justify" vertical="center" wrapText="1"/>
    </xf>
    <xf numFmtId="0" fontId="3" fillId="0" borderId="5" xfId="0" applyFont="1" applyBorder="1" applyAlignment="1">
      <alignment horizontal="justify"/>
    </xf>
    <xf numFmtId="0" fontId="3" fillId="0" borderId="6" xfId="0" applyFont="1" applyBorder="1" applyAlignment="1">
      <alignment horizontal="justify"/>
    </xf>
    <xf numFmtId="0" fontId="6" fillId="0" borderId="4" xfId="0" applyFont="1" applyBorder="1" applyAlignment="1">
      <alignment horizontal="left" vertical="center" wrapText="1"/>
    </xf>
    <xf numFmtId="0" fontId="3" fillId="0" borderId="5" xfId="0" applyFont="1" applyBorder="1"/>
    <xf numFmtId="0" fontId="3" fillId="0" borderId="6" xfId="0" applyFont="1" applyBorder="1"/>
    <xf numFmtId="0" fontId="6" fillId="0" borderId="4" xfId="0" applyFont="1" applyBorder="1" applyAlignment="1">
      <alignment horizontal="center" vertical="center" wrapText="1"/>
    </xf>
    <xf numFmtId="0" fontId="7" fillId="7" borderId="4" xfId="0" applyFont="1" applyFill="1" applyBorder="1" applyAlignment="1">
      <alignment horizontal="center" vertical="center" wrapText="1"/>
    </xf>
    <xf numFmtId="0" fontId="6" fillId="2" borderId="47" xfId="0" applyFont="1" applyFill="1" applyBorder="1" applyAlignment="1">
      <alignment horizontal="left" vertical="center" wrapText="1"/>
    </xf>
    <xf numFmtId="0" fontId="3" fillId="0" borderId="46" xfId="0" applyFont="1" applyBorder="1"/>
    <xf numFmtId="0" fontId="3" fillId="0" borderId="48" xfId="0" applyFont="1" applyBorder="1"/>
    <xf numFmtId="0" fontId="3" fillId="0" borderId="10" xfId="0" applyFont="1" applyBorder="1"/>
    <xf numFmtId="0" fontId="3" fillId="0" borderId="12" xfId="0" applyFont="1" applyBorder="1"/>
    <xf numFmtId="0" fontId="3" fillId="0" borderId="11" xfId="0" applyFont="1" applyBorder="1"/>
    <xf numFmtId="0" fontId="7" fillId="5" borderId="21" xfId="0" applyFont="1" applyFill="1" applyBorder="1" applyAlignment="1">
      <alignment horizontal="center" vertical="center" wrapText="1"/>
    </xf>
    <xf numFmtId="0" fontId="3" fillId="0" borderId="23" xfId="0" applyFont="1" applyBorder="1"/>
    <xf numFmtId="0" fontId="6" fillId="0" borderId="3" xfId="0" applyFont="1" applyBorder="1" applyAlignment="1">
      <alignment horizontal="center" vertical="center" wrapText="1"/>
    </xf>
    <xf numFmtId="0" fontId="3" fillId="0" borderId="24" xfId="0" applyFont="1" applyBorder="1"/>
    <xf numFmtId="0" fontId="6" fillId="8" borderId="16" xfId="0" applyFont="1" applyFill="1" applyBorder="1" applyAlignment="1">
      <alignment horizontal="center" vertical="center" wrapText="1"/>
    </xf>
    <xf numFmtId="0" fontId="3" fillId="0" borderId="18" xfId="0" applyFont="1" applyBorder="1"/>
    <xf numFmtId="0" fontId="6" fillId="9" borderId="16" xfId="0" applyFont="1" applyFill="1" applyBorder="1" applyAlignment="1">
      <alignment horizontal="center" vertical="center" wrapText="1"/>
    </xf>
    <xf numFmtId="0" fontId="6" fillId="10" borderId="4"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3" fillId="0" borderId="3" xfId="0" applyFont="1" applyBorder="1"/>
    <xf numFmtId="0" fontId="3" fillId="0" borderId="2" xfId="0" applyFont="1" applyBorder="1"/>
    <xf numFmtId="0" fontId="7" fillId="5" borderId="4" xfId="0" applyFont="1" applyFill="1" applyBorder="1" applyAlignment="1">
      <alignment horizontal="center" vertical="center" wrapText="1"/>
    </xf>
    <xf numFmtId="0" fontId="5" fillId="2" borderId="4" xfId="0" applyFont="1" applyFill="1" applyBorder="1" applyAlignment="1">
      <alignment horizontal="justify" vertical="center" wrapText="1"/>
    </xf>
    <xf numFmtId="0" fontId="9" fillId="2" borderId="4" xfId="0" applyFont="1" applyFill="1" applyBorder="1" applyAlignment="1">
      <alignment horizontal="left" vertical="center" wrapText="1"/>
    </xf>
    <xf numFmtId="0" fontId="2" fillId="0" borderId="1" xfId="0" applyFont="1" applyBorder="1" applyAlignment="1">
      <alignment horizontal="center" vertical="center"/>
    </xf>
    <xf numFmtId="0" fontId="3" fillId="0" borderId="8" xfId="0" applyFont="1" applyBorder="1"/>
    <xf numFmtId="0" fontId="3" fillId="0" borderId="9" xfId="0" applyFont="1" applyBorder="1"/>
    <xf numFmtId="0" fontId="4" fillId="0" borderId="1" xfId="0" applyFont="1" applyBorder="1" applyAlignment="1">
      <alignment horizontal="center" vertical="center"/>
    </xf>
    <xf numFmtId="0" fontId="0" fillId="0" borderId="0" xfId="0" applyFont="1" applyAlignment="1"/>
    <xf numFmtId="0" fontId="5" fillId="0" borderId="4" xfId="0" applyFont="1" applyBorder="1" applyAlignment="1">
      <alignment horizontal="left" vertical="center" wrapText="1"/>
    </xf>
    <xf numFmtId="0" fontId="8" fillId="4" borderId="4"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9" fillId="2" borderId="4" xfId="0" applyFont="1" applyFill="1" applyBorder="1" applyAlignment="1">
      <alignment horizontal="left" vertical="center"/>
    </xf>
    <xf numFmtId="0" fontId="7" fillId="2" borderId="1"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7" fillId="5" borderId="16" xfId="0" applyFont="1" applyFill="1" applyBorder="1" applyAlignment="1">
      <alignment horizontal="center" vertical="center" wrapText="1"/>
    </xf>
    <xf numFmtId="0" fontId="3" fillId="0" borderId="17" xfId="0" applyFont="1" applyBorder="1"/>
    <xf numFmtId="0" fontId="6" fillId="2" borderId="43" xfId="0" applyFont="1" applyFill="1" applyBorder="1" applyAlignment="1">
      <alignment horizontal="center" vertical="center" wrapText="1"/>
    </xf>
    <xf numFmtId="0" fontId="3" fillId="0" borderId="44" xfId="0" applyFont="1" applyBorder="1"/>
    <xf numFmtId="0" fontId="6" fillId="2" borderId="45" xfId="0" applyFont="1" applyFill="1" applyBorder="1" applyAlignment="1">
      <alignment horizontal="center" vertical="center" wrapText="1"/>
    </xf>
    <xf numFmtId="0" fontId="3" fillId="0" borderId="28" xfId="0" applyFont="1" applyBorder="1"/>
    <xf numFmtId="0" fontId="5" fillId="2" borderId="4" xfId="0" applyFont="1" applyFill="1" applyBorder="1" applyAlignment="1">
      <alignment horizontal="center" vertical="center" wrapText="1"/>
    </xf>
    <xf numFmtId="0" fontId="0" fillId="14" borderId="90" xfId="0" applyFill="1" applyBorder="1" applyAlignment="1">
      <alignment horizontal="justify" vertical="center" wrapText="1"/>
    </xf>
    <xf numFmtId="0" fontId="0" fillId="14" borderId="91" xfId="0" applyFill="1" applyBorder="1" applyAlignment="1">
      <alignment horizontal="justify" vertical="center" wrapText="1"/>
    </xf>
    <xf numFmtId="0" fontId="0" fillId="14" borderId="92" xfId="0" applyFill="1" applyBorder="1" applyAlignment="1">
      <alignment horizontal="justify" vertical="center" wrapText="1"/>
    </xf>
    <xf numFmtId="0" fontId="19" fillId="2" borderId="4" xfId="0" applyFont="1" applyFill="1" applyBorder="1" applyAlignment="1">
      <alignment horizontal="left" vertical="center" wrapText="1"/>
    </xf>
    <xf numFmtId="0" fontId="3" fillId="0" borderId="5" xfId="0" applyFont="1" applyBorder="1" applyAlignment="1">
      <alignment horizontal="left"/>
    </xf>
    <xf numFmtId="0" fontId="3" fillId="0" borderId="6" xfId="0" applyFont="1" applyBorder="1" applyAlignment="1">
      <alignment horizontal="left"/>
    </xf>
    <xf numFmtId="0" fontId="5" fillId="2" borderId="4" xfId="0" applyFont="1" applyFill="1" applyBorder="1" applyAlignment="1">
      <alignment horizontal="left" vertical="center" wrapText="1"/>
    </xf>
    <xf numFmtId="0" fontId="7" fillId="0" borderId="1" xfId="0" applyFont="1" applyBorder="1" applyAlignment="1">
      <alignment horizontal="left" vertical="center" wrapText="1"/>
    </xf>
    <xf numFmtId="0" fontId="6" fillId="0" borderId="8" xfId="0" applyFont="1" applyBorder="1" applyAlignment="1">
      <alignment horizontal="left" vertical="center" wrapText="1"/>
    </xf>
    <xf numFmtId="0" fontId="5" fillId="0" borderId="4" xfId="0" applyFont="1" applyBorder="1" applyAlignment="1">
      <alignment horizontal="justify" vertical="center" wrapText="1"/>
    </xf>
    <xf numFmtId="0" fontId="14" fillId="3" borderId="43" xfId="0" applyFont="1" applyFill="1" applyBorder="1" applyAlignment="1">
      <alignment horizontal="center" vertical="center" wrapText="1"/>
    </xf>
    <xf numFmtId="0" fontId="7" fillId="2" borderId="1" xfId="0" applyFont="1" applyFill="1" applyBorder="1" applyAlignment="1">
      <alignment horizontal="left" vertical="center" wrapText="1"/>
    </xf>
    <xf numFmtId="9" fontId="6" fillId="8" borderId="4" xfId="0" applyNumberFormat="1" applyFont="1" applyFill="1" applyBorder="1" applyAlignment="1">
      <alignment horizontal="center" vertical="center" wrapText="1"/>
    </xf>
    <xf numFmtId="0" fontId="19" fillId="0" borderId="4" xfId="0" applyFont="1" applyBorder="1" applyAlignment="1">
      <alignment horizontal="justify" vertical="center" wrapText="1"/>
    </xf>
    <xf numFmtId="0" fontId="6" fillId="0" borderId="8" xfId="0" applyFont="1" applyBorder="1" applyAlignment="1">
      <alignment horizontal="left" vertical="top" wrapText="1"/>
    </xf>
    <xf numFmtId="0" fontId="6" fillId="3" borderId="27" xfId="0" applyFont="1" applyFill="1" applyBorder="1" applyAlignment="1">
      <alignment horizontal="center" vertical="center" wrapText="1"/>
    </xf>
    <xf numFmtId="0" fontId="3" fillId="0" borderId="30" xfId="0" applyFont="1" applyBorder="1"/>
    <xf numFmtId="0" fontId="5" fillId="2" borderId="60" xfId="0" applyFont="1" applyFill="1" applyBorder="1" applyAlignment="1">
      <alignment horizontal="center" vertical="center" wrapText="1"/>
    </xf>
    <xf numFmtId="0" fontId="22" fillId="14" borderId="89" xfId="0" applyFont="1" applyFill="1" applyBorder="1" applyAlignment="1">
      <alignment horizontal="justify" vertical="center" wrapText="1"/>
    </xf>
    <xf numFmtId="0" fontId="0" fillId="14" borderId="89" xfId="0" applyFill="1" applyBorder="1" applyAlignment="1">
      <alignment horizontal="justify" vertical="center" wrapText="1"/>
    </xf>
    <xf numFmtId="0" fontId="5" fillId="2" borderId="60" xfId="0" applyFont="1" applyFill="1" applyBorder="1" applyAlignment="1">
      <alignment horizontal="left" vertical="center" wrapText="1"/>
    </xf>
    <xf numFmtId="0" fontId="19" fillId="2" borderId="60" xfId="0" applyFont="1" applyFill="1" applyBorder="1" applyAlignment="1">
      <alignment horizontal="center" vertical="center" wrapText="1"/>
    </xf>
    <xf numFmtId="0" fontId="19" fillId="2" borderId="60" xfId="0" applyFont="1" applyFill="1" applyBorder="1" applyAlignment="1">
      <alignment horizontal="justify" vertical="center" wrapText="1"/>
    </xf>
    <xf numFmtId="0" fontId="6" fillId="9" borderId="4" xfId="0" applyFont="1" applyFill="1" applyBorder="1" applyAlignment="1">
      <alignment horizontal="center" vertical="center" wrapText="1"/>
    </xf>
    <xf numFmtId="0" fontId="22" fillId="14" borderId="90" xfId="0" applyFont="1" applyFill="1" applyBorder="1" applyAlignment="1">
      <alignment horizontal="left" vertical="center" wrapText="1"/>
    </xf>
    <xf numFmtId="0" fontId="0" fillId="14" borderId="91" xfId="0" applyFill="1" applyBorder="1" applyAlignment="1">
      <alignment horizontal="left" vertical="center" wrapText="1"/>
    </xf>
    <xf numFmtId="0" fontId="0" fillId="14" borderId="92" xfId="0" applyFill="1" applyBorder="1" applyAlignment="1">
      <alignment horizontal="left" vertical="center" wrapText="1"/>
    </xf>
    <xf numFmtId="0" fontId="0" fillId="14" borderId="90" xfId="0" applyFill="1" applyBorder="1" applyAlignment="1">
      <alignment horizontal="left" vertical="center" wrapText="1"/>
    </xf>
    <xf numFmtId="0" fontId="6" fillId="2" borderId="1" xfId="0" applyFont="1" applyFill="1" applyBorder="1" applyAlignment="1">
      <alignment horizontal="left" vertical="center" wrapText="1"/>
    </xf>
    <xf numFmtId="0" fontId="0" fillId="14" borderId="93" xfId="0" applyFill="1" applyBorder="1" applyAlignment="1">
      <alignment horizontal="justify" vertical="center" wrapText="1"/>
    </xf>
    <xf numFmtId="0" fontId="0" fillId="14" borderId="94" xfId="0" applyFill="1" applyBorder="1" applyAlignment="1">
      <alignment horizontal="justify" vertical="center" wrapText="1"/>
    </xf>
    <xf numFmtId="0" fontId="0" fillId="14" borderId="95" xfId="0" applyFill="1" applyBorder="1" applyAlignment="1">
      <alignment horizontal="justify" vertical="center" wrapText="1"/>
    </xf>
    <xf numFmtId="0" fontId="19" fillId="2" borderId="60" xfId="0" applyFont="1" applyFill="1" applyBorder="1" applyAlignment="1">
      <alignment horizontal="left" vertical="center" wrapText="1"/>
    </xf>
    <xf numFmtId="0" fontId="22" fillId="14" borderId="89" xfId="0" applyFont="1" applyFill="1" applyBorder="1" applyAlignment="1">
      <alignment horizontal="justify" vertical="top" wrapText="1"/>
    </xf>
    <xf numFmtId="0" fontId="0" fillId="14" borderId="89" xfId="0" applyFill="1" applyBorder="1" applyAlignment="1">
      <alignment horizontal="justify" vertical="top" wrapText="1"/>
    </xf>
    <xf numFmtId="0" fontId="0" fillId="14" borderId="90" xfId="0" applyFill="1" applyBorder="1" applyAlignment="1">
      <alignment horizontal="justify" vertical="top" wrapText="1"/>
    </xf>
    <xf numFmtId="0" fontId="3" fillId="0" borderId="66" xfId="0" applyFont="1" applyBorder="1"/>
    <xf numFmtId="0" fontId="3" fillId="0" borderId="71" xfId="0" applyFont="1" applyBorder="1"/>
    <xf numFmtId="0" fontId="3" fillId="0" borderId="76" xfId="0" applyFont="1" applyBorder="1"/>
    <xf numFmtId="0" fontId="6" fillId="2" borderId="67" xfId="0" applyFont="1" applyFill="1" applyBorder="1" applyAlignment="1">
      <alignment horizontal="center" vertical="center" wrapText="1"/>
    </xf>
    <xf numFmtId="0" fontId="3" fillId="0" borderId="72" xfId="0" applyFont="1" applyBorder="1"/>
    <xf numFmtId="0" fontId="3" fillId="0" borderId="77" xfId="0" applyFont="1" applyBorder="1"/>
    <xf numFmtId="0" fontId="6" fillId="2" borderId="68" xfId="0" applyFont="1" applyFill="1" applyBorder="1" applyAlignment="1">
      <alignment horizontal="center" vertical="center" wrapText="1"/>
    </xf>
    <xf numFmtId="0" fontId="3" fillId="0" borderId="69" xfId="0" applyFont="1" applyBorder="1"/>
    <xf numFmtId="0" fontId="3" fillId="0" borderId="70" xfId="0" applyFont="1" applyBorder="1"/>
    <xf numFmtId="0" fontId="6" fillId="0" borderId="68" xfId="0" applyFont="1" applyBorder="1" applyAlignment="1">
      <alignment horizontal="left" vertical="center" wrapText="1"/>
    </xf>
    <xf numFmtId="0" fontId="6" fillId="2" borderId="73" xfId="0" applyFont="1" applyFill="1" applyBorder="1" applyAlignment="1">
      <alignment horizontal="center" vertical="center" wrapText="1"/>
    </xf>
    <xf numFmtId="0" fontId="3" fillId="0" borderId="74" xfId="0" applyFont="1" applyBorder="1"/>
    <xf numFmtId="0" fontId="3" fillId="0" borderId="75" xfId="0" applyFont="1" applyBorder="1"/>
    <xf numFmtId="0" fontId="6" fillId="2" borderId="78" xfId="0" applyFont="1" applyFill="1" applyBorder="1" applyAlignment="1">
      <alignment horizontal="center" vertical="center" wrapText="1"/>
    </xf>
    <xf numFmtId="0" fontId="3" fillId="0" borderId="79" xfId="0" applyFont="1" applyBorder="1"/>
    <xf numFmtId="0" fontId="3" fillId="0" borderId="80" xfId="0" applyFont="1" applyBorder="1"/>
    <xf numFmtId="0" fontId="6" fillId="2" borderId="78" xfId="0" applyFont="1" applyFill="1" applyBorder="1" applyAlignment="1">
      <alignment horizontal="left" vertical="center" wrapText="1"/>
    </xf>
    <xf numFmtId="0" fontId="6" fillId="2" borderId="73" xfId="0" applyFont="1" applyFill="1" applyBorder="1" applyAlignment="1">
      <alignment vertical="center" wrapText="1"/>
    </xf>
  </cellXfs>
  <cellStyles count="4">
    <cellStyle name="20% - Énfasis5 3 2" xfId="2"/>
    <cellStyle name="Normal" xfId="0" builtinId="0"/>
    <cellStyle name="Normal 2" xfId="3"/>
    <cellStyle name="Porcentaje" xfId="1" builtinId="5"/>
  </cellStyles>
  <dxfs count="108">
    <dxf>
      <font>
        <b/>
        <color rgb="FF00B050"/>
      </font>
      <fill>
        <patternFill patternType="none"/>
      </fill>
    </dxf>
    <dxf>
      <font>
        <b/>
        <color rgb="FFE36C09"/>
      </font>
      <fill>
        <patternFill patternType="none"/>
      </fill>
    </dxf>
    <dxf>
      <font>
        <b/>
        <color rgb="FFC00000"/>
      </font>
      <fill>
        <patternFill patternType="none"/>
      </fill>
    </dxf>
    <dxf>
      <font>
        <b/>
        <color rgb="FF00B050"/>
      </font>
      <fill>
        <patternFill patternType="none"/>
      </fill>
    </dxf>
    <dxf>
      <font>
        <b/>
        <color rgb="FFE36C09"/>
      </font>
      <fill>
        <patternFill patternType="none"/>
      </fill>
    </dxf>
    <dxf>
      <font>
        <b/>
        <color rgb="FFC00000"/>
      </font>
      <fill>
        <patternFill patternType="none"/>
      </fill>
    </dxf>
    <dxf>
      <font>
        <b/>
        <i val="0"/>
        <color rgb="FF00B050"/>
      </font>
    </dxf>
    <dxf>
      <font>
        <b/>
        <i val="0"/>
        <color theme="9" tint="-0.24994659260841701"/>
      </font>
    </dxf>
    <dxf>
      <font>
        <b/>
        <i val="0"/>
        <color rgb="FFC00000"/>
      </font>
    </dxf>
    <dxf>
      <font>
        <b/>
        <color rgb="FF00B050"/>
      </font>
      <fill>
        <patternFill patternType="none"/>
      </fill>
    </dxf>
    <dxf>
      <font>
        <b/>
        <color rgb="FFE36C09"/>
      </font>
      <fill>
        <patternFill patternType="none"/>
      </fill>
    </dxf>
    <dxf>
      <font>
        <b/>
        <color rgb="FFC00000"/>
      </font>
      <fill>
        <patternFill patternType="none"/>
      </fill>
    </dxf>
    <dxf>
      <font>
        <b/>
        <color rgb="FF00B050"/>
      </font>
      <fill>
        <patternFill patternType="none"/>
      </fill>
    </dxf>
    <dxf>
      <font>
        <b/>
        <color rgb="FFE36C09"/>
      </font>
      <fill>
        <patternFill patternType="none"/>
      </fill>
    </dxf>
    <dxf>
      <font>
        <b/>
        <color rgb="FFC00000"/>
      </font>
      <fill>
        <patternFill patternType="none"/>
      </fill>
    </dxf>
    <dxf>
      <font>
        <b/>
        <color rgb="FF00B050"/>
      </font>
      <fill>
        <patternFill patternType="none"/>
      </fill>
    </dxf>
    <dxf>
      <font>
        <b/>
        <color rgb="FFE36C09"/>
      </font>
      <fill>
        <patternFill patternType="none"/>
      </fill>
    </dxf>
    <dxf>
      <font>
        <b/>
        <color rgb="FFC00000"/>
      </font>
      <fill>
        <patternFill patternType="none"/>
      </fill>
    </dxf>
    <dxf>
      <font>
        <b/>
        <color rgb="FF00B050"/>
      </font>
      <fill>
        <patternFill patternType="none"/>
      </fill>
    </dxf>
    <dxf>
      <font>
        <b/>
        <color rgb="FFE36C09"/>
      </font>
      <fill>
        <patternFill patternType="none"/>
      </fill>
    </dxf>
    <dxf>
      <font>
        <b/>
        <color rgb="FFC00000"/>
      </font>
      <fill>
        <patternFill patternType="none"/>
      </fill>
    </dxf>
    <dxf>
      <font>
        <b/>
        <color rgb="FF00B050"/>
      </font>
      <fill>
        <patternFill patternType="none"/>
      </fill>
    </dxf>
    <dxf>
      <font>
        <b/>
        <color rgb="FFE36C09"/>
      </font>
      <fill>
        <patternFill patternType="none"/>
      </fill>
    </dxf>
    <dxf>
      <font>
        <b/>
        <color rgb="FFC00000"/>
      </font>
      <fill>
        <patternFill patternType="none"/>
      </fill>
    </dxf>
    <dxf>
      <font>
        <b/>
        <color rgb="FF00B050"/>
      </font>
      <fill>
        <patternFill patternType="none"/>
      </fill>
    </dxf>
    <dxf>
      <font>
        <b/>
        <color rgb="FFE36C09"/>
      </font>
      <fill>
        <patternFill patternType="none"/>
      </fill>
    </dxf>
    <dxf>
      <font>
        <b/>
        <color rgb="FFC00000"/>
      </font>
      <fill>
        <patternFill patternType="none"/>
      </fill>
    </dxf>
    <dxf>
      <font>
        <b/>
        <color rgb="FF00B050"/>
      </font>
      <fill>
        <patternFill patternType="none"/>
      </fill>
    </dxf>
    <dxf>
      <font>
        <b/>
        <color rgb="FFE36C09"/>
      </font>
      <fill>
        <patternFill patternType="none"/>
      </fill>
    </dxf>
    <dxf>
      <font>
        <b/>
        <color rgb="FFC00000"/>
      </font>
      <fill>
        <patternFill patternType="none"/>
      </fill>
    </dxf>
    <dxf>
      <font>
        <b/>
        <color rgb="FF00B050"/>
      </font>
      <fill>
        <patternFill patternType="none"/>
      </fill>
    </dxf>
    <dxf>
      <font>
        <b/>
        <color rgb="FFE36C09"/>
      </font>
      <fill>
        <patternFill patternType="none"/>
      </fill>
    </dxf>
    <dxf>
      <font>
        <b/>
        <color rgb="FFC00000"/>
      </font>
      <fill>
        <patternFill patternType="none"/>
      </fill>
    </dxf>
    <dxf>
      <font>
        <b/>
        <i val="0"/>
        <color rgb="FF00B050"/>
      </font>
    </dxf>
    <dxf>
      <font>
        <b/>
        <i val="0"/>
        <color theme="9" tint="-0.24994659260841701"/>
      </font>
    </dxf>
    <dxf>
      <font>
        <b/>
        <i val="0"/>
        <color rgb="FFC00000"/>
      </font>
    </dxf>
    <dxf>
      <font>
        <b/>
        <color rgb="FF00B050"/>
      </font>
      <fill>
        <patternFill patternType="none"/>
      </fill>
    </dxf>
    <dxf>
      <font>
        <b/>
        <color rgb="FFE36C09"/>
      </font>
      <fill>
        <patternFill patternType="none"/>
      </fill>
    </dxf>
    <dxf>
      <font>
        <b/>
        <color rgb="FFC00000"/>
      </font>
      <fill>
        <patternFill patternType="none"/>
      </fill>
    </dxf>
    <dxf>
      <font>
        <b/>
        <color rgb="FF00B050"/>
      </font>
      <fill>
        <patternFill patternType="none"/>
      </fill>
    </dxf>
    <dxf>
      <font>
        <b/>
        <color rgb="FFE36C09"/>
      </font>
      <fill>
        <patternFill patternType="none"/>
      </fill>
    </dxf>
    <dxf>
      <font>
        <b/>
        <color rgb="FFC00000"/>
      </font>
      <fill>
        <patternFill patternType="none"/>
      </fill>
    </dxf>
    <dxf>
      <font>
        <b/>
        <color rgb="FF00B050"/>
      </font>
      <fill>
        <patternFill patternType="none"/>
      </fill>
    </dxf>
    <dxf>
      <font>
        <b/>
        <color rgb="FFE36C09"/>
      </font>
      <fill>
        <patternFill patternType="none"/>
      </fill>
    </dxf>
    <dxf>
      <font>
        <b/>
        <color rgb="FFC00000"/>
      </font>
      <fill>
        <patternFill patternType="none"/>
      </fill>
    </dxf>
    <dxf>
      <font>
        <b/>
        <color rgb="FF00B050"/>
      </font>
      <fill>
        <patternFill patternType="none"/>
      </fill>
    </dxf>
    <dxf>
      <font>
        <b/>
        <color rgb="FFE36C09"/>
      </font>
      <fill>
        <patternFill patternType="none"/>
      </fill>
    </dxf>
    <dxf>
      <font>
        <b/>
        <color rgb="FFC00000"/>
      </font>
      <fill>
        <patternFill patternType="none"/>
      </fill>
    </dxf>
    <dxf>
      <font>
        <b/>
        <color rgb="FF00B050"/>
      </font>
      <fill>
        <patternFill patternType="none"/>
      </fill>
    </dxf>
    <dxf>
      <font>
        <b/>
        <color rgb="FFE36C09"/>
      </font>
      <fill>
        <patternFill patternType="none"/>
      </fill>
    </dxf>
    <dxf>
      <font>
        <b/>
        <color rgb="FFC00000"/>
      </font>
      <fill>
        <patternFill patternType="none"/>
      </fill>
    </dxf>
    <dxf>
      <font>
        <b/>
        <i val="0"/>
        <color rgb="FF00B050"/>
      </font>
    </dxf>
    <dxf>
      <font>
        <b/>
        <i val="0"/>
        <color theme="9" tint="-0.24994659260841701"/>
      </font>
    </dxf>
    <dxf>
      <font>
        <b/>
        <i val="0"/>
        <color rgb="FFC00000"/>
      </font>
    </dxf>
    <dxf>
      <font>
        <b/>
        <color rgb="FF00B050"/>
      </font>
      <fill>
        <patternFill patternType="none"/>
      </fill>
    </dxf>
    <dxf>
      <font>
        <b/>
        <color rgb="FFE36C09"/>
      </font>
      <fill>
        <patternFill patternType="none"/>
      </fill>
    </dxf>
    <dxf>
      <font>
        <b/>
        <color rgb="FFC00000"/>
      </font>
      <fill>
        <patternFill patternType="none"/>
      </fill>
    </dxf>
    <dxf>
      <font>
        <b/>
        <i val="0"/>
        <color rgb="FF00B050"/>
      </font>
    </dxf>
    <dxf>
      <font>
        <b/>
        <i val="0"/>
        <color theme="9" tint="-0.24994659260841701"/>
      </font>
    </dxf>
    <dxf>
      <font>
        <b/>
        <i val="0"/>
        <color rgb="FFC00000"/>
      </font>
    </dxf>
    <dxf>
      <font>
        <b/>
        <i val="0"/>
        <color rgb="FF00B050"/>
      </font>
    </dxf>
    <dxf>
      <font>
        <b/>
        <i val="0"/>
        <color theme="9" tint="-0.24994659260841701"/>
      </font>
    </dxf>
    <dxf>
      <font>
        <b/>
        <i val="0"/>
        <color rgb="FFC00000"/>
      </font>
    </dxf>
    <dxf>
      <font>
        <b/>
        <color rgb="FF00B050"/>
      </font>
      <fill>
        <patternFill patternType="none"/>
      </fill>
    </dxf>
    <dxf>
      <font>
        <b/>
        <color rgb="FFE36C09"/>
      </font>
      <fill>
        <patternFill patternType="none"/>
      </fill>
    </dxf>
    <dxf>
      <font>
        <b/>
        <color rgb="FFC00000"/>
      </font>
      <fill>
        <patternFill patternType="none"/>
      </fill>
    </dxf>
    <dxf>
      <font>
        <b/>
        <color rgb="FF00B050"/>
      </font>
      <fill>
        <patternFill patternType="none"/>
      </fill>
    </dxf>
    <dxf>
      <font>
        <b/>
        <color rgb="FFE36C09"/>
      </font>
      <fill>
        <patternFill patternType="none"/>
      </fill>
    </dxf>
    <dxf>
      <font>
        <b/>
        <color rgb="FFC00000"/>
      </font>
      <fill>
        <patternFill patternType="none"/>
      </fill>
    </dxf>
    <dxf>
      <font>
        <b/>
        <i val="0"/>
        <color rgb="FF00B050"/>
      </font>
    </dxf>
    <dxf>
      <font>
        <b/>
        <i val="0"/>
        <color theme="9" tint="-0.24994659260841701"/>
      </font>
    </dxf>
    <dxf>
      <font>
        <b/>
        <i val="0"/>
        <color rgb="FFC00000"/>
      </font>
    </dxf>
    <dxf>
      <font>
        <b/>
        <i val="0"/>
        <color rgb="FF00B050"/>
      </font>
    </dxf>
    <dxf>
      <font>
        <b/>
        <i val="0"/>
        <color theme="9" tint="-0.24994659260841701"/>
      </font>
    </dxf>
    <dxf>
      <font>
        <b/>
        <i val="0"/>
        <color rgb="FFC00000"/>
      </font>
    </dxf>
    <dxf>
      <font>
        <b/>
        <i val="0"/>
        <color rgb="FF00B050"/>
      </font>
    </dxf>
    <dxf>
      <font>
        <b/>
        <i val="0"/>
        <color theme="9" tint="-0.24994659260841701"/>
      </font>
    </dxf>
    <dxf>
      <font>
        <b/>
        <i val="0"/>
        <color rgb="FFC00000"/>
      </font>
    </dxf>
    <dxf>
      <font>
        <b/>
        <i val="0"/>
        <color rgb="FF00B050"/>
      </font>
    </dxf>
    <dxf>
      <font>
        <b/>
        <i val="0"/>
        <color theme="9" tint="-0.24994659260841701"/>
      </font>
    </dxf>
    <dxf>
      <font>
        <b/>
        <i val="0"/>
        <color rgb="FFC00000"/>
      </font>
    </dxf>
    <dxf>
      <font>
        <b/>
        <i val="0"/>
        <color rgb="FF00B050"/>
      </font>
    </dxf>
    <dxf>
      <font>
        <b/>
        <i val="0"/>
        <color theme="9" tint="-0.24994659260841701"/>
      </font>
    </dxf>
    <dxf>
      <font>
        <b/>
        <i val="0"/>
        <color rgb="FFC00000"/>
      </font>
    </dxf>
    <dxf>
      <font>
        <b/>
        <i val="0"/>
        <color rgb="FF00B050"/>
      </font>
    </dxf>
    <dxf>
      <font>
        <b/>
        <i val="0"/>
        <color theme="9" tint="-0.24994659260841701"/>
      </font>
    </dxf>
    <dxf>
      <font>
        <b/>
        <i val="0"/>
        <color rgb="FFC00000"/>
      </font>
    </dxf>
    <dxf>
      <font>
        <b/>
        <color rgb="FF00B050"/>
      </font>
      <fill>
        <patternFill patternType="none"/>
      </fill>
    </dxf>
    <dxf>
      <font>
        <b/>
        <color rgb="FFE36C09"/>
      </font>
      <fill>
        <patternFill patternType="none"/>
      </fill>
    </dxf>
    <dxf>
      <font>
        <b/>
        <color rgb="FFC00000"/>
      </font>
      <fill>
        <patternFill patternType="none"/>
      </fill>
    </dxf>
    <dxf>
      <font>
        <b/>
        <i val="0"/>
        <color rgb="FF00B050"/>
      </font>
    </dxf>
    <dxf>
      <font>
        <b/>
        <i val="0"/>
        <color theme="9" tint="-0.24994659260841701"/>
      </font>
    </dxf>
    <dxf>
      <font>
        <b/>
        <i val="0"/>
        <color rgb="FFC00000"/>
      </font>
    </dxf>
    <dxf>
      <font>
        <b/>
        <color rgb="FF00B050"/>
      </font>
      <fill>
        <patternFill patternType="none"/>
      </fill>
    </dxf>
    <dxf>
      <font>
        <b/>
        <color rgb="FFE36C09"/>
      </font>
      <fill>
        <patternFill patternType="none"/>
      </fill>
    </dxf>
    <dxf>
      <font>
        <b/>
        <color rgb="FFC00000"/>
      </font>
      <fill>
        <patternFill patternType="none"/>
      </fill>
    </dxf>
    <dxf>
      <font>
        <b/>
        <i val="0"/>
        <color rgb="FF00B050"/>
      </font>
    </dxf>
    <dxf>
      <font>
        <b/>
        <i val="0"/>
        <color theme="9" tint="-0.24994659260841701"/>
      </font>
    </dxf>
    <dxf>
      <font>
        <b/>
        <i val="0"/>
        <color rgb="FFC00000"/>
      </font>
    </dxf>
    <dxf>
      <font>
        <b/>
        <color rgb="FF00B050"/>
      </font>
      <fill>
        <patternFill patternType="none"/>
      </fill>
    </dxf>
    <dxf>
      <font>
        <b/>
        <color rgb="FFE36C09"/>
      </font>
      <fill>
        <patternFill patternType="none"/>
      </fill>
    </dxf>
    <dxf>
      <font>
        <b/>
        <color rgb="FFC00000"/>
      </font>
      <fill>
        <patternFill patternType="none"/>
      </fill>
    </dxf>
    <dxf>
      <font>
        <b/>
        <color rgb="FF00B050"/>
      </font>
      <fill>
        <patternFill patternType="none"/>
      </fill>
    </dxf>
    <dxf>
      <font>
        <b/>
        <color rgb="FFE36C09"/>
      </font>
      <fill>
        <patternFill patternType="none"/>
      </fill>
    </dxf>
    <dxf>
      <font>
        <b/>
        <color rgb="FFC00000"/>
      </font>
      <fill>
        <patternFill patternType="none"/>
      </fill>
    </dxf>
    <dxf>
      <font>
        <b/>
        <color rgb="FF00B050"/>
      </font>
      <fill>
        <patternFill patternType="none"/>
      </fill>
    </dxf>
    <dxf>
      <font>
        <b/>
        <color rgb="FFE36C09"/>
      </font>
      <fill>
        <patternFill patternType="none"/>
      </fill>
    </dxf>
    <dxf>
      <font>
        <b/>
        <color rgb="FFC0000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26"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customschemas.google.com/relationships/workbookmetadata" Target="metadata"/></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1" i="0">
                <a:solidFill>
                  <a:srgbClr val="000000"/>
                </a:solidFill>
                <a:latin typeface="Calibri"/>
              </a:defRPr>
            </a:pPr>
            <a:r>
              <a:rPr lang="es-CO" sz="1000" b="1" i="0">
                <a:solidFill>
                  <a:srgbClr val="000000"/>
                </a:solidFill>
                <a:latin typeface="Calibri"/>
              </a:rPr>
              <a:t>Estructura del SG SST</a:t>
            </a:r>
          </a:p>
        </c:rich>
      </c:tx>
      <c:layout/>
      <c:overlay val="0"/>
    </c:title>
    <c:autoTitleDeleted val="0"/>
    <c:plotArea>
      <c:layout/>
      <c:barChart>
        <c:barDir val="col"/>
        <c:grouping val="clustered"/>
        <c:varyColors val="1"/>
        <c:ser>
          <c:idx val="0"/>
          <c:order val="0"/>
          <c:tx>
            <c:v>META</c:v>
          </c:tx>
          <c:spPr>
            <a:solidFill>
              <a:srgbClr val="4F81BD"/>
            </a:solidFill>
            <a:ln cmpd="sng">
              <a:solidFill>
                <a:srgbClr val="000000"/>
              </a:solidFill>
            </a:ln>
          </c:spPr>
          <c:invertIfNegative val="1"/>
          <c:cat>
            <c:strRef>
              <c:f>'GTH-03 Estructura_SG-SST'!$B$35:$B$38</c:f>
              <c:strCache>
                <c:ptCount val="4"/>
                <c:pt idx="0">
                  <c:v>Primer Trimestre</c:v>
                </c:pt>
                <c:pt idx="1">
                  <c:v>Segundo Trimestre</c:v>
                </c:pt>
                <c:pt idx="2">
                  <c:v>Tercer Trimestre</c:v>
                </c:pt>
                <c:pt idx="3">
                  <c:v>Cuarto Trimestre</c:v>
                </c:pt>
              </c:strCache>
            </c:strRef>
          </c:cat>
          <c:val>
            <c:numRef>
              <c:f>'GTH-03 Estructura_SG-SST'!$C$35:$C$38</c:f>
              <c:numCache>
                <c:formatCode>0%</c:formatCode>
                <c:ptCount val="4"/>
                <c:pt idx="0">
                  <c:v>0</c:v>
                </c:pt>
                <c:pt idx="1">
                  <c:v>0</c:v>
                </c:pt>
                <c:pt idx="2">
                  <c:v>0</c:v>
                </c:pt>
                <c:pt idx="3">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C7A-4434-9CA1-953727D4A93E}"/>
            </c:ext>
          </c:extLst>
        </c:ser>
        <c:ser>
          <c:idx val="1"/>
          <c:order val="1"/>
          <c:invertIfNegative val="1"/>
          <c:cat>
            <c:strRef>
              <c:f>'GTH-03 Estructura_SG-SST'!$B$35:$B$38</c:f>
              <c:strCache>
                <c:ptCount val="4"/>
                <c:pt idx="0">
                  <c:v>Primer Trimestre</c:v>
                </c:pt>
                <c:pt idx="1">
                  <c:v>Segundo Trimestre</c:v>
                </c:pt>
                <c:pt idx="2">
                  <c:v>Tercer Trimestre</c:v>
                </c:pt>
                <c:pt idx="3">
                  <c:v>Cuarto Trimestre</c:v>
                </c:pt>
              </c:strCache>
            </c:strRef>
          </c:cat>
          <c:val>
            <c:numRef>
              <c:f>'GTH-03 Estructura_SG-SST'!$F$34:$F$38</c:f>
              <c:numCache>
                <c:formatCode>0.00%</c:formatCode>
                <c:ptCount val="5"/>
                <c:pt idx="0" formatCode="0%">
                  <c:v>0</c:v>
                </c:pt>
                <c:pt idx="1">
                  <c:v>0</c:v>
                </c:pt>
                <c:pt idx="2" formatCode="0%">
                  <c:v>0.85416666666666663</c:v>
                </c:pt>
                <c:pt idx="3">
                  <c:v>0</c:v>
                </c:pt>
                <c:pt idx="4" formatCode="0%">
                  <c:v>1</c:v>
                </c:pt>
              </c:numCache>
            </c:numRef>
          </c:val>
          <c:extLst>
            <c:ext xmlns:c16="http://schemas.microsoft.com/office/drawing/2014/chart" uri="{C3380CC4-5D6E-409C-BE32-E72D297353CC}">
              <c16:uniqueId val="{00000001-8C7A-4434-9CA1-953727D4A93E}"/>
            </c:ext>
          </c:extLst>
        </c:ser>
        <c:dLbls>
          <c:showLegendKey val="0"/>
          <c:showVal val="0"/>
          <c:showCatName val="0"/>
          <c:showSerName val="0"/>
          <c:showPercent val="0"/>
          <c:showBubbleSize val="0"/>
        </c:dLbls>
        <c:gapWidth val="150"/>
        <c:axId val="376899096"/>
        <c:axId val="376899880"/>
      </c:barChart>
      <c:catAx>
        <c:axId val="376899096"/>
        <c:scaling>
          <c:orientation val="minMax"/>
        </c:scaling>
        <c:delete val="0"/>
        <c:axPos val="b"/>
        <c:title>
          <c:tx>
            <c:rich>
              <a:bodyPr/>
              <a:lstStyle/>
              <a:p>
                <a:pPr lvl="0">
                  <a:defRPr b="0">
                    <a:solidFill>
                      <a:srgbClr val="000000"/>
                    </a:solidFill>
                    <a:latin typeface="+mn-lt"/>
                  </a:defRPr>
                </a:pPr>
                <a:endParaRPr lang="es-CO"/>
              </a:p>
            </c:rich>
          </c:tx>
          <c:layout/>
          <c:overlay val="0"/>
        </c:title>
        <c:numFmt formatCode="General" sourceLinked="1"/>
        <c:majorTickMark val="out"/>
        <c:minorTickMark val="none"/>
        <c:tickLblPos val="nextTo"/>
        <c:txPr>
          <a:bodyPr/>
          <a:lstStyle/>
          <a:p>
            <a:pPr lvl="0">
              <a:defRPr b="0" i="0">
                <a:solidFill>
                  <a:srgbClr val="000000"/>
                </a:solidFill>
                <a:latin typeface="+mn-lt"/>
              </a:defRPr>
            </a:pPr>
            <a:endParaRPr lang="es-CO"/>
          </a:p>
        </c:txPr>
        <c:crossAx val="376899880"/>
        <c:crosses val="autoZero"/>
        <c:auto val="1"/>
        <c:lblAlgn val="ctr"/>
        <c:lblOffset val="100"/>
        <c:noMultiLvlLbl val="1"/>
      </c:catAx>
      <c:valAx>
        <c:axId val="376899880"/>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layout/>
          <c:overlay val="0"/>
        </c:title>
        <c:numFmt formatCode="0%" sourceLinked="1"/>
        <c:majorTickMark val="none"/>
        <c:minorTickMark val="none"/>
        <c:tickLblPos val="nextTo"/>
        <c:spPr>
          <a:ln/>
        </c:spPr>
        <c:txPr>
          <a:bodyPr rot="0"/>
          <a:lstStyle/>
          <a:p>
            <a:pPr lvl="0">
              <a:defRPr sz="1000" b="0" i="0">
                <a:solidFill>
                  <a:srgbClr val="000000"/>
                </a:solidFill>
                <a:latin typeface="Calibri"/>
              </a:defRPr>
            </a:pPr>
            <a:endParaRPr lang="es-CO"/>
          </a:p>
        </c:txPr>
        <c:crossAx val="376899096"/>
        <c:crosses val="autoZero"/>
        <c:crossBetween val="between"/>
      </c:valAx>
    </c:plotArea>
    <c:legend>
      <c:legendPos val="b"/>
      <c:layout/>
      <c:overlay val="0"/>
      <c:txPr>
        <a:bodyPr/>
        <a:lstStyle/>
        <a:p>
          <a:pPr lvl="0">
            <a:defRPr sz="700" b="0" i="0">
              <a:solidFill>
                <a:srgbClr val="000000"/>
              </a:solidFill>
              <a:latin typeface="Calibri"/>
            </a:defRPr>
          </a:pPr>
          <a:endParaRPr lang="es-CO"/>
        </a:p>
      </c:txPr>
    </c:legend>
    <c:plotVisOnly val="1"/>
    <c:dispBlanksAs val="zero"/>
    <c:showDLblsOverMax val="1"/>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800" b="1" i="0">
                <a:solidFill>
                  <a:srgbClr val="000000"/>
                </a:solidFill>
                <a:latin typeface="Calibri"/>
              </a:defRPr>
            </a:pPr>
            <a:r>
              <a:rPr lang="es-CO" sz="1800" b="1" i="0">
                <a:solidFill>
                  <a:srgbClr val="000000"/>
                </a:solidFill>
                <a:latin typeface="Calibri"/>
              </a:rPr>
              <a:t>Incidencia</a:t>
            </a:r>
          </a:p>
        </c:rich>
      </c:tx>
      <c:layout/>
      <c:overlay val="0"/>
    </c:title>
    <c:autoTitleDeleted val="0"/>
    <c:plotArea>
      <c:layout/>
      <c:barChart>
        <c:barDir val="col"/>
        <c:grouping val="clustered"/>
        <c:varyColors val="1"/>
        <c:ser>
          <c:idx val="0"/>
          <c:order val="0"/>
          <c:tx>
            <c:v>META</c:v>
          </c:tx>
          <c:spPr>
            <a:solidFill>
              <a:srgbClr val="4F81BD"/>
            </a:solidFill>
            <a:ln cmpd="sng">
              <a:solidFill>
                <a:srgbClr val="000000"/>
              </a:solidFill>
            </a:ln>
          </c:spPr>
          <c:invertIfNegative val="1"/>
          <c:val>
            <c:numRef>
              <c:f>'GTH-14 Incidencia_EL'!$C$35:$C$38</c:f>
              <c:numCache>
                <c:formatCode>0</c:formatCode>
                <c:ptCount val="4"/>
                <c:pt idx="3">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E2C-46CC-A458-F44CC366CF07}"/>
            </c:ext>
          </c:extLst>
        </c:ser>
        <c:ser>
          <c:idx val="1"/>
          <c:order val="1"/>
          <c:invertIfNegative val="1"/>
          <c:val>
            <c:numRef>
              <c:f>'GTH-14 Incidencia_EL'!$F$34:$F$38</c:f>
              <c:numCache>
                <c:formatCode>0</c:formatCode>
                <c:ptCount val="5"/>
                <c:pt idx="0" formatCode="0%">
                  <c:v>0</c:v>
                </c:pt>
                <c:pt idx="4">
                  <c:v>0</c:v>
                </c:pt>
              </c:numCache>
            </c:numRef>
          </c:val>
          <c:extLst>
            <c:ext xmlns:c16="http://schemas.microsoft.com/office/drawing/2014/chart" uri="{C3380CC4-5D6E-409C-BE32-E72D297353CC}">
              <c16:uniqueId val="{00000001-8E2C-46CC-A458-F44CC366CF07}"/>
            </c:ext>
          </c:extLst>
        </c:ser>
        <c:dLbls>
          <c:showLegendKey val="0"/>
          <c:showVal val="0"/>
          <c:showCatName val="0"/>
          <c:showSerName val="0"/>
          <c:showPercent val="0"/>
          <c:showBubbleSize val="0"/>
        </c:dLbls>
        <c:gapWidth val="150"/>
        <c:axId val="423551808"/>
        <c:axId val="423554160"/>
      </c:barChart>
      <c:catAx>
        <c:axId val="423551808"/>
        <c:scaling>
          <c:orientation val="minMax"/>
        </c:scaling>
        <c:delete val="0"/>
        <c:axPos val="b"/>
        <c:title>
          <c:tx>
            <c:rich>
              <a:bodyPr/>
              <a:lstStyle/>
              <a:p>
                <a:pPr lvl="0">
                  <a:defRPr b="0">
                    <a:solidFill>
                      <a:srgbClr val="000000"/>
                    </a:solidFill>
                    <a:latin typeface="+mn-lt"/>
                  </a:defRPr>
                </a:pPr>
                <a:endParaRPr lang="es-CO"/>
              </a:p>
            </c:rich>
          </c:tx>
          <c:layout/>
          <c:overlay val="0"/>
        </c:title>
        <c:numFmt formatCode="General" sourceLinked="0"/>
        <c:majorTickMark val="none"/>
        <c:minorTickMark val="none"/>
        <c:tickLblPos val="nextTo"/>
        <c:txPr>
          <a:bodyPr rot="0"/>
          <a:lstStyle/>
          <a:p>
            <a:pPr lvl="0">
              <a:defRPr sz="1000" b="0" i="0">
                <a:solidFill>
                  <a:srgbClr val="000000"/>
                </a:solidFill>
                <a:latin typeface="Calibri"/>
              </a:defRPr>
            </a:pPr>
            <a:endParaRPr lang="es-CO"/>
          </a:p>
        </c:txPr>
        <c:crossAx val="423554160"/>
        <c:crosses val="autoZero"/>
        <c:auto val="1"/>
        <c:lblAlgn val="ctr"/>
        <c:lblOffset val="100"/>
        <c:noMultiLvlLbl val="1"/>
      </c:catAx>
      <c:valAx>
        <c:axId val="423554160"/>
        <c:scaling>
          <c:orientation val="minMax"/>
          <c:max val="4"/>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layout/>
          <c:overlay val="0"/>
        </c:title>
        <c:numFmt formatCode="0" sourceLinked="1"/>
        <c:majorTickMark val="none"/>
        <c:minorTickMark val="none"/>
        <c:tickLblPos val="nextTo"/>
        <c:spPr>
          <a:ln/>
        </c:spPr>
        <c:txPr>
          <a:bodyPr rot="0"/>
          <a:lstStyle/>
          <a:p>
            <a:pPr lvl="0">
              <a:defRPr sz="1000" b="0" i="0">
                <a:solidFill>
                  <a:srgbClr val="000000"/>
                </a:solidFill>
                <a:latin typeface="Calibri"/>
              </a:defRPr>
            </a:pPr>
            <a:endParaRPr lang="es-CO"/>
          </a:p>
        </c:txPr>
        <c:crossAx val="423551808"/>
        <c:crosses val="autoZero"/>
        <c:crossBetween val="between"/>
      </c:valAx>
    </c:plotArea>
    <c:legend>
      <c:legendPos val="b"/>
      <c:layout/>
      <c:overlay val="0"/>
      <c:txPr>
        <a:bodyPr/>
        <a:lstStyle/>
        <a:p>
          <a:pPr lvl="0">
            <a:defRPr sz="700" b="0" i="0">
              <a:solidFill>
                <a:srgbClr val="000000"/>
              </a:solidFill>
              <a:latin typeface="Calibri"/>
            </a:defRPr>
          </a:pPr>
          <a:endParaRPr lang="es-CO"/>
        </a:p>
      </c:txPr>
    </c:legend>
    <c:plotVisOnly val="1"/>
    <c:dispBlanksAs val="zero"/>
    <c:showDLblsOverMax val="1"/>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1" i="0">
                <a:solidFill>
                  <a:srgbClr val="000000"/>
                </a:solidFill>
                <a:latin typeface="Calibri"/>
              </a:defRPr>
            </a:pPr>
            <a:r>
              <a:rPr lang="es-CO" sz="1000" b="1" i="0">
                <a:solidFill>
                  <a:srgbClr val="000000"/>
                </a:solidFill>
                <a:latin typeface="Calibri"/>
              </a:rPr>
              <a:t>Ausentismo por causa médica</a:t>
            </a:r>
          </a:p>
        </c:rich>
      </c:tx>
      <c:layout/>
      <c:overlay val="0"/>
    </c:title>
    <c:autoTitleDeleted val="0"/>
    <c:plotArea>
      <c:layout/>
      <c:barChart>
        <c:barDir val="col"/>
        <c:grouping val="clustered"/>
        <c:varyColors val="1"/>
        <c:ser>
          <c:idx val="0"/>
          <c:order val="0"/>
          <c:spPr>
            <a:solidFill>
              <a:srgbClr val="4F81BD"/>
            </a:solidFill>
            <a:ln cmpd="sng">
              <a:solidFill>
                <a:srgbClr val="000000"/>
              </a:solidFill>
            </a:ln>
          </c:spPr>
          <c:invertIfNegative val="1"/>
          <c:cat>
            <c:strRef>
              <c:f>'GTH-15 Ausentismo_Causa_Méd'!$C$36:$C$47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'GTH-15 Ausentismo_Causa_Méd'!$D$36:$D$47</c:f>
              <c:numCache>
                <c:formatCode>0%</c:formatCode>
                <c:ptCount val="12"/>
                <c:pt idx="0">
                  <c:v>0.03</c:v>
                </c:pt>
                <c:pt idx="1">
                  <c:v>0.03</c:v>
                </c:pt>
                <c:pt idx="2">
                  <c:v>0.03</c:v>
                </c:pt>
                <c:pt idx="3">
                  <c:v>0.03</c:v>
                </c:pt>
                <c:pt idx="4">
                  <c:v>0.03</c:v>
                </c:pt>
                <c:pt idx="5">
                  <c:v>0.03</c:v>
                </c:pt>
                <c:pt idx="6">
                  <c:v>0.03</c:v>
                </c:pt>
                <c:pt idx="7">
                  <c:v>0.03</c:v>
                </c:pt>
                <c:pt idx="8">
                  <c:v>0.03</c:v>
                </c:pt>
                <c:pt idx="9">
                  <c:v>0.03</c:v>
                </c:pt>
                <c:pt idx="10">
                  <c:v>0.03</c:v>
                </c:pt>
                <c:pt idx="11">
                  <c:v>0.03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E2E-4148-A202-380F074A4A62}"/>
            </c:ext>
          </c:extLst>
        </c:ser>
        <c:ser>
          <c:idx val="1"/>
          <c:order val="1"/>
          <c:invertIfNegative val="1"/>
          <c:cat>
            <c:strRef>
              <c:f>'GTH-15 Ausentismo_Causa_Méd'!$C$36:$C$47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'GTH-15 Ausentismo_Causa_Méd'!$H$36:$H$47</c:f>
              <c:numCache>
                <c:formatCode>0.0%</c:formatCode>
                <c:ptCount val="12"/>
                <c:pt idx="0">
                  <c:v>9.8039215686274508E-4</c:v>
                </c:pt>
                <c:pt idx="1">
                  <c:v>8.5714285714285719E-3</c:v>
                </c:pt>
                <c:pt idx="2">
                  <c:v>8.5714285714285719E-3</c:v>
                </c:pt>
                <c:pt idx="3">
                  <c:v>1.0476190476190476E-2</c:v>
                </c:pt>
                <c:pt idx="4">
                  <c:v>4.1904761904761903E-2</c:v>
                </c:pt>
                <c:pt idx="5">
                  <c:v>5.0476190476190473E-2</c:v>
                </c:pt>
                <c:pt idx="6">
                  <c:v>3.2380952380952378E-2</c:v>
                </c:pt>
                <c:pt idx="7">
                  <c:v>2.9411764705882353E-3</c:v>
                </c:pt>
                <c:pt idx="8">
                  <c:v>1.4814814814814815E-2</c:v>
                </c:pt>
                <c:pt idx="9">
                  <c:v>9.5238095238095247E-3</c:v>
                </c:pt>
                <c:pt idx="10">
                  <c:v>4.7619047619047623E-3</c:v>
                </c:pt>
                <c:pt idx="11" formatCode="0%">
                  <c:v>2.7619047619047619E-2</c:v>
                </c:pt>
              </c:numCache>
            </c:numRef>
          </c:val>
          <c:extLst>
            <c:ext xmlns:c16="http://schemas.microsoft.com/office/drawing/2014/chart" uri="{C3380CC4-5D6E-409C-BE32-E72D297353CC}">
              <c16:uniqueId val="{00000001-AE2E-4148-A202-380F074A4A62}"/>
            </c:ext>
          </c:extLst>
        </c:ser>
        <c:dLbls>
          <c:showLegendKey val="0"/>
          <c:showVal val="0"/>
          <c:showCatName val="0"/>
          <c:showSerName val="0"/>
          <c:showPercent val="0"/>
          <c:showBubbleSize val="0"/>
        </c:dLbls>
        <c:gapWidth val="150"/>
        <c:axId val="434127720"/>
        <c:axId val="434129680"/>
      </c:barChart>
      <c:catAx>
        <c:axId val="434127720"/>
        <c:scaling>
          <c:orientation val="minMax"/>
        </c:scaling>
        <c:delete val="0"/>
        <c:axPos val="b"/>
        <c:title>
          <c:tx>
            <c:rich>
              <a:bodyPr/>
              <a:lstStyle/>
              <a:p>
                <a:pPr lvl="0">
                  <a:defRPr b="0">
                    <a:solidFill>
                      <a:srgbClr val="000000"/>
                    </a:solidFill>
                    <a:latin typeface="+mn-lt"/>
                  </a:defRPr>
                </a:pPr>
                <a:endParaRPr lang="es-CO"/>
              </a:p>
            </c:rich>
          </c:tx>
          <c:layout/>
          <c:overlay val="0"/>
        </c:title>
        <c:numFmt formatCode="General" sourceLinked="0"/>
        <c:majorTickMark val="none"/>
        <c:minorTickMark val="none"/>
        <c:tickLblPos val="nextTo"/>
        <c:txPr>
          <a:bodyPr rot="-2700000"/>
          <a:lstStyle/>
          <a:p>
            <a:pPr lvl="0">
              <a:defRPr sz="1000" b="0" i="0">
                <a:solidFill>
                  <a:srgbClr val="000000"/>
                </a:solidFill>
                <a:latin typeface="Calibri"/>
              </a:defRPr>
            </a:pPr>
            <a:endParaRPr lang="es-CO"/>
          </a:p>
        </c:txPr>
        <c:crossAx val="434129680"/>
        <c:crosses val="autoZero"/>
        <c:auto val="1"/>
        <c:lblAlgn val="ctr"/>
        <c:lblOffset val="100"/>
        <c:noMultiLvlLbl val="1"/>
      </c:catAx>
      <c:valAx>
        <c:axId val="434129680"/>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layout/>
          <c:overlay val="0"/>
        </c:title>
        <c:numFmt formatCode="0%" sourceLinked="1"/>
        <c:majorTickMark val="none"/>
        <c:minorTickMark val="none"/>
        <c:tickLblPos val="nextTo"/>
        <c:spPr>
          <a:ln/>
        </c:spPr>
        <c:txPr>
          <a:bodyPr rot="0"/>
          <a:lstStyle/>
          <a:p>
            <a:pPr lvl="0">
              <a:defRPr sz="1000" b="0" i="0">
                <a:solidFill>
                  <a:srgbClr val="000000"/>
                </a:solidFill>
                <a:latin typeface="Calibri"/>
              </a:defRPr>
            </a:pPr>
            <a:endParaRPr lang="es-CO"/>
          </a:p>
        </c:txPr>
        <c:crossAx val="434127720"/>
        <c:crosses val="autoZero"/>
        <c:crossBetween val="between"/>
      </c:valAx>
    </c:plotArea>
    <c:legend>
      <c:legendPos val="b"/>
      <c:layout/>
      <c:overlay val="0"/>
      <c:txPr>
        <a:bodyPr/>
        <a:lstStyle/>
        <a:p>
          <a:pPr lvl="0">
            <a:defRPr sz="700" b="0" i="0">
              <a:solidFill>
                <a:srgbClr val="000000"/>
              </a:solidFill>
              <a:latin typeface="Calibri"/>
            </a:defRPr>
          </a:pPr>
          <a:endParaRPr lang="es-CO"/>
        </a:p>
      </c:txPr>
    </c:legend>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1" i="0">
                <a:solidFill>
                  <a:srgbClr val="000000"/>
                </a:solidFill>
                <a:latin typeface="Calibri"/>
              </a:defRPr>
            </a:pPr>
            <a:r>
              <a:rPr lang="es-CO" sz="1000" b="1" i="0">
                <a:solidFill>
                  <a:srgbClr val="000000"/>
                </a:solidFill>
                <a:latin typeface="Calibri"/>
              </a:rPr>
              <a:t>Evaluación Inicial del SG SST</a:t>
            </a:r>
          </a:p>
        </c:rich>
      </c:tx>
      <c:layout/>
      <c:overlay val="0"/>
    </c:title>
    <c:autoTitleDeleted val="0"/>
    <c:plotArea>
      <c:layout/>
      <c:barChart>
        <c:barDir val="col"/>
        <c:grouping val="clustered"/>
        <c:varyColors val="1"/>
        <c:ser>
          <c:idx val="0"/>
          <c:order val="0"/>
          <c:tx>
            <c:v>META</c:v>
          </c:tx>
          <c:spPr>
            <a:solidFill>
              <a:srgbClr val="4F81BD"/>
            </a:solidFill>
            <a:ln cmpd="sng">
              <a:solidFill>
                <a:srgbClr val="000000"/>
              </a:solidFill>
            </a:ln>
          </c:spPr>
          <c:invertIfNegative val="1"/>
          <c:cat>
            <c:strRef>
              <c:f>'GTH-04 Evaluación inicial SGSST'!$B$35:$B$38</c:f>
              <c:strCache>
                <c:ptCount val="4"/>
                <c:pt idx="0">
                  <c:v>Primer Trimestre</c:v>
                </c:pt>
                <c:pt idx="1">
                  <c:v>Segundo Trimestre</c:v>
                </c:pt>
                <c:pt idx="2">
                  <c:v>Tercer Trimestre</c:v>
                </c:pt>
                <c:pt idx="3">
                  <c:v>Cuarto Trimestre</c:v>
                </c:pt>
              </c:strCache>
            </c:strRef>
          </c:cat>
          <c:val>
            <c:numRef>
              <c:f>'GTH-04 Evaluación inicial SGSST'!$C$35:$C$38</c:f>
              <c:numCache>
                <c:formatCode>0%</c:formatCode>
                <c:ptCount val="4"/>
                <c:pt idx="0">
                  <c:v>0</c:v>
                </c:pt>
                <c:pt idx="1">
                  <c:v>0</c:v>
                </c:pt>
                <c:pt idx="2">
                  <c:v>0</c:v>
                </c:pt>
                <c:pt idx="3">
                  <c:v>0.95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559-4993-9F79-C1A0AD8AC214}"/>
            </c:ext>
          </c:extLst>
        </c:ser>
        <c:ser>
          <c:idx val="1"/>
          <c:order val="1"/>
          <c:invertIfNegative val="1"/>
          <c:cat>
            <c:strRef>
              <c:f>'GTH-04 Evaluación inicial SGSST'!$B$35:$B$38</c:f>
              <c:strCache>
                <c:ptCount val="4"/>
                <c:pt idx="0">
                  <c:v>Primer Trimestre</c:v>
                </c:pt>
                <c:pt idx="1">
                  <c:v>Segundo Trimestre</c:v>
                </c:pt>
                <c:pt idx="2">
                  <c:v>Tercer Trimestre</c:v>
                </c:pt>
                <c:pt idx="3">
                  <c:v>Cuarto Trimestre</c:v>
                </c:pt>
              </c:strCache>
            </c:strRef>
          </c:cat>
          <c:val>
            <c:numRef>
              <c:f>'GTH-04 Evaluación inicial SGSST'!$F$34:$F$38</c:f>
              <c:numCache>
                <c:formatCode>0.00%</c:formatCode>
                <c:ptCount val="5"/>
                <c:pt idx="0" formatCode="0%">
                  <c:v>0</c:v>
                </c:pt>
                <c:pt idx="1">
                  <c:v>0</c:v>
                </c:pt>
                <c:pt idx="2">
                  <c:v>0</c:v>
                </c:pt>
                <c:pt idx="3">
                  <c:v>0</c:v>
                </c:pt>
                <c:pt idx="4">
                  <c:v>0.97499999999999998</c:v>
                </c:pt>
              </c:numCache>
            </c:numRef>
          </c:val>
          <c:extLst>
            <c:ext xmlns:c16="http://schemas.microsoft.com/office/drawing/2014/chart" uri="{C3380CC4-5D6E-409C-BE32-E72D297353CC}">
              <c16:uniqueId val="{00000001-2559-4993-9F79-C1A0AD8AC214}"/>
            </c:ext>
          </c:extLst>
        </c:ser>
        <c:dLbls>
          <c:showLegendKey val="0"/>
          <c:showVal val="0"/>
          <c:showCatName val="0"/>
          <c:showSerName val="0"/>
          <c:showPercent val="0"/>
          <c:showBubbleSize val="0"/>
        </c:dLbls>
        <c:gapWidth val="150"/>
        <c:axId val="376893216"/>
        <c:axId val="358956792"/>
      </c:barChart>
      <c:catAx>
        <c:axId val="376893216"/>
        <c:scaling>
          <c:orientation val="minMax"/>
        </c:scaling>
        <c:delete val="0"/>
        <c:axPos val="b"/>
        <c:title>
          <c:tx>
            <c:rich>
              <a:bodyPr/>
              <a:lstStyle/>
              <a:p>
                <a:pPr lvl="0">
                  <a:defRPr b="0">
                    <a:solidFill>
                      <a:srgbClr val="000000"/>
                    </a:solidFill>
                    <a:latin typeface="+mn-lt"/>
                  </a:defRPr>
                </a:pPr>
                <a:endParaRPr lang="es-CO"/>
              </a:p>
            </c:rich>
          </c:tx>
          <c:layout/>
          <c:overlay val="0"/>
        </c:title>
        <c:numFmt formatCode="General" sourceLinked="1"/>
        <c:majorTickMark val="out"/>
        <c:minorTickMark val="none"/>
        <c:tickLblPos val="nextTo"/>
        <c:txPr>
          <a:bodyPr/>
          <a:lstStyle/>
          <a:p>
            <a:pPr lvl="0">
              <a:defRPr b="0" i="0">
                <a:solidFill>
                  <a:srgbClr val="000000"/>
                </a:solidFill>
                <a:latin typeface="+mn-lt"/>
              </a:defRPr>
            </a:pPr>
            <a:endParaRPr lang="es-CO"/>
          </a:p>
        </c:txPr>
        <c:crossAx val="358956792"/>
        <c:crosses val="autoZero"/>
        <c:auto val="1"/>
        <c:lblAlgn val="ctr"/>
        <c:lblOffset val="100"/>
        <c:noMultiLvlLbl val="1"/>
      </c:catAx>
      <c:valAx>
        <c:axId val="358956792"/>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layout/>
          <c:overlay val="0"/>
        </c:title>
        <c:numFmt formatCode="0%" sourceLinked="1"/>
        <c:majorTickMark val="none"/>
        <c:minorTickMark val="none"/>
        <c:tickLblPos val="nextTo"/>
        <c:spPr>
          <a:ln/>
        </c:spPr>
        <c:txPr>
          <a:bodyPr rot="0"/>
          <a:lstStyle/>
          <a:p>
            <a:pPr lvl="0">
              <a:defRPr sz="1000" b="0" i="0">
                <a:solidFill>
                  <a:srgbClr val="000000"/>
                </a:solidFill>
                <a:latin typeface="Calibri"/>
              </a:defRPr>
            </a:pPr>
            <a:endParaRPr lang="es-CO"/>
          </a:p>
        </c:txPr>
        <c:crossAx val="376893216"/>
        <c:crosses val="autoZero"/>
        <c:crossBetween val="between"/>
      </c:valAx>
    </c:plotArea>
    <c:legend>
      <c:legendPos val="b"/>
      <c:layout/>
      <c:overlay val="0"/>
      <c:txPr>
        <a:bodyPr/>
        <a:lstStyle/>
        <a:p>
          <a:pPr lvl="0">
            <a:defRPr sz="700" b="0" i="0">
              <a:solidFill>
                <a:srgbClr val="000000"/>
              </a:solidFill>
              <a:latin typeface="Calibri"/>
            </a:defRPr>
          </a:pPr>
          <a:endParaRPr lang="es-CO"/>
        </a:p>
      </c:txPr>
    </c:legend>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1" i="0">
                <a:solidFill>
                  <a:srgbClr val="000000"/>
                </a:solidFill>
                <a:latin typeface="Calibri"/>
              </a:defRPr>
            </a:pPr>
            <a:r>
              <a:rPr lang="es-CO" sz="1000" b="1" i="0">
                <a:solidFill>
                  <a:srgbClr val="000000"/>
                </a:solidFill>
                <a:latin typeface="Calibri"/>
              </a:rPr>
              <a:t>Ejecución Plan SG SST</a:t>
            </a:r>
          </a:p>
        </c:rich>
      </c:tx>
      <c:layout/>
      <c:overlay val="0"/>
    </c:title>
    <c:autoTitleDeleted val="0"/>
    <c:plotArea>
      <c:layout/>
      <c:barChart>
        <c:barDir val="col"/>
        <c:grouping val="clustered"/>
        <c:varyColors val="1"/>
        <c:ser>
          <c:idx val="0"/>
          <c:order val="0"/>
          <c:tx>
            <c:v>META</c:v>
          </c:tx>
          <c:spPr>
            <a:solidFill>
              <a:srgbClr val="4F81BD"/>
            </a:solidFill>
            <a:ln cmpd="sng">
              <a:solidFill>
                <a:srgbClr val="000000"/>
              </a:solidFill>
            </a:ln>
          </c:spPr>
          <c:invertIfNegative val="1"/>
          <c:cat>
            <c:strRef>
              <c:f>'GTH-05 Eje_Plan_SG-SST'!$B$34:$B$37</c:f>
              <c:strCache>
                <c:ptCount val="4"/>
                <c:pt idx="0">
                  <c:v>Primer Trimestre</c:v>
                </c:pt>
                <c:pt idx="1">
                  <c:v>Segundo Trimestre</c:v>
                </c:pt>
                <c:pt idx="2">
                  <c:v>Tercer Trimestre</c:v>
                </c:pt>
                <c:pt idx="3">
                  <c:v>Cuarto Trimestre</c:v>
                </c:pt>
              </c:strCache>
            </c:strRef>
          </c:cat>
          <c:val>
            <c:numRef>
              <c:f>'GTH-05 Eje_Plan_SG-SST'!$C$34:$C$37</c:f>
              <c:numCache>
                <c:formatCode>0%</c:formatCode>
                <c:ptCount val="4"/>
                <c:pt idx="0">
                  <c:v>1</c:v>
                </c:pt>
                <c:pt idx="1">
                  <c:v>1</c:v>
                </c:pt>
                <c:pt idx="2">
                  <c:v>1</c:v>
                </c:pt>
                <c:pt idx="3">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AFC-42F2-91EB-773506681CF8}"/>
            </c:ext>
          </c:extLst>
        </c:ser>
        <c:ser>
          <c:idx val="1"/>
          <c:order val="1"/>
          <c:invertIfNegative val="1"/>
          <c:cat>
            <c:strRef>
              <c:f>'GTH-05 Eje_Plan_SG-SST'!$B$34:$B$37</c:f>
              <c:strCache>
                <c:ptCount val="4"/>
                <c:pt idx="0">
                  <c:v>Primer Trimestre</c:v>
                </c:pt>
                <c:pt idx="1">
                  <c:v>Segundo Trimestre</c:v>
                </c:pt>
                <c:pt idx="2">
                  <c:v>Tercer Trimestre</c:v>
                </c:pt>
                <c:pt idx="3">
                  <c:v>Cuarto Trimestre</c:v>
                </c:pt>
              </c:strCache>
            </c:strRef>
          </c:cat>
          <c:val>
            <c:numRef>
              <c:f>'GTH-05 Eje_Plan_SG-SST'!$F$34:$F$37</c:f>
              <c:numCache>
                <c:formatCode>0%</c:formatCode>
                <c:ptCount val="4"/>
                <c:pt idx="0">
                  <c:v>1</c:v>
                </c:pt>
                <c:pt idx="1">
                  <c:v>1</c:v>
                </c:pt>
                <c:pt idx="2">
                  <c:v>1</c:v>
                </c:pt>
                <c:pt idx="3">
                  <c:v>1</c:v>
                </c:pt>
              </c:numCache>
            </c:numRef>
          </c:val>
          <c:extLst>
            <c:ext xmlns:c16="http://schemas.microsoft.com/office/drawing/2014/chart" uri="{C3380CC4-5D6E-409C-BE32-E72D297353CC}">
              <c16:uniqueId val="{00000001-7AFC-42F2-91EB-773506681CF8}"/>
            </c:ext>
          </c:extLst>
        </c:ser>
        <c:dLbls>
          <c:showLegendKey val="0"/>
          <c:showVal val="0"/>
          <c:showCatName val="0"/>
          <c:showSerName val="0"/>
          <c:showPercent val="0"/>
          <c:showBubbleSize val="0"/>
        </c:dLbls>
        <c:gapWidth val="150"/>
        <c:axId val="358954440"/>
        <c:axId val="358957968"/>
      </c:barChart>
      <c:catAx>
        <c:axId val="358954440"/>
        <c:scaling>
          <c:orientation val="minMax"/>
        </c:scaling>
        <c:delete val="0"/>
        <c:axPos val="b"/>
        <c:title>
          <c:tx>
            <c:rich>
              <a:bodyPr/>
              <a:lstStyle/>
              <a:p>
                <a:pPr lvl="0">
                  <a:defRPr b="0">
                    <a:solidFill>
                      <a:srgbClr val="000000"/>
                    </a:solidFill>
                    <a:latin typeface="+mn-lt"/>
                  </a:defRPr>
                </a:pPr>
                <a:endParaRPr lang="es-CO"/>
              </a:p>
            </c:rich>
          </c:tx>
          <c:layout/>
          <c:overlay val="0"/>
        </c:title>
        <c:numFmt formatCode="General" sourceLinked="0"/>
        <c:majorTickMark val="none"/>
        <c:minorTickMark val="none"/>
        <c:tickLblPos val="nextTo"/>
        <c:txPr>
          <a:bodyPr rot="0"/>
          <a:lstStyle/>
          <a:p>
            <a:pPr lvl="0">
              <a:defRPr sz="1000" b="0" i="0">
                <a:solidFill>
                  <a:srgbClr val="000000"/>
                </a:solidFill>
                <a:latin typeface="Calibri"/>
              </a:defRPr>
            </a:pPr>
            <a:endParaRPr lang="es-CO"/>
          </a:p>
        </c:txPr>
        <c:crossAx val="358957968"/>
        <c:crosses val="autoZero"/>
        <c:auto val="1"/>
        <c:lblAlgn val="ctr"/>
        <c:lblOffset val="100"/>
        <c:noMultiLvlLbl val="1"/>
      </c:catAx>
      <c:valAx>
        <c:axId val="358957968"/>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layout/>
          <c:overlay val="0"/>
        </c:title>
        <c:numFmt formatCode="0%" sourceLinked="1"/>
        <c:majorTickMark val="none"/>
        <c:minorTickMark val="none"/>
        <c:tickLblPos val="nextTo"/>
        <c:spPr>
          <a:ln/>
        </c:spPr>
        <c:txPr>
          <a:bodyPr rot="0"/>
          <a:lstStyle/>
          <a:p>
            <a:pPr lvl="0">
              <a:defRPr sz="1000" b="0" i="0">
                <a:solidFill>
                  <a:srgbClr val="000000"/>
                </a:solidFill>
                <a:latin typeface="Calibri"/>
              </a:defRPr>
            </a:pPr>
            <a:endParaRPr lang="es-CO"/>
          </a:p>
        </c:txPr>
        <c:crossAx val="358954440"/>
        <c:crosses val="autoZero"/>
        <c:crossBetween val="between"/>
      </c:valAx>
    </c:plotArea>
    <c:legend>
      <c:legendPos val="b"/>
      <c:layout/>
      <c:overlay val="0"/>
      <c:txPr>
        <a:bodyPr/>
        <a:lstStyle/>
        <a:p>
          <a:pPr lvl="0">
            <a:defRPr sz="700" b="0" i="0">
              <a:solidFill>
                <a:srgbClr val="000000"/>
              </a:solidFill>
              <a:latin typeface="Calibri"/>
            </a:defRPr>
          </a:pPr>
          <a:endParaRPr lang="es-CO"/>
        </a:p>
      </c:txPr>
    </c:legend>
    <c:plotVisOnly val="1"/>
    <c:dispBlanksAs val="zero"/>
    <c:showDLblsOverMax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1" i="0">
                <a:solidFill>
                  <a:srgbClr val="000000"/>
                </a:solidFill>
                <a:latin typeface="Calibri"/>
              </a:defRPr>
            </a:pPr>
            <a:r>
              <a:rPr lang="es-CO" sz="1000" b="1" i="0">
                <a:solidFill>
                  <a:srgbClr val="000000"/>
                </a:solidFill>
                <a:latin typeface="Calibri"/>
              </a:rPr>
              <a:t>Evaluación de las condiciones de salud </a:t>
            </a:r>
          </a:p>
        </c:rich>
      </c:tx>
      <c:layout/>
      <c:overlay val="0"/>
    </c:title>
    <c:autoTitleDeleted val="0"/>
    <c:plotArea>
      <c:layout/>
      <c:barChart>
        <c:barDir val="col"/>
        <c:grouping val="clustered"/>
        <c:varyColors val="1"/>
        <c:ser>
          <c:idx val="0"/>
          <c:order val="0"/>
          <c:tx>
            <c:v>Meta</c:v>
          </c:tx>
          <c:spPr>
            <a:solidFill>
              <a:srgbClr val="4F81BD"/>
            </a:solidFill>
            <a:ln cmpd="sng">
              <a:solidFill>
                <a:srgbClr val="000000"/>
              </a:solidFill>
            </a:ln>
          </c:spPr>
          <c:invertIfNegative val="1"/>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'GTH-06 Ev_Cond_Salud'!$B$34:$C$37</c:f>
              <c:multiLvlStrCache>
                <c:ptCount val="4"/>
                <c:lvl>
                  <c:pt idx="0">
                    <c:v>0%</c:v>
                  </c:pt>
                  <c:pt idx="1">
                    <c:v>100%</c:v>
                  </c:pt>
                  <c:pt idx="2">
                    <c:v>0%</c:v>
                  </c:pt>
                  <c:pt idx="3">
                    <c:v>100%</c:v>
                  </c:pt>
                </c:lvl>
                <c:lvl>
                  <c:pt idx="1">
                    <c:v>Primer semestre</c:v>
                  </c:pt>
                  <c:pt idx="3">
                    <c:v>Segundo semestre</c:v>
                  </c:pt>
                </c:lvl>
              </c:multiLvlStrCache>
            </c:multiLvlStrRef>
          </c:cat>
          <c:val>
            <c:numRef>
              <c:f>'GTH-06 Ev_Cond_Salud'!$F$34:$F$37</c:f>
              <c:numCache>
                <c:formatCode>0%</c:formatCode>
                <c:ptCount val="4"/>
                <c:pt idx="0">
                  <c:v>0</c:v>
                </c:pt>
                <c:pt idx="1">
                  <c:v>1</c:v>
                </c:pt>
                <c:pt idx="2">
                  <c:v>0</c:v>
                </c:pt>
                <c:pt idx="3">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E86-4FBF-898D-1083435A645A}"/>
            </c:ext>
          </c:extLst>
        </c:ser>
        <c:ser>
          <c:idx val="1"/>
          <c:order val="1"/>
          <c:tx>
            <c:v>Resultado gestión periodo</c:v>
          </c:tx>
          <c:invertIfNegative val="1"/>
          <c:cat>
            <c:multiLvlStrRef>
              <c:f>'GTH-06 Ev_Cond_Salud'!$B$34:$C$37</c:f>
              <c:multiLvlStrCache>
                <c:ptCount val="4"/>
                <c:lvl>
                  <c:pt idx="0">
                    <c:v>0%</c:v>
                  </c:pt>
                  <c:pt idx="1">
                    <c:v>100%</c:v>
                  </c:pt>
                  <c:pt idx="2">
                    <c:v>0%</c:v>
                  </c:pt>
                  <c:pt idx="3">
                    <c:v>100%</c:v>
                  </c:pt>
                </c:lvl>
                <c:lvl>
                  <c:pt idx="1">
                    <c:v>Primer semestre</c:v>
                  </c:pt>
                  <c:pt idx="3">
                    <c:v>Segundo semestre</c:v>
                  </c:pt>
                </c:lvl>
              </c:multiLvlStrCache>
            </c:multiLvlStrRef>
          </c:cat>
          <c:val>
            <c:numRef>
              <c:f>'GTH-06 Ev_Cond_Salud'!$F$34:$F$37</c:f>
              <c:numCache>
                <c:formatCode>0%</c:formatCode>
                <c:ptCount val="4"/>
                <c:pt idx="0">
                  <c:v>0</c:v>
                </c:pt>
                <c:pt idx="1">
                  <c:v>1</c:v>
                </c:pt>
                <c:pt idx="2">
                  <c:v>0</c:v>
                </c:pt>
                <c:pt idx="3">
                  <c:v>1</c:v>
                </c:pt>
              </c:numCache>
            </c:numRef>
          </c:val>
          <c:extLst>
            <c:ext xmlns:c16="http://schemas.microsoft.com/office/drawing/2014/chart" uri="{C3380CC4-5D6E-409C-BE32-E72D297353CC}">
              <c16:uniqueId val="{00000001-7E86-4FBF-898D-1083435A645A}"/>
            </c:ext>
          </c:extLst>
        </c:ser>
        <c:dLbls>
          <c:showLegendKey val="0"/>
          <c:showVal val="0"/>
          <c:showCatName val="0"/>
          <c:showSerName val="0"/>
          <c:showPercent val="0"/>
          <c:showBubbleSize val="0"/>
        </c:dLbls>
        <c:gapWidth val="150"/>
        <c:axId val="358959928"/>
        <c:axId val="121665688"/>
      </c:barChart>
      <c:catAx>
        <c:axId val="358959928"/>
        <c:scaling>
          <c:orientation val="minMax"/>
        </c:scaling>
        <c:delete val="0"/>
        <c:axPos val="b"/>
        <c:title>
          <c:tx>
            <c:rich>
              <a:bodyPr/>
              <a:lstStyle/>
              <a:p>
                <a:pPr lvl="0">
                  <a:defRPr b="0">
                    <a:solidFill>
                      <a:srgbClr val="000000"/>
                    </a:solidFill>
                    <a:latin typeface="+mn-lt"/>
                  </a:defRPr>
                </a:pPr>
                <a:endParaRPr lang="es-CO"/>
              </a:p>
            </c:rich>
          </c:tx>
          <c:layout/>
          <c:overlay val="0"/>
        </c:title>
        <c:numFmt formatCode="General" sourceLinked="0"/>
        <c:majorTickMark val="none"/>
        <c:minorTickMark val="none"/>
        <c:tickLblPos val="nextTo"/>
        <c:txPr>
          <a:bodyPr rot="0"/>
          <a:lstStyle/>
          <a:p>
            <a:pPr lvl="0">
              <a:defRPr sz="1000" b="0" i="0">
                <a:solidFill>
                  <a:srgbClr val="000000"/>
                </a:solidFill>
                <a:latin typeface="Calibri"/>
              </a:defRPr>
            </a:pPr>
            <a:endParaRPr lang="es-CO"/>
          </a:p>
        </c:txPr>
        <c:crossAx val="121665688"/>
        <c:crosses val="autoZero"/>
        <c:auto val="1"/>
        <c:lblAlgn val="ctr"/>
        <c:lblOffset val="100"/>
        <c:noMultiLvlLbl val="1"/>
      </c:catAx>
      <c:valAx>
        <c:axId val="121665688"/>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layout/>
          <c:overlay val="0"/>
        </c:title>
        <c:numFmt formatCode="0%" sourceLinked="1"/>
        <c:majorTickMark val="none"/>
        <c:minorTickMark val="none"/>
        <c:tickLblPos val="nextTo"/>
        <c:spPr>
          <a:ln/>
        </c:spPr>
        <c:txPr>
          <a:bodyPr rot="0"/>
          <a:lstStyle/>
          <a:p>
            <a:pPr lvl="0">
              <a:defRPr sz="1000" b="0" i="0">
                <a:solidFill>
                  <a:srgbClr val="000000"/>
                </a:solidFill>
                <a:latin typeface="Calibri"/>
              </a:defRPr>
            </a:pPr>
            <a:endParaRPr lang="es-CO"/>
          </a:p>
        </c:txPr>
        <c:crossAx val="358959928"/>
        <c:crosses val="autoZero"/>
        <c:crossBetween val="between"/>
      </c:valAx>
    </c:plotArea>
    <c:legend>
      <c:legendPos val="b"/>
      <c:layout/>
      <c:overlay val="0"/>
      <c:txPr>
        <a:bodyPr/>
        <a:lstStyle/>
        <a:p>
          <a:pPr lvl="0">
            <a:defRPr sz="700" b="0" i="0">
              <a:solidFill>
                <a:srgbClr val="000000"/>
              </a:solidFill>
              <a:latin typeface="Calibri"/>
            </a:defRPr>
          </a:pPr>
          <a:endParaRPr lang="es-CO"/>
        </a:p>
      </c:txPr>
    </c:legend>
    <c:plotVisOnly val="1"/>
    <c:dispBlanksAs val="zero"/>
    <c:showDLblsOverMax val="1"/>
  </c:chart>
  <c:printSettings>
    <c:headerFooter/>
    <c:pageMargins b="0.75000000000000078" l="0.70000000000000062" r="0.70000000000000062" t="0.75000000000000078"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1" i="0">
                <a:solidFill>
                  <a:srgbClr val="000000"/>
                </a:solidFill>
                <a:latin typeface="Calibri"/>
              </a:defRPr>
            </a:pPr>
            <a:r>
              <a:rPr lang="es-CO" sz="1000" b="1" i="0">
                <a:solidFill>
                  <a:srgbClr val="000000"/>
                </a:solidFill>
                <a:latin typeface="Calibri"/>
              </a:rPr>
              <a:t>Notificación de incidentes y reporte de AT y EL</a:t>
            </a:r>
          </a:p>
        </c:rich>
      </c:tx>
      <c:layout/>
      <c:overlay val="0"/>
    </c:title>
    <c:autoTitleDeleted val="0"/>
    <c:plotArea>
      <c:layout/>
      <c:barChart>
        <c:barDir val="col"/>
        <c:grouping val="clustered"/>
        <c:varyColors val="1"/>
        <c:ser>
          <c:idx val="0"/>
          <c:order val="0"/>
          <c:spPr>
            <a:solidFill>
              <a:srgbClr val="4F81BD"/>
            </a:solidFill>
            <a:ln cmpd="sng">
              <a:solidFill>
                <a:srgbClr val="000000"/>
              </a:solidFill>
            </a:ln>
          </c:spPr>
          <c:invertIfNegative val="1"/>
          <c:cat>
            <c:multiLvlStrRef>
              <c:f>'GTH-07 Reporte_AT_EL'!$B$34:$C$37</c:f>
              <c:multiLvlStrCache>
                <c:ptCount val="4"/>
                <c:lvl>
                  <c:pt idx="0">
                    <c:v>100%</c:v>
                  </c:pt>
                  <c:pt idx="1">
                    <c:v>100%</c:v>
                  </c:pt>
                  <c:pt idx="2">
                    <c:v>100%</c:v>
                  </c:pt>
                  <c:pt idx="3">
                    <c:v>100%</c:v>
                  </c:pt>
                </c:lvl>
                <c:lvl>
                  <c:pt idx="0">
                    <c:v>Primer Trimestre</c:v>
                  </c:pt>
                  <c:pt idx="1">
                    <c:v>Segundo Trimestre</c:v>
                  </c:pt>
                  <c:pt idx="2">
                    <c:v>Tercer Trimestre</c:v>
                  </c:pt>
                  <c:pt idx="3">
                    <c:v>Cuarto Trimestre</c:v>
                  </c:pt>
                </c:lvl>
              </c:multiLvlStrCache>
            </c:multiLvlStrRef>
          </c:cat>
          <c:val>
            <c:numRef>
              <c:f>'GTH-07 Reporte_AT_EL'!$F$34:$F$37</c:f>
              <c:numCache>
                <c:formatCode>0%</c:formatCode>
                <c:ptCount val="4"/>
                <c:pt idx="0">
                  <c:v>1</c:v>
                </c:pt>
                <c:pt idx="1">
                  <c:v>1</c:v>
                </c:pt>
                <c:pt idx="2">
                  <c:v>1</c:v>
                </c:pt>
                <c:pt idx="3">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15E-46D8-989C-A6511DA09804}"/>
            </c:ext>
          </c:extLst>
        </c:ser>
        <c:ser>
          <c:idx val="1"/>
          <c:order val="1"/>
          <c:invertIfNegative val="1"/>
          <c:cat>
            <c:multiLvlStrRef>
              <c:f>'GTH-07 Reporte_AT_EL'!$B$34:$C$37</c:f>
              <c:multiLvlStrCache>
                <c:ptCount val="4"/>
                <c:lvl>
                  <c:pt idx="0">
                    <c:v>100%</c:v>
                  </c:pt>
                  <c:pt idx="1">
                    <c:v>100%</c:v>
                  </c:pt>
                  <c:pt idx="2">
                    <c:v>100%</c:v>
                  </c:pt>
                  <c:pt idx="3">
                    <c:v>100%</c:v>
                  </c:pt>
                </c:lvl>
                <c:lvl>
                  <c:pt idx="0">
                    <c:v>Primer Trimestre</c:v>
                  </c:pt>
                  <c:pt idx="1">
                    <c:v>Segundo Trimestre</c:v>
                  </c:pt>
                  <c:pt idx="2">
                    <c:v>Tercer Trimestre</c:v>
                  </c:pt>
                  <c:pt idx="3">
                    <c:v>Cuarto Trimestre</c:v>
                  </c:pt>
                </c:lvl>
              </c:multiLvlStrCache>
            </c:multiLvlStrRef>
          </c:cat>
          <c:val>
            <c:numRef>
              <c:f>'GTH-07 Reporte_AT_EL'!$F$34:$F$37</c:f>
              <c:numCache>
                <c:formatCode>0%</c:formatCode>
                <c:ptCount val="4"/>
                <c:pt idx="0">
                  <c:v>1</c:v>
                </c:pt>
                <c:pt idx="1">
                  <c:v>1</c:v>
                </c:pt>
                <c:pt idx="2">
                  <c:v>1</c:v>
                </c:pt>
                <c:pt idx="3">
                  <c:v>1</c:v>
                </c:pt>
              </c:numCache>
            </c:numRef>
          </c:val>
          <c:extLst>
            <c:ext xmlns:c16="http://schemas.microsoft.com/office/drawing/2014/chart" uri="{C3380CC4-5D6E-409C-BE32-E72D297353CC}">
              <c16:uniqueId val="{00000001-815E-46D8-989C-A6511DA09804}"/>
            </c:ext>
          </c:extLst>
        </c:ser>
        <c:dLbls>
          <c:showLegendKey val="0"/>
          <c:showVal val="0"/>
          <c:showCatName val="0"/>
          <c:showSerName val="0"/>
          <c:showPercent val="0"/>
          <c:showBubbleSize val="0"/>
        </c:dLbls>
        <c:gapWidth val="150"/>
        <c:axId val="121663728"/>
        <c:axId val="121664120"/>
      </c:barChart>
      <c:catAx>
        <c:axId val="121663728"/>
        <c:scaling>
          <c:orientation val="minMax"/>
        </c:scaling>
        <c:delete val="0"/>
        <c:axPos val="b"/>
        <c:title>
          <c:tx>
            <c:rich>
              <a:bodyPr/>
              <a:lstStyle/>
              <a:p>
                <a:pPr lvl="0">
                  <a:defRPr b="0">
                    <a:solidFill>
                      <a:srgbClr val="000000"/>
                    </a:solidFill>
                    <a:latin typeface="+mn-lt"/>
                  </a:defRPr>
                </a:pPr>
                <a:endParaRPr lang="es-CO"/>
              </a:p>
            </c:rich>
          </c:tx>
          <c:layout/>
          <c:overlay val="0"/>
        </c:title>
        <c:numFmt formatCode="General" sourceLinked="0"/>
        <c:majorTickMark val="none"/>
        <c:minorTickMark val="none"/>
        <c:tickLblPos val="nextTo"/>
        <c:txPr>
          <a:bodyPr rot="0"/>
          <a:lstStyle/>
          <a:p>
            <a:pPr lvl="0">
              <a:defRPr sz="1000" b="0" i="0">
                <a:solidFill>
                  <a:srgbClr val="000000"/>
                </a:solidFill>
                <a:latin typeface="Calibri"/>
              </a:defRPr>
            </a:pPr>
            <a:endParaRPr lang="es-CO"/>
          </a:p>
        </c:txPr>
        <c:crossAx val="121664120"/>
        <c:crosses val="autoZero"/>
        <c:auto val="1"/>
        <c:lblAlgn val="ctr"/>
        <c:lblOffset val="100"/>
        <c:noMultiLvlLbl val="1"/>
      </c:catAx>
      <c:valAx>
        <c:axId val="121664120"/>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layout/>
          <c:overlay val="0"/>
        </c:title>
        <c:numFmt formatCode="0%" sourceLinked="1"/>
        <c:majorTickMark val="none"/>
        <c:minorTickMark val="none"/>
        <c:tickLblPos val="nextTo"/>
        <c:spPr>
          <a:ln/>
        </c:spPr>
        <c:txPr>
          <a:bodyPr rot="0"/>
          <a:lstStyle/>
          <a:p>
            <a:pPr lvl="0">
              <a:defRPr sz="1000" b="0" i="0">
                <a:solidFill>
                  <a:srgbClr val="000000"/>
                </a:solidFill>
                <a:latin typeface="Calibri"/>
              </a:defRPr>
            </a:pPr>
            <a:endParaRPr lang="es-CO"/>
          </a:p>
        </c:txPr>
        <c:crossAx val="121663728"/>
        <c:crosses val="autoZero"/>
        <c:crossBetween val="between"/>
      </c:valAx>
    </c:plotArea>
    <c:legend>
      <c:legendPos val="b"/>
      <c:layout/>
      <c:overlay val="0"/>
      <c:txPr>
        <a:bodyPr/>
        <a:lstStyle/>
        <a:p>
          <a:pPr lvl="0">
            <a:defRPr sz="700" b="0" i="0">
              <a:solidFill>
                <a:srgbClr val="000000"/>
              </a:solidFill>
              <a:latin typeface="Calibri"/>
            </a:defRPr>
          </a:pPr>
          <a:endParaRPr lang="es-CO"/>
        </a:p>
      </c:txPr>
    </c:legend>
    <c:plotVisOnly val="1"/>
    <c:dispBlanksAs val="zero"/>
    <c:showDLblsOverMax val="1"/>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1" i="0">
                <a:solidFill>
                  <a:srgbClr val="000000"/>
                </a:solidFill>
                <a:latin typeface="Calibri"/>
              </a:defRPr>
            </a:pPr>
            <a:r>
              <a:rPr lang="es-CO" sz="1000" b="1" i="0">
                <a:solidFill>
                  <a:srgbClr val="000000"/>
                </a:solidFill>
                <a:latin typeface="Calibri"/>
              </a:rPr>
              <a:t>Reporte e Investigación Incidentes y AT</a:t>
            </a:r>
          </a:p>
        </c:rich>
      </c:tx>
      <c:layout/>
      <c:overlay val="0"/>
    </c:title>
    <c:autoTitleDeleted val="0"/>
    <c:plotArea>
      <c:layout/>
      <c:barChart>
        <c:barDir val="col"/>
        <c:grouping val="clustered"/>
        <c:varyColors val="1"/>
        <c:ser>
          <c:idx val="0"/>
          <c:order val="0"/>
          <c:spPr>
            <a:solidFill>
              <a:srgbClr val="4F81BD"/>
            </a:solidFill>
            <a:ln cmpd="sng">
              <a:solidFill>
                <a:srgbClr val="000000"/>
              </a:solidFill>
            </a:ln>
          </c:spPr>
          <c:invertIfNegative val="1"/>
          <c:cat>
            <c:multiLvlStrRef>
              <c:f>'GTH-08 Investigación_AT_EL_'!$B$34:$C$37</c:f>
              <c:multiLvlStrCache>
                <c:ptCount val="4"/>
                <c:lvl>
                  <c:pt idx="0">
                    <c:v>100%</c:v>
                  </c:pt>
                  <c:pt idx="1">
                    <c:v>100%</c:v>
                  </c:pt>
                  <c:pt idx="2">
                    <c:v>100%</c:v>
                  </c:pt>
                  <c:pt idx="3">
                    <c:v>100%</c:v>
                  </c:pt>
                </c:lvl>
                <c:lvl>
                  <c:pt idx="0">
                    <c:v>Primer Trimestre</c:v>
                  </c:pt>
                  <c:pt idx="1">
                    <c:v>Segundo Trimestre</c:v>
                  </c:pt>
                  <c:pt idx="2">
                    <c:v>Tercer Trimestre</c:v>
                  </c:pt>
                  <c:pt idx="3">
                    <c:v>Cuarto Trimestre</c:v>
                  </c:pt>
                </c:lvl>
              </c:multiLvlStrCache>
            </c:multiLvlStrRef>
          </c:cat>
          <c:val>
            <c:numRef>
              <c:f>'GTH-08 Investigación_AT_EL_'!$F$34:$F$37</c:f>
              <c:numCache>
                <c:formatCode>0%</c:formatCode>
                <c:ptCount val="4"/>
                <c:pt idx="0">
                  <c:v>1</c:v>
                </c:pt>
                <c:pt idx="1">
                  <c:v>1</c:v>
                </c:pt>
                <c:pt idx="2">
                  <c:v>1</c:v>
                </c:pt>
                <c:pt idx="3">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502-4D29-B943-A73266D328E1}"/>
            </c:ext>
          </c:extLst>
        </c:ser>
        <c:ser>
          <c:idx val="1"/>
          <c:order val="1"/>
          <c:invertIfNegative val="1"/>
          <c:cat>
            <c:multiLvlStrRef>
              <c:f>'GTH-08 Investigación_AT_EL_'!$B$34:$C$37</c:f>
              <c:multiLvlStrCache>
                <c:ptCount val="4"/>
                <c:lvl>
                  <c:pt idx="0">
                    <c:v>100%</c:v>
                  </c:pt>
                  <c:pt idx="1">
                    <c:v>100%</c:v>
                  </c:pt>
                  <c:pt idx="2">
                    <c:v>100%</c:v>
                  </c:pt>
                  <c:pt idx="3">
                    <c:v>100%</c:v>
                  </c:pt>
                </c:lvl>
                <c:lvl>
                  <c:pt idx="0">
                    <c:v>Primer Trimestre</c:v>
                  </c:pt>
                  <c:pt idx="1">
                    <c:v>Segundo Trimestre</c:v>
                  </c:pt>
                  <c:pt idx="2">
                    <c:v>Tercer Trimestre</c:v>
                  </c:pt>
                  <c:pt idx="3">
                    <c:v>Cuarto Trimestre</c:v>
                  </c:pt>
                </c:lvl>
              </c:multiLvlStrCache>
            </c:multiLvlStrRef>
          </c:cat>
          <c:val>
            <c:numRef>
              <c:f>'GTH-08 Investigación_AT_EL_'!$F$34:$F$37</c:f>
              <c:numCache>
                <c:formatCode>0%</c:formatCode>
                <c:ptCount val="4"/>
                <c:pt idx="0">
                  <c:v>1</c:v>
                </c:pt>
                <c:pt idx="1">
                  <c:v>1</c:v>
                </c:pt>
                <c:pt idx="2">
                  <c:v>1</c:v>
                </c:pt>
                <c:pt idx="3">
                  <c:v>1</c:v>
                </c:pt>
              </c:numCache>
            </c:numRef>
          </c:val>
          <c:extLst>
            <c:ext xmlns:c16="http://schemas.microsoft.com/office/drawing/2014/chart" uri="{C3380CC4-5D6E-409C-BE32-E72D297353CC}">
              <c16:uniqueId val="{00000001-A502-4D29-B943-A73266D328E1}"/>
            </c:ext>
          </c:extLst>
        </c:ser>
        <c:dLbls>
          <c:showLegendKey val="0"/>
          <c:showVal val="0"/>
          <c:showCatName val="0"/>
          <c:showSerName val="0"/>
          <c:showPercent val="0"/>
          <c:showBubbleSize val="0"/>
        </c:dLbls>
        <c:gapWidth val="150"/>
        <c:axId val="422816680"/>
        <c:axId val="427514136"/>
      </c:barChart>
      <c:catAx>
        <c:axId val="422816680"/>
        <c:scaling>
          <c:orientation val="minMax"/>
        </c:scaling>
        <c:delete val="0"/>
        <c:axPos val="b"/>
        <c:title>
          <c:tx>
            <c:rich>
              <a:bodyPr/>
              <a:lstStyle/>
              <a:p>
                <a:pPr lvl="0">
                  <a:defRPr b="0">
                    <a:solidFill>
                      <a:srgbClr val="000000"/>
                    </a:solidFill>
                    <a:latin typeface="+mn-lt"/>
                  </a:defRPr>
                </a:pPr>
                <a:endParaRPr lang="es-CO"/>
              </a:p>
            </c:rich>
          </c:tx>
          <c:layout/>
          <c:overlay val="0"/>
        </c:title>
        <c:numFmt formatCode="General" sourceLinked="0"/>
        <c:majorTickMark val="none"/>
        <c:minorTickMark val="none"/>
        <c:tickLblPos val="nextTo"/>
        <c:txPr>
          <a:bodyPr rot="0"/>
          <a:lstStyle/>
          <a:p>
            <a:pPr lvl="0">
              <a:defRPr sz="1000" b="0" i="0">
                <a:solidFill>
                  <a:srgbClr val="000000"/>
                </a:solidFill>
                <a:latin typeface="Calibri"/>
              </a:defRPr>
            </a:pPr>
            <a:endParaRPr lang="es-CO"/>
          </a:p>
        </c:txPr>
        <c:crossAx val="427514136"/>
        <c:crosses val="autoZero"/>
        <c:auto val="1"/>
        <c:lblAlgn val="ctr"/>
        <c:lblOffset val="100"/>
        <c:noMultiLvlLbl val="1"/>
      </c:catAx>
      <c:valAx>
        <c:axId val="427514136"/>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layout/>
          <c:overlay val="0"/>
        </c:title>
        <c:numFmt formatCode="0%" sourceLinked="1"/>
        <c:majorTickMark val="none"/>
        <c:minorTickMark val="none"/>
        <c:tickLblPos val="nextTo"/>
        <c:spPr>
          <a:ln/>
        </c:spPr>
        <c:txPr>
          <a:bodyPr rot="0"/>
          <a:lstStyle/>
          <a:p>
            <a:pPr lvl="0">
              <a:defRPr sz="1000" b="0" i="0">
                <a:solidFill>
                  <a:srgbClr val="000000"/>
                </a:solidFill>
                <a:latin typeface="Calibri"/>
              </a:defRPr>
            </a:pPr>
            <a:endParaRPr lang="es-CO"/>
          </a:p>
        </c:txPr>
        <c:crossAx val="422816680"/>
        <c:crosses val="autoZero"/>
        <c:crossBetween val="between"/>
      </c:valAx>
    </c:plotArea>
    <c:legend>
      <c:legendPos val="b"/>
      <c:layout/>
      <c:overlay val="0"/>
      <c:txPr>
        <a:bodyPr/>
        <a:lstStyle/>
        <a:p>
          <a:pPr lvl="0">
            <a:defRPr sz="700" b="0" i="0">
              <a:solidFill>
                <a:srgbClr val="000000"/>
              </a:solidFill>
              <a:latin typeface="Calibri"/>
            </a:defRPr>
          </a:pPr>
          <a:endParaRPr lang="es-CO"/>
        </a:p>
      </c:txPr>
    </c:legend>
    <c:plotVisOnly val="1"/>
    <c:dispBlanksAs val="zero"/>
    <c:showDLblsOverMax val="1"/>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1" i="0">
                <a:solidFill>
                  <a:srgbClr val="000000"/>
                </a:solidFill>
                <a:latin typeface="Calibri"/>
              </a:defRPr>
            </a:pPr>
            <a:r>
              <a:rPr lang="es-CO" sz="1000" b="1" i="0">
                <a:solidFill>
                  <a:srgbClr val="000000"/>
                </a:solidFill>
                <a:latin typeface="Calibri"/>
              </a:rPr>
              <a:t>Ejecución Plan de Mejoramiento SG SST</a:t>
            </a:r>
          </a:p>
        </c:rich>
      </c:tx>
      <c:layout/>
      <c:overlay val="0"/>
    </c:title>
    <c:autoTitleDeleted val="0"/>
    <c:plotArea>
      <c:layout/>
      <c:barChart>
        <c:barDir val="col"/>
        <c:grouping val="clustered"/>
        <c:varyColors val="1"/>
        <c:ser>
          <c:idx val="0"/>
          <c:order val="0"/>
          <c:spPr>
            <a:solidFill>
              <a:srgbClr val="4F81BD"/>
            </a:solidFill>
            <a:ln cmpd="sng">
              <a:solidFill>
                <a:srgbClr val="000000"/>
              </a:solidFill>
            </a:ln>
          </c:spPr>
          <c:invertIfNegative val="1"/>
          <c:cat>
            <c:multiLvlStrRef>
              <c:f>'GTH-09 Evaluación ACPM'!$B$34:$C$37</c:f>
              <c:multiLvlStrCache>
                <c:ptCount val="4"/>
                <c:lvl>
                  <c:pt idx="0">
                    <c:v>100%</c:v>
                  </c:pt>
                  <c:pt idx="1">
                    <c:v>100%</c:v>
                  </c:pt>
                  <c:pt idx="2">
                    <c:v>100%</c:v>
                  </c:pt>
                  <c:pt idx="3">
                    <c:v>100%</c:v>
                  </c:pt>
                </c:lvl>
                <c:lvl>
                  <c:pt idx="0">
                    <c:v>Primer Trimestre</c:v>
                  </c:pt>
                  <c:pt idx="1">
                    <c:v>Segundo Trimestre</c:v>
                  </c:pt>
                  <c:pt idx="2">
                    <c:v>Tercer Trimestre</c:v>
                  </c:pt>
                  <c:pt idx="3">
                    <c:v>Cuarto Trimestre</c:v>
                  </c:pt>
                </c:lvl>
              </c:multiLvlStrCache>
            </c:multiLvlStrRef>
          </c:cat>
          <c:val>
            <c:numRef>
              <c:f>'GTH-09 Evaluación ACPM'!$F$34:$F$37</c:f>
              <c:numCache>
                <c:formatCode>0%</c:formatCode>
                <c:ptCount val="4"/>
                <c:pt idx="0">
                  <c:v>1</c:v>
                </c:pt>
                <c:pt idx="1">
                  <c:v>1</c:v>
                </c:pt>
                <c:pt idx="2">
                  <c:v>1</c:v>
                </c:pt>
                <c:pt idx="3">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CE7-4407-A1ED-D77BADDAD5BE}"/>
            </c:ext>
          </c:extLst>
        </c:ser>
        <c:ser>
          <c:idx val="1"/>
          <c:order val="1"/>
          <c:invertIfNegative val="1"/>
          <c:cat>
            <c:multiLvlStrRef>
              <c:f>'GTH-09 Evaluación ACPM'!$B$34:$C$37</c:f>
              <c:multiLvlStrCache>
                <c:ptCount val="4"/>
                <c:lvl>
                  <c:pt idx="0">
                    <c:v>100%</c:v>
                  </c:pt>
                  <c:pt idx="1">
                    <c:v>100%</c:v>
                  </c:pt>
                  <c:pt idx="2">
                    <c:v>100%</c:v>
                  </c:pt>
                  <c:pt idx="3">
                    <c:v>100%</c:v>
                  </c:pt>
                </c:lvl>
                <c:lvl>
                  <c:pt idx="0">
                    <c:v>Primer Trimestre</c:v>
                  </c:pt>
                  <c:pt idx="1">
                    <c:v>Segundo Trimestre</c:v>
                  </c:pt>
                  <c:pt idx="2">
                    <c:v>Tercer Trimestre</c:v>
                  </c:pt>
                  <c:pt idx="3">
                    <c:v>Cuarto Trimestre</c:v>
                  </c:pt>
                </c:lvl>
              </c:multiLvlStrCache>
            </c:multiLvlStrRef>
          </c:cat>
          <c:val>
            <c:numRef>
              <c:f>'GTH-09 Evaluación ACPM'!$F$34:$F$37</c:f>
              <c:numCache>
                <c:formatCode>0%</c:formatCode>
                <c:ptCount val="4"/>
                <c:pt idx="0">
                  <c:v>1</c:v>
                </c:pt>
                <c:pt idx="1">
                  <c:v>1</c:v>
                </c:pt>
                <c:pt idx="2">
                  <c:v>1</c:v>
                </c:pt>
                <c:pt idx="3">
                  <c:v>1</c:v>
                </c:pt>
              </c:numCache>
            </c:numRef>
          </c:val>
          <c:extLst>
            <c:ext xmlns:c16="http://schemas.microsoft.com/office/drawing/2014/chart" uri="{C3380CC4-5D6E-409C-BE32-E72D297353CC}">
              <c16:uniqueId val="{00000001-5CE7-4407-A1ED-D77BADDAD5BE}"/>
            </c:ext>
          </c:extLst>
        </c:ser>
        <c:dLbls>
          <c:showLegendKey val="0"/>
          <c:showVal val="0"/>
          <c:showCatName val="0"/>
          <c:showSerName val="0"/>
          <c:showPercent val="0"/>
          <c:showBubbleSize val="0"/>
        </c:dLbls>
        <c:gapWidth val="150"/>
        <c:axId val="122640744"/>
        <c:axId val="423552592"/>
      </c:barChart>
      <c:catAx>
        <c:axId val="122640744"/>
        <c:scaling>
          <c:orientation val="minMax"/>
        </c:scaling>
        <c:delete val="0"/>
        <c:axPos val="b"/>
        <c:title>
          <c:tx>
            <c:rich>
              <a:bodyPr/>
              <a:lstStyle/>
              <a:p>
                <a:pPr lvl="0">
                  <a:defRPr b="0">
                    <a:solidFill>
                      <a:srgbClr val="000000"/>
                    </a:solidFill>
                    <a:latin typeface="+mn-lt"/>
                  </a:defRPr>
                </a:pPr>
                <a:endParaRPr lang="es-CO"/>
              </a:p>
            </c:rich>
          </c:tx>
          <c:layout/>
          <c:overlay val="0"/>
        </c:title>
        <c:numFmt formatCode="General" sourceLinked="0"/>
        <c:majorTickMark val="none"/>
        <c:minorTickMark val="none"/>
        <c:tickLblPos val="nextTo"/>
        <c:txPr>
          <a:bodyPr rot="0"/>
          <a:lstStyle/>
          <a:p>
            <a:pPr lvl="0">
              <a:defRPr sz="1000" b="0" i="0">
                <a:solidFill>
                  <a:srgbClr val="000000"/>
                </a:solidFill>
                <a:latin typeface="Calibri"/>
              </a:defRPr>
            </a:pPr>
            <a:endParaRPr lang="es-CO"/>
          </a:p>
        </c:txPr>
        <c:crossAx val="423552592"/>
        <c:crosses val="autoZero"/>
        <c:auto val="1"/>
        <c:lblAlgn val="ctr"/>
        <c:lblOffset val="100"/>
        <c:noMultiLvlLbl val="1"/>
      </c:catAx>
      <c:valAx>
        <c:axId val="423552592"/>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layout/>
          <c:overlay val="0"/>
        </c:title>
        <c:numFmt formatCode="0%" sourceLinked="1"/>
        <c:majorTickMark val="none"/>
        <c:minorTickMark val="none"/>
        <c:tickLblPos val="nextTo"/>
        <c:spPr>
          <a:ln/>
        </c:spPr>
        <c:txPr>
          <a:bodyPr rot="0"/>
          <a:lstStyle/>
          <a:p>
            <a:pPr lvl="0">
              <a:defRPr sz="1000" b="0" i="0">
                <a:solidFill>
                  <a:srgbClr val="000000"/>
                </a:solidFill>
                <a:latin typeface="Calibri"/>
              </a:defRPr>
            </a:pPr>
            <a:endParaRPr lang="es-CO"/>
          </a:p>
        </c:txPr>
        <c:crossAx val="122640744"/>
        <c:crosses val="autoZero"/>
        <c:crossBetween val="between"/>
      </c:valAx>
    </c:plotArea>
    <c:legend>
      <c:legendPos val="b"/>
      <c:layout/>
      <c:overlay val="0"/>
      <c:txPr>
        <a:bodyPr/>
        <a:lstStyle/>
        <a:p>
          <a:pPr lvl="0">
            <a:defRPr sz="700" b="0" i="0">
              <a:solidFill>
                <a:srgbClr val="000000"/>
              </a:solidFill>
              <a:latin typeface="Calibri"/>
            </a:defRPr>
          </a:pPr>
          <a:endParaRPr lang="es-CO"/>
        </a:p>
      </c:txPr>
    </c:legend>
    <c:plotVisOnly val="1"/>
    <c:dispBlanksAs val="zero"/>
    <c:showDLblsOverMax val="1"/>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800" b="1" i="0">
                <a:solidFill>
                  <a:srgbClr val="000000"/>
                </a:solidFill>
                <a:latin typeface="Calibri"/>
              </a:defRPr>
            </a:pPr>
            <a:r>
              <a:rPr lang="es-CO" sz="1800" b="1" i="0">
                <a:solidFill>
                  <a:srgbClr val="000000"/>
                </a:solidFill>
                <a:latin typeface="Calibri"/>
              </a:rPr>
              <a:t>AT Mortales</a:t>
            </a:r>
          </a:p>
        </c:rich>
      </c:tx>
      <c:layout/>
      <c:overlay val="0"/>
    </c:title>
    <c:autoTitleDeleted val="0"/>
    <c:plotArea>
      <c:layout/>
      <c:barChart>
        <c:barDir val="col"/>
        <c:grouping val="clustered"/>
        <c:varyColors val="1"/>
        <c:ser>
          <c:idx val="0"/>
          <c:order val="0"/>
          <c:tx>
            <c:v>META</c:v>
          </c:tx>
          <c:spPr>
            <a:solidFill>
              <a:srgbClr val="4F81BD"/>
            </a:solidFill>
            <a:ln cmpd="sng">
              <a:solidFill>
                <a:srgbClr val="000000"/>
              </a:solidFill>
            </a:ln>
          </c:spPr>
          <c:invertIfNegative val="1"/>
          <c:cat>
            <c:strRef>
              <c:f>'GTH-12 AT_Mortales'!$B$34:$B$37</c:f>
              <c:strCache>
                <c:ptCount val="4"/>
                <c:pt idx="0">
                  <c:v>Primer Trimestre</c:v>
                </c:pt>
                <c:pt idx="1">
                  <c:v>Segundo Trimestre</c:v>
                </c:pt>
                <c:pt idx="2">
                  <c:v>Tercer Trimestre</c:v>
                </c:pt>
                <c:pt idx="3">
                  <c:v>Cuarto Trimestre</c:v>
                </c:pt>
              </c:strCache>
            </c:strRef>
          </c:cat>
          <c:val>
            <c:numRef>
              <c:f>'GTH-12 AT_Mortales'!$C$34:$C$37</c:f>
              <c:numCache>
                <c:formatCode>0%</c:formatCode>
                <c:ptCount val="4"/>
                <c:pt idx="3">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001-41E4-8A5B-5727D87E29C4}"/>
            </c:ext>
          </c:extLst>
        </c:ser>
        <c:ser>
          <c:idx val="1"/>
          <c:order val="1"/>
          <c:invertIfNegative val="1"/>
          <c:cat>
            <c:strRef>
              <c:f>'GTH-12 AT_Mortales'!$B$34:$B$37</c:f>
              <c:strCache>
                <c:ptCount val="4"/>
                <c:pt idx="0">
                  <c:v>Primer Trimestre</c:v>
                </c:pt>
                <c:pt idx="1">
                  <c:v>Segundo Trimestre</c:v>
                </c:pt>
                <c:pt idx="2">
                  <c:v>Tercer Trimestre</c:v>
                </c:pt>
                <c:pt idx="3">
                  <c:v>Cuarto Trimestre</c:v>
                </c:pt>
              </c:strCache>
            </c:strRef>
          </c:cat>
          <c:val>
            <c:numRef>
              <c:f>'GTH-12 AT_Mortales'!$F$33:$F$37</c:f>
              <c:numCache>
                <c:formatCode>0%</c:formatCode>
                <c:ptCount val="5"/>
                <c:pt idx="0">
                  <c:v>0</c:v>
                </c:pt>
                <c:pt idx="4">
                  <c:v>0</c:v>
                </c:pt>
              </c:numCache>
            </c:numRef>
          </c:val>
          <c:extLst>
            <c:ext xmlns:c16="http://schemas.microsoft.com/office/drawing/2014/chart" uri="{C3380CC4-5D6E-409C-BE32-E72D297353CC}">
              <c16:uniqueId val="{00000001-8001-41E4-8A5B-5727D87E29C4}"/>
            </c:ext>
          </c:extLst>
        </c:ser>
        <c:dLbls>
          <c:showLegendKey val="0"/>
          <c:showVal val="0"/>
          <c:showCatName val="0"/>
          <c:showSerName val="0"/>
          <c:showPercent val="0"/>
          <c:showBubbleSize val="0"/>
        </c:dLbls>
        <c:gapWidth val="150"/>
        <c:axId val="423554552"/>
        <c:axId val="423551024"/>
      </c:barChart>
      <c:catAx>
        <c:axId val="423554552"/>
        <c:scaling>
          <c:orientation val="minMax"/>
        </c:scaling>
        <c:delete val="0"/>
        <c:axPos val="b"/>
        <c:title>
          <c:tx>
            <c:rich>
              <a:bodyPr/>
              <a:lstStyle/>
              <a:p>
                <a:pPr lvl="0">
                  <a:defRPr b="0">
                    <a:solidFill>
                      <a:srgbClr val="000000"/>
                    </a:solidFill>
                    <a:latin typeface="+mn-lt"/>
                  </a:defRPr>
                </a:pPr>
                <a:endParaRPr lang="es-CO"/>
              </a:p>
            </c:rich>
          </c:tx>
          <c:layout/>
          <c:overlay val="0"/>
        </c:title>
        <c:numFmt formatCode="General" sourceLinked="0"/>
        <c:majorTickMark val="none"/>
        <c:minorTickMark val="none"/>
        <c:tickLblPos val="nextTo"/>
        <c:txPr>
          <a:bodyPr rot="0"/>
          <a:lstStyle/>
          <a:p>
            <a:pPr lvl="0">
              <a:defRPr sz="1000" b="0" i="0">
                <a:solidFill>
                  <a:srgbClr val="000000"/>
                </a:solidFill>
                <a:latin typeface="Calibri"/>
              </a:defRPr>
            </a:pPr>
            <a:endParaRPr lang="es-CO"/>
          </a:p>
        </c:txPr>
        <c:crossAx val="423551024"/>
        <c:crosses val="autoZero"/>
        <c:auto val="1"/>
        <c:lblAlgn val="ctr"/>
        <c:lblOffset val="100"/>
        <c:noMultiLvlLbl val="1"/>
      </c:catAx>
      <c:valAx>
        <c:axId val="42355102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layout/>
          <c:overlay val="0"/>
        </c:title>
        <c:numFmt formatCode="0%" sourceLinked="1"/>
        <c:majorTickMark val="none"/>
        <c:minorTickMark val="none"/>
        <c:tickLblPos val="nextTo"/>
        <c:spPr>
          <a:ln/>
        </c:spPr>
        <c:txPr>
          <a:bodyPr rot="0"/>
          <a:lstStyle/>
          <a:p>
            <a:pPr lvl="0">
              <a:defRPr sz="1000" b="0" i="0">
                <a:solidFill>
                  <a:srgbClr val="000000"/>
                </a:solidFill>
                <a:latin typeface="Calibri"/>
              </a:defRPr>
            </a:pPr>
            <a:endParaRPr lang="es-CO"/>
          </a:p>
        </c:txPr>
        <c:crossAx val="423554552"/>
        <c:crosses val="autoZero"/>
        <c:crossBetween val="between"/>
      </c:valAx>
    </c:plotArea>
    <c:legend>
      <c:legendPos val="b"/>
      <c:layout/>
      <c:overlay val="0"/>
      <c:txPr>
        <a:bodyPr/>
        <a:lstStyle/>
        <a:p>
          <a:pPr lvl="0">
            <a:defRPr sz="700" b="0" i="0">
              <a:solidFill>
                <a:srgbClr val="000000"/>
              </a:solidFill>
              <a:latin typeface="Calibri"/>
            </a:defRPr>
          </a:pPr>
          <a:endParaRPr lang="es-CO"/>
        </a:p>
      </c:txPr>
    </c:legend>
    <c:plotVisOnly val="1"/>
    <c:dispBlanksAs val="zero"/>
    <c:showDLblsOverMax val="1"/>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800" b="1" i="0">
                <a:solidFill>
                  <a:srgbClr val="000000"/>
                </a:solidFill>
                <a:latin typeface="Calibri"/>
              </a:defRPr>
            </a:pPr>
            <a:r>
              <a:rPr lang="es-CO" sz="1800" b="1" i="0">
                <a:solidFill>
                  <a:srgbClr val="000000"/>
                </a:solidFill>
                <a:latin typeface="Calibri"/>
              </a:rPr>
              <a:t>Prevalencia</a:t>
            </a:r>
          </a:p>
        </c:rich>
      </c:tx>
      <c:layout/>
      <c:overlay val="0"/>
    </c:title>
    <c:autoTitleDeleted val="0"/>
    <c:plotArea>
      <c:layout/>
      <c:barChart>
        <c:barDir val="col"/>
        <c:grouping val="clustered"/>
        <c:varyColors val="1"/>
        <c:ser>
          <c:idx val="0"/>
          <c:order val="0"/>
          <c:tx>
            <c:v>META</c:v>
          </c:tx>
          <c:spPr>
            <a:solidFill>
              <a:srgbClr val="4F81BD"/>
            </a:solidFill>
            <a:ln cmpd="sng">
              <a:solidFill>
                <a:srgbClr val="000000"/>
              </a:solidFill>
            </a:ln>
          </c:spPr>
          <c:invertIfNegative val="1"/>
          <c:cat>
            <c:strRef>
              <c:f>'GTH-13 Prevalencia_EL'!$B$35:$B$38</c:f>
              <c:strCache>
                <c:ptCount val="4"/>
                <c:pt idx="0">
                  <c:v>Primer Trimestre</c:v>
                </c:pt>
                <c:pt idx="1">
                  <c:v>Segundo Trimestre</c:v>
                </c:pt>
                <c:pt idx="2">
                  <c:v>Tercer Trimestre</c:v>
                </c:pt>
                <c:pt idx="3">
                  <c:v>Cuarto Trimestre</c:v>
                </c:pt>
              </c:strCache>
            </c:strRef>
          </c:cat>
          <c:val>
            <c:numRef>
              <c:f>'GTH-13 Prevalencia_EL'!$C$35:$C$38</c:f>
              <c:numCache>
                <c:formatCode>0</c:formatCode>
                <c:ptCount val="4"/>
                <c:pt idx="3">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702-4FB9-A55E-D17D040D86C0}"/>
            </c:ext>
          </c:extLst>
        </c:ser>
        <c:ser>
          <c:idx val="1"/>
          <c:order val="1"/>
          <c:invertIfNegative val="1"/>
          <c:cat>
            <c:strRef>
              <c:f>'GTH-13 Prevalencia_EL'!$B$35:$B$38</c:f>
              <c:strCache>
                <c:ptCount val="4"/>
                <c:pt idx="0">
                  <c:v>Primer Trimestre</c:v>
                </c:pt>
                <c:pt idx="1">
                  <c:v>Segundo Trimestre</c:v>
                </c:pt>
                <c:pt idx="2">
                  <c:v>Tercer Trimestre</c:v>
                </c:pt>
                <c:pt idx="3">
                  <c:v>Cuarto Trimestre</c:v>
                </c:pt>
              </c:strCache>
            </c:strRef>
          </c:cat>
          <c:val>
            <c:numRef>
              <c:f>'GTH-13 Prevalencia_EL'!$G$34:$G$38</c:f>
              <c:numCache>
                <c:formatCode>General</c:formatCode>
                <c:ptCount val="5"/>
                <c:pt idx="0" formatCode="0%">
                  <c:v>0</c:v>
                </c:pt>
                <c:pt idx="4" formatCode="0">
                  <c:v>0</c:v>
                </c:pt>
              </c:numCache>
            </c:numRef>
          </c:val>
          <c:extLst>
            <c:ext xmlns:c16="http://schemas.microsoft.com/office/drawing/2014/chart" uri="{C3380CC4-5D6E-409C-BE32-E72D297353CC}">
              <c16:uniqueId val="{00000001-4702-4FB9-A55E-D17D040D86C0}"/>
            </c:ext>
          </c:extLst>
        </c:ser>
        <c:dLbls>
          <c:showLegendKey val="0"/>
          <c:showVal val="0"/>
          <c:showCatName val="0"/>
          <c:showSerName val="0"/>
          <c:showPercent val="0"/>
          <c:showBubbleSize val="0"/>
        </c:dLbls>
        <c:gapWidth val="150"/>
        <c:axId val="423553376"/>
        <c:axId val="423552200"/>
      </c:barChart>
      <c:catAx>
        <c:axId val="423553376"/>
        <c:scaling>
          <c:orientation val="minMax"/>
        </c:scaling>
        <c:delete val="0"/>
        <c:axPos val="b"/>
        <c:title>
          <c:tx>
            <c:rich>
              <a:bodyPr/>
              <a:lstStyle/>
              <a:p>
                <a:pPr lvl="0">
                  <a:defRPr b="0">
                    <a:solidFill>
                      <a:srgbClr val="000000"/>
                    </a:solidFill>
                    <a:latin typeface="+mn-lt"/>
                  </a:defRPr>
                </a:pPr>
                <a:endParaRPr lang="es-CO"/>
              </a:p>
            </c:rich>
          </c:tx>
          <c:layout/>
          <c:overlay val="0"/>
        </c:title>
        <c:numFmt formatCode="General" sourceLinked="0"/>
        <c:majorTickMark val="none"/>
        <c:minorTickMark val="none"/>
        <c:tickLblPos val="nextTo"/>
        <c:txPr>
          <a:bodyPr rot="0"/>
          <a:lstStyle/>
          <a:p>
            <a:pPr lvl="0">
              <a:defRPr sz="1000" b="0" i="0">
                <a:solidFill>
                  <a:srgbClr val="000000"/>
                </a:solidFill>
                <a:latin typeface="Calibri"/>
              </a:defRPr>
            </a:pPr>
            <a:endParaRPr lang="es-CO"/>
          </a:p>
        </c:txPr>
        <c:crossAx val="423552200"/>
        <c:crosses val="autoZero"/>
        <c:auto val="1"/>
        <c:lblAlgn val="ctr"/>
        <c:lblOffset val="100"/>
        <c:noMultiLvlLbl val="1"/>
      </c:catAx>
      <c:valAx>
        <c:axId val="423552200"/>
        <c:scaling>
          <c:orientation val="minMax"/>
          <c:max val="4"/>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layout/>
          <c:overlay val="0"/>
        </c:title>
        <c:numFmt formatCode="0" sourceLinked="1"/>
        <c:majorTickMark val="none"/>
        <c:minorTickMark val="none"/>
        <c:tickLblPos val="nextTo"/>
        <c:spPr>
          <a:ln/>
        </c:spPr>
        <c:txPr>
          <a:bodyPr rot="0"/>
          <a:lstStyle/>
          <a:p>
            <a:pPr lvl="0">
              <a:defRPr sz="1000" b="0" i="0">
                <a:solidFill>
                  <a:srgbClr val="000000"/>
                </a:solidFill>
                <a:latin typeface="Calibri"/>
              </a:defRPr>
            </a:pPr>
            <a:endParaRPr lang="es-CO"/>
          </a:p>
        </c:txPr>
        <c:crossAx val="423553376"/>
        <c:crosses val="autoZero"/>
        <c:crossBetween val="between"/>
      </c:valAx>
    </c:plotArea>
    <c:legend>
      <c:legendPos val="b"/>
      <c:layout/>
      <c:overlay val="0"/>
      <c:txPr>
        <a:bodyPr/>
        <a:lstStyle/>
        <a:p>
          <a:pPr lvl="0">
            <a:defRPr sz="700" b="0" i="0">
              <a:solidFill>
                <a:srgbClr val="000000"/>
              </a:solidFill>
              <a:latin typeface="Calibri"/>
            </a:defRPr>
          </a:pPr>
          <a:endParaRPr lang="es-CO"/>
        </a:p>
      </c:txPr>
    </c:legend>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8.xml"/></Relationships>
</file>

<file path=xl/drawings/_rels/drawing13.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9.xml"/></Relationships>
</file>

<file path=xl/drawings/_rels/drawing14.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10.xml"/></Relationships>
</file>

<file path=xl/drawings/_rels/drawing15.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1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oneCellAnchor>
    <xdr:from>
      <xdr:col>0</xdr:col>
      <xdr:colOff>552450</xdr:colOff>
      <xdr:row>0</xdr:row>
      <xdr:rowOff>38100</xdr:rowOff>
    </xdr:from>
    <xdr:ext cx="1333500" cy="885825"/>
    <xdr:pic>
      <xdr:nvPicPr>
        <xdr:cNvPr id="2" name="image1.jpg" descr="Logo Alta Definición.jpg">
          <a:extLst>
            <a:ext uri="{FF2B5EF4-FFF2-40B4-BE49-F238E27FC236}">
              <a16:creationId xmlns:a16="http://schemas.microsoft.com/office/drawing/2014/main" id="{F4E05004-BA42-43F7-BBF6-960AA901E90A}"/>
            </a:ext>
          </a:extLst>
        </xdr:cNvPr>
        <xdr:cNvPicPr preferRelativeResize="0"/>
      </xdr:nvPicPr>
      <xdr:blipFill>
        <a:blip xmlns:r="http://schemas.openxmlformats.org/officeDocument/2006/relationships" r:embed="rId1" cstate="print"/>
        <a:stretch>
          <a:fillRect/>
        </a:stretch>
      </xdr:blipFill>
      <xdr:spPr>
        <a:xfrm>
          <a:off x="552450" y="38100"/>
          <a:ext cx="1333500" cy="885825"/>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866775</xdr:colOff>
      <xdr:row>0</xdr:row>
      <xdr:rowOff>57150</xdr:rowOff>
    </xdr:from>
    <xdr:ext cx="1209675" cy="838200"/>
    <xdr:pic>
      <xdr:nvPicPr>
        <xdr:cNvPr id="2" name="image1.jpg" descr="Logo Alta Definición.jp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866775</xdr:colOff>
      <xdr:row>0</xdr:row>
      <xdr:rowOff>57150</xdr:rowOff>
    </xdr:from>
    <xdr:ext cx="1209675" cy="838200"/>
    <xdr:pic>
      <xdr:nvPicPr>
        <xdr:cNvPr id="2" name="image1.jpg" descr="Logo Alta Definición.jp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7</xdr:col>
      <xdr:colOff>923925</xdr:colOff>
      <xdr:row>31</xdr:row>
      <xdr:rowOff>390525</xdr:rowOff>
    </xdr:from>
    <xdr:ext cx="4581525" cy="2724150"/>
    <xdr:graphicFrame macro="">
      <xdr:nvGraphicFramePr>
        <xdr:cNvPr id="1675715380" name="Chart 8">
          <a:extLst>
            <a:ext uri="{FF2B5EF4-FFF2-40B4-BE49-F238E27FC236}">
              <a16:creationId xmlns:a16="http://schemas.microsoft.com/office/drawing/2014/main" id="{00000000-0008-0000-0B00-00003463E16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866775</xdr:colOff>
      <xdr:row>0</xdr:row>
      <xdr:rowOff>57150</xdr:rowOff>
    </xdr:from>
    <xdr:ext cx="1209675" cy="838200"/>
    <xdr:pic>
      <xdr:nvPicPr>
        <xdr:cNvPr id="2" name="image1.jpg" descr="Logo Alta Definición.jp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8</xdr:col>
      <xdr:colOff>495300</xdr:colOff>
      <xdr:row>32</xdr:row>
      <xdr:rowOff>295275</xdr:rowOff>
    </xdr:from>
    <xdr:ext cx="4743450" cy="2724150"/>
    <xdr:graphicFrame macro="">
      <xdr:nvGraphicFramePr>
        <xdr:cNvPr id="1828627478" name="Chart 9">
          <a:extLst>
            <a:ext uri="{FF2B5EF4-FFF2-40B4-BE49-F238E27FC236}">
              <a16:creationId xmlns:a16="http://schemas.microsoft.com/office/drawing/2014/main" id="{00000000-0008-0000-0C00-000016A4FE6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866775</xdr:colOff>
      <xdr:row>0</xdr:row>
      <xdr:rowOff>57150</xdr:rowOff>
    </xdr:from>
    <xdr:ext cx="1209675" cy="838200"/>
    <xdr:pic>
      <xdr:nvPicPr>
        <xdr:cNvPr id="2" name="image1.jpg" descr="Logo Alta Definición.jp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8</xdr:col>
      <xdr:colOff>419100</xdr:colOff>
      <xdr:row>33</xdr:row>
      <xdr:rowOff>0</xdr:rowOff>
    </xdr:from>
    <xdr:ext cx="4733925" cy="2714625"/>
    <xdr:graphicFrame macro="">
      <xdr:nvGraphicFramePr>
        <xdr:cNvPr id="365273117" name="Chart 10">
          <a:extLst>
            <a:ext uri="{FF2B5EF4-FFF2-40B4-BE49-F238E27FC236}">
              <a16:creationId xmlns:a16="http://schemas.microsoft.com/office/drawing/2014/main" id="{00000000-0008-0000-0D00-00001DA0C51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866775</xdr:colOff>
      <xdr:row>0</xdr:row>
      <xdr:rowOff>57150</xdr:rowOff>
    </xdr:from>
    <xdr:ext cx="1209675" cy="838200"/>
    <xdr:pic>
      <xdr:nvPicPr>
        <xdr:cNvPr id="2" name="image1.jpg" descr="Logo Alta Definición.jp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2</xdr:col>
      <xdr:colOff>171450</xdr:colOff>
      <xdr:row>54</xdr:row>
      <xdr:rowOff>19050</xdr:rowOff>
    </xdr:from>
    <xdr:ext cx="7372350" cy="3267075"/>
    <xdr:graphicFrame macro="">
      <xdr:nvGraphicFramePr>
        <xdr:cNvPr id="1934013066" name="Chart 11">
          <a:extLst>
            <a:ext uri="{FF2B5EF4-FFF2-40B4-BE49-F238E27FC236}">
              <a16:creationId xmlns:a16="http://schemas.microsoft.com/office/drawing/2014/main" id="{00000000-0008-0000-0E00-00008AB246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581025</xdr:colOff>
      <xdr:row>0</xdr:row>
      <xdr:rowOff>57150</xdr:rowOff>
    </xdr:from>
    <xdr:ext cx="1209675" cy="838200"/>
    <xdr:pic>
      <xdr:nvPicPr>
        <xdr:cNvPr id="2" name="image1.jpg" descr="Logo Alta Definición.jp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866775</xdr:colOff>
      <xdr:row>0</xdr:row>
      <xdr:rowOff>57150</xdr:rowOff>
    </xdr:from>
    <xdr:ext cx="1333500" cy="762000"/>
    <xdr:pic>
      <xdr:nvPicPr>
        <xdr:cNvPr id="2" name="image1.jpg" descr="Logo Alta Definición.jpg">
          <a:extLst>
            <a:ext uri="{FF2B5EF4-FFF2-40B4-BE49-F238E27FC236}">
              <a16:creationId xmlns:a16="http://schemas.microsoft.com/office/drawing/2014/main" id="{8F20E926-FCA6-4E6A-B651-E18270C87A49}"/>
            </a:ext>
          </a:extLst>
        </xdr:cNvPr>
        <xdr:cNvPicPr preferRelativeResize="0"/>
      </xdr:nvPicPr>
      <xdr:blipFill>
        <a:blip xmlns:r="http://schemas.openxmlformats.org/officeDocument/2006/relationships" r:embed="rId1" cstate="print"/>
        <a:stretch>
          <a:fillRect/>
        </a:stretch>
      </xdr:blipFill>
      <xdr:spPr>
        <a:xfrm>
          <a:off x="866775" y="57150"/>
          <a:ext cx="1333500" cy="76200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7</xdr:col>
      <xdr:colOff>495300</xdr:colOff>
      <xdr:row>32</xdr:row>
      <xdr:rowOff>171450</xdr:rowOff>
    </xdr:from>
    <xdr:ext cx="5657850" cy="3438525"/>
    <xdr:graphicFrame macro="">
      <xdr:nvGraphicFramePr>
        <xdr:cNvPr id="426295916" name="Chart 1">
          <a:extLst>
            <a:ext uri="{FF2B5EF4-FFF2-40B4-BE49-F238E27FC236}">
              <a16:creationId xmlns:a16="http://schemas.microsoft.com/office/drawing/2014/main" id="{00000000-0008-0000-0200-00006CC268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581025</xdr:colOff>
      <xdr:row>0</xdr:row>
      <xdr:rowOff>57150</xdr:rowOff>
    </xdr:from>
    <xdr:ext cx="1209675" cy="838200"/>
    <xdr:pic>
      <xdr:nvPicPr>
        <xdr:cNvPr id="2" name="image1.jpg" descr="Logo Alta Definición.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7</xdr:col>
      <xdr:colOff>495300</xdr:colOff>
      <xdr:row>32</xdr:row>
      <xdr:rowOff>171450</xdr:rowOff>
    </xdr:from>
    <xdr:ext cx="5657850" cy="3438525"/>
    <xdr:graphicFrame macro="">
      <xdr:nvGraphicFramePr>
        <xdr:cNvPr id="520485037" name="Chart 2">
          <a:extLst>
            <a:ext uri="{FF2B5EF4-FFF2-40B4-BE49-F238E27FC236}">
              <a16:creationId xmlns:a16="http://schemas.microsoft.com/office/drawing/2014/main" id="{00000000-0008-0000-0300-0000ADF8051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581025</xdr:colOff>
      <xdr:row>0</xdr:row>
      <xdr:rowOff>57150</xdr:rowOff>
    </xdr:from>
    <xdr:ext cx="1209675" cy="838200"/>
    <xdr:pic>
      <xdr:nvPicPr>
        <xdr:cNvPr id="2" name="image1.jpg" descr="Logo Alta Definición.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7</xdr:col>
      <xdr:colOff>400050</xdr:colOff>
      <xdr:row>31</xdr:row>
      <xdr:rowOff>142875</xdr:rowOff>
    </xdr:from>
    <xdr:ext cx="5981700" cy="3343275"/>
    <xdr:graphicFrame macro="">
      <xdr:nvGraphicFramePr>
        <xdr:cNvPr id="1800660572" name="Chart 3">
          <a:extLst>
            <a:ext uri="{FF2B5EF4-FFF2-40B4-BE49-F238E27FC236}">
              <a16:creationId xmlns:a16="http://schemas.microsoft.com/office/drawing/2014/main" id="{00000000-0008-0000-0400-00005CE6536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600075</xdr:colOff>
      <xdr:row>0</xdr:row>
      <xdr:rowOff>104775</xdr:rowOff>
    </xdr:from>
    <xdr:ext cx="1209675" cy="828675"/>
    <xdr:pic>
      <xdr:nvPicPr>
        <xdr:cNvPr id="2" name="image1.jpg" descr="Logo Alta Definición.jp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7</xdr:col>
      <xdr:colOff>400050</xdr:colOff>
      <xdr:row>31</xdr:row>
      <xdr:rowOff>142875</xdr:rowOff>
    </xdr:from>
    <xdr:ext cx="5981700" cy="3343275"/>
    <xdr:graphicFrame macro="">
      <xdr:nvGraphicFramePr>
        <xdr:cNvPr id="204846005" name="Chart 4">
          <a:extLst>
            <a:ext uri="{FF2B5EF4-FFF2-40B4-BE49-F238E27FC236}">
              <a16:creationId xmlns:a16="http://schemas.microsoft.com/office/drawing/2014/main" id="{00000000-0008-0000-0500-0000B5B3350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428625</xdr:colOff>
      <xdr:row>0</xdr:row>
      <xdr:rowOff>47625</xdr:rowOff>
    </xdr:from>
    <xdr:ext cx="1209675" cy="828675"/>
    <xdr:pic>
      <xdr:nvPicPr>
        <xdr:cNvPr id="2" name="image1.jpg" descr="Logo Alta Definición.jp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7</xdr:col>
      <xdr:colOff>657225</xdr:colOff>
      <xdr:row>31</xdr:row>
      <xdr:rowOff>200025</xdr:rowOff>
    </xdr:from>
    <xdr:ext cx="5038725" cy="3000375"/>
    <xdr:graphicFrame macro="">
      <xdr:nvGraphicFramePr>
        <xdr:cNvPr id="228218980" name="Chart 6">
          <a:extLst>
            <a:ext uri="{FF2B5EF4-FFF2-40B4-BE49-F238E27FC236}">
              <a16:creationId xmlns:a16="http://schemas.microsoft.com/office/drawing/2014/main" id="{00000000-0008-0000-0700-000064589A0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866775</xdr:colOff>
      <xdr:row>0</xdr:row>
      <xdr:rowOff>57150</xdr:rowOff>
    </xdr:from>
    <xdr:ext cx="1209675" cy="838200"/>
    <xdr:pic>
      <xdr:nvPicPr>
        <xdr:cNvPr id="2" name="image1.jpg" descr="Logo Alta Definición.jp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7</xdr:col>
      <xdr:colOff>762000</xdr:colOff>
      <xdr:row>31</xdr:row>
      <xdr:rowOff>571500</xdr:rowOff>
    </xdr:from>
    <xdr:ext cx="5038725" cy="2724150"/>
    <xdr:graphicFrame macro="">
      <xdr:nvGraphicFramePr>
        <xdr:cNvPr id="760191483" name="Chart 5">
          <a:extLst>
            <a:ext uri="{FF2B5EF4-FFF2-40B4-BE49-F238E27FC236}">
              <a16:creationId xmlns:a16="http://schemas.microsoft.com/office/drawing/2014/main" id="{00000000-0008-0000-0600-0000FB994F2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866775</xdr:colOff>
      <xdr:row>0</xdr:row>
      <xdr:rowOff>57150</xdr:rowOff>
    </xdr:from>
    <xdr:ext cx="1219200" cy="838200"/>
    <xdr:pic>
      <xdr:nvPicPr>
        <xdr:cNvPr id="2" name="image1.jpg" descr="Logo Alta Definición.jp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8</xdr:col>
      <xdr:colOff>47625</xdr:colOff>
      <xdr:row>32</xdr:row>
      <xdr:rowOff>247650</xdr:rowOff>
    </xdr:from>
    <xdr:ext cx="4572000" cy="2724150"/>
    <xdr:graphicFrame macro="">
      <xdr:nvGraphicFramePr>
        <xdr:cNvPr id="44885490" name="Chart 7">
          <a:extLst>
            <a:ext uri="{FF2B5EF4-FFF2-40B4-BE49-F238E27FC236}">
              <a16:creationId xmlns:a16="http://schemas.microsoft.com/office/drawing/2014/main" id="{00000000-0008-0000-0800-0000F2E5AC0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866775</xdr:colOff>
      <xdr:row>0</xdr:row>
      <xdr:rowOff>57150</xdr:rowOff>
    </xdr:from>
    <xdr:ext cx="1209675" cy="838200"/>
    <xdr:pic>
      <xdr:nvPicPr>
        <xdr:cNvPr id="2" name="image1.jpg" descr="Logo Alta Definición.jp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000"/>
  <sheetViews>
    <sheetView zoomScale="86" zoomScaleNormal="86" workbookViewId="0">
      <selection activeCell="H38" sqref="H38"/>
    </sheetView>
  </sheetViews>
  <sheetFormatPr baseColWidth="10" defaultColWidth="14.42578125" defaultRowHeight="15" customHeight="1" x14ac:dyDescent="0.2"/>
  <cols>
    <col min="1" max="1" width="17.42578125" style="303" customWidth="1"/>
    <col min="2" max="2" width="17.85546875" style="303" customWidth="1"/>
    <col min="3" max="3" width="16.28515625" style="303" customWidth="1"/>
    <col min="4" max="4" width="14.85546875" style="303" customWidth="1"/>
    <col min="5" max="10" width="17.7109375" style="303" customWidth="1"/>
    <col min="11" max="11" width="16.7109375" style="303" customWidth="1"/>
    <col min="12" max="12" width="15.140625" style="303" customWidth="1"/>
    <col min="13" max="13" width="16.5703125" style="303" customWidth="1"/>
    <col min="14" max="14" width="3.5703125" style="303" customWidth="1"/>
    <col min="15" max="15" width="93.7109375" style="303" hidden="1" customWidth="1"/>
    <col min="16" max="37" width="11.42578125" style="303" customWidth="1"/>
    <col min="38" max="38" width="10.85546875" style="303" customWidth="1"/>
    <col min="39" max="40" width="11.42578125" style="303" customWidth="1"/>
    <col min="41" max="16384" width="14.42578125" style="303"/>
  </cols>
  <sheetData>
    <row r="1" spans="1:40" ht="25.5" customHeight="1" thickBot="1" x14ac:dyDescent="0.25">
      <c r="A1" s="326"/>
      <c r="B1" s="327"/>
      <c r="C1" s="332" t="s">
        <v>0</v>
      </c>
      <c r="D1" s="333"/>
      <c r="E1" s="333"/>
      <c r="F1" s="333"/>
      <c r="G1" s="333"/>
      <c r="H1" s="333"/>
      <c r="I1" s="333"/>
      <c r="J1" s="327"/>
      <c r="K1" s="336" t="s">
        <v>1</v>
      </c>
      <c r="L1" s="324"/>
      <c r="M1" s="325"/>
      <c r="N1" s="307"/>
      <c r="O1" s="307"/>
      <c r="P1" s="307"/>
      <c r="Q1" s="307"/>
      <c r="R1" s="307"/>
      <c r="S1" s="307"/>
      <c r="T1" s="307"/>
      <c r="U1" s="307"/>
      <c r="V1" s="307"/>
      <c r="W1" s="307"/>
      <c r="X1" s="307"/>
      <c r="Y1" s="307"/>
      <c r="Z1" s="307"/>
      <c r="AA1" s="307"/>
      <c r="AB1" s="307"/>
      <c r="AC1" s="307"/>
      <c r="AD1" s="307"/>
      <c r="AE1" s="307"/>
      <c r="AF1" s="307"/>
      <c r="AG1" s="307"/>
      <c r="AH1" s="307"/>
      <c r="AI1" s="307"/>
      <c r="AJ1" s="307"/>
      <c r="AK1" s="307"/>
      <c r="AM1" s="307"/>
      <c r="AN1" s="307"/>
    </row>
    <row r="2" spans="1:40" ht="25.5" customHeight="1" thickBot="1" x14ac:dyDescent="0.25">
      <c r="A2" s="328"/>
      <c r="B2" s="329"/>
      <c r="C2" s="328"/>
      <c r="D2" s="334"/>
      <c r="E2" s="334"/>
      <c r="F2" s="334"/>
      <c r="G2" s="334"/>
      <c r="H2" s="334"/>
      <c r="I2" s="334"/>
      <c r="J2" s="329"/>
      <c r="K2" s="336" t="s">
        <v>2</v>
      </c>
      <c r="L2" s="324"/>
      <c r="M2" s="325"/>
      <c r="N2" s="307"/>
      <c r="O2" s="233" t="s">
        <v>3</v>
      </c>
      <c r="P2" s="307"/>
      <c r="Q2" s="307"/>
      <c r="R2" s="307"/>
      <c r="S2" s="307"/>
      <c r="T2" s="307"/>
      <c r="U2" s="307"/>
      <c r="V2" s="307"/>
      <c r="W2" s="307"/>
      <c r="X2" s="307"/>
      <c r="Y2" s="307"/>
      <c r="Z2" s="307"/>
      <c r="AA2" s="307"/>
      <c r="AB2" s="307"/>
      <c r="AC2" s="307"/>
      <c r="AD2" s="307"/>
      <c r="AE2" s="307"/>
      <c r="AF2" s="307"/>
      <c r="AG2" s="307"/>
      <c r="AH2" s="307"/>
      <c r="AI2" s="307"/>
      <c r="AJ2" s="307"/>
      <c r="AK2" s="307"/>
      <c r="AM2" s="307"/>
      <c r="AN2" s="307"/>
    </row>
    <row r="3" spans="1:40" ht="25.5" customHeight="1" thickBot="1" x14ac:dyDescent="0.25">
      <c r="A3" s="330"/>
      <c r="B3" s="331"/>
      <c r="C3" s="330"/>
      <c r="D3" s="335"/>
      <c r="E3" s="335"/>
      <c r="F3" s="335"/>
      <c r="G3" s="335"/>
      <c r="H3" s="335"/>
      <c r="I3" s="335"/>
      <c r="J3" s="331"/>
      <c r="K3" s="336" t="s">
        <v>4</v>
      </c>
      <c r="L3" s="324"/>
      <c r="M3" s="325"/>
      <c r="N3" s="307"/>
      <c r="O3" s="307" t="s">
        <v>5</v>
      </c>
      <c r="P3" s="307"/>
      <c r="Q3" s="307"/>
      <c r="R3" s="307"/>
      <c r="S3" s="307"/>
      <c r="T3" s="307"/>
      <c r="U3" s="307"/>
      <c r="V3" s="307"/>
      <c r="W3" s="307"/>
      <c r="X3" s="307"/>
      <c r="Y3" s="307"/>
      <c r="Z3" s="307"/>
      <c r="AA3" s="307"/>
      <c r="AB3" s="307"/>
      <c r="AC3" s="307"/>
      <c r="AD3" s="307"/>
      <c r="AE3" s="307"/>
      <c r="AF3" s="307"/>
      <c r="AG3" s="307"/>
      <c r="AH3" s="307"/>
      <c r="AI3" s="307"/>
      <c r="AJ3" s="307"/>
      <c r="AK3" s="307"/>
      <c r="AM3" s="307"/>
      <c r="AN3" s="307"/>
    </row>
    <row r="4" spans="1:40" ht="14.25" customHeight="1" thickBot="1" x14ac:dyDescent="0.25">
      <c r="A4" s="234"/>
      <c r="B4" s="235"/>
      <c r="C4" s="236"/>
      <c r="D4" s="236"/>
      <c r="E4" s="236"/>
      <c r="F4" s="236"/>
      <c r="G4" s="236"/>
      <c r="H4" s="236"/>
      <c r="I4" s="236"/>
      <c r="J4" s="236"/>
      <c r="K4" s="237"/>
      <c r="L4" s="237"/>
      <c r="M4" s="238"/>
      <c r="N4" s="307"/>
      <c r="O4" s="307" t="s">
        <v>6</v>
      </c>
      <c r="P4" s="307"/>
      <c r="Q4" s="307"/>
      <c r="R4" s="307"/>
      <c r="S4" s="307"/>
      <c r="T4" s="307"/>
      <c r="U4" s="307"/>
      <c r="V4" s="307"/>
      <c r="W4" s="307"/>
      <c r="X4" s="307"/>
      <c r="Y4" s="307"/>
      <c r="Z4" s="307"/>
      <c r="AA4" s="307"/>
      <c r="AB4" s="307"/>
      <c r="AC4" s="307"/>
      <c r="AD4" s="307"/>
      <c r="AE4" s="307"/>
      <c r="AF4" s="307"/>
      <c r="AG4" s="307"/>
      <c r="AH4" s="307"/>
      <c r="AI4" s="307"/>
      <c r="AJ4" s="307"/>
      <c r="AK4" s="307"/>
      <c r="AM4" s="307"/>
      <c r="AN4" s="307"/>
    </row>
    <row r="5" spans="1:40" ht="12.75" customHeight="1" thickBot="1" x14ac:dyDescent="0.25">
      <c r="A5" s="323" t="s">
        <v>7</v>
      </c>
      <c r="B5" s="324"/>
      <c r="C5" s="324"/>
      <c r="D5" s="324"/>
      <c r="E5" s="324"/>
      <c r="F5" s="324"/>
      <c r="G5" s="324"/>
      <c r="H5" s="324"/>
      <c r="I5" s="324"/>
      <c r="J5" s="324"/>
      <c r="K5" s="324"/>
      <c r="L5" s="324"/>
      <c r="M5" s="325"/>
      <c r="N5" s="307"/>
      <c r="O5" s="307" t="s">
        <v>8</v>
      </c>
      <c r="P5" s="307"/>
      <c r="Q5" s="307"/>
      <c r="R5" s="307"/>
      <c r="S5" s="307"/>
      <c r="T5" s="307"/>
      <c r="U5" s="307"/>
      <c r="V5" s="307"/>
      <c r="W5" s="307"/>
      <c r="X5" s="307"/>
      <c r="Y5" s="307"/>
      <c r="Z5" s="307"/>
      <c r="AA5" s="307"/>
      <c r="AB5" s="307"/>
      <c r="AC5" s="307"/>
      <c r="AD5" s="307"/>
      <c r="AE5" s="307"/>
      <c r="AF5" s="307"/>
      <c r="AG5" s="307"/>
      <c r="AH5" s="307"/>
      <c r="AI5" s="307"/>
      <c r="AJ5" s="307"/>
      <c r="AK5" s="307"/>
      <c r="AM5" s="307"/>
      <c r="AN5" s="307"/>
    </row>
    <row r="6" spans="1:40" ht="12.75" customHeight="1" thickBot="1" x14ac:dyDescent="0.25">
      <c r="A6" s="239"/>
      <c r="B6" s="240"/>
      <c r="C6" s="240"/>
      <c r="D6" s="240"/>
      <c r="E6" s="240"/>
      <c r="F6" s="240"/>
      <c r="G6" s="240"/>
      <c r="H6" s="240"/>
      <c r="I6" s="240"/>
      <c r="J6" s="240"/>
      <c r="K6" s="240"/>
      <c r="L6" s="240"/>
      <c r="M6" s="241"/>
      <c r="N6" s="307"/>
      <c r="O6" s="233" t="s">
        <v>9</v>
      </c>
      <c r="P6" s="307"/>
      <c r="Q6" s="307"/>
      <c r="R6" s="307"/>
      <c r="S6" s="307"/>
      <c r="T6" s="307"/>
      <c r="U6" s="307"/>
      <c r="V6" s="307"/>
      <c r="W6" s="307"/>
      <c r="X6" s="307"/>
      <c r="Y6" s="307"/>
      <c r="Z6" s="307"/>
      <c r="AA6" s="307"/>
      <c r="AB6" s="307"/>
      <c r="AC6" s="307"/>
      <c r="AD6" s="307"/>
      <c r="AE6" s="307"/>
      <c r="AF6" s="307"/>
      <c r="AG6" s="307"/>
      <c r="AH6" s="307"/>
      <c r="AI6" s="307"/>
      <c r="AJ6" s="307"/>
      <c r="AK6" s="307"/>
      <c r="AM6" s="307"/>
      <c r="AN6" s="307"/>
    </row>
    <row r="7" spans="1:40" ht="30" customHeight="1" thickBot="1" x14ac:dyDescent="0.25">
      <c r="A7" s="337" t="s">
        <v>10</v>
      </c>
      <c r="B7" s="325"/>
      <c r="C7" s="338" t="s">
        <v>11</v>
      </c>
      <c r="D7" s="324"/>
      <c r="E7" s="324"/>
      <c r="F7" s="324"/>
      <c r="G7" s="324"/>
      <c r="H7" s="325"/>
      <c r="I7" s="337" t="s">
        <v>12</v>
      </c>
      <c r="J7" s="324"/>
      <c r="K7" s="325"/>
      <c r="L7" s="339" t="s">
        <v>13</v>
      </c>
      <c r="M7" s="325"/>
      <c r="N7" s="307"/>
      <c r="O7" s="307" t="s">
        <v>14</v>
      </c>
      <c r="P7" s="307"/>
      <c r="Q7" s="307"/>
      <c r="R7" s="307"/>
      <c r="S7" s="307"/>
      <c r="T7" s="307"/>
      <c r="U7" s="307"/>
      <c r="V7" s="307"/>
      <c r="W7" s="307"/>
      <c r="X7" s="307"/>
      <c r="Y7" s="307"/>
      <c r="Z7" s="307"/>
      <c r="AA7" s="307"/>
      <c r="AB7" s="307"/>
      <c r="AC7" s="307"/>
      <c r="AD7" s="307"/>
      <c r="AE7" s="307"/>
      <c r="AF7" s="307"/>
      <c r="AG7" s="307"/>
      <c r="AH7" s="307"/>
      <c r="AI7" s="307"/>
      <c r="AJ7" s="307"/>
      <c r="AK7" s="307"/>
      <c r="AM7" s="307"/>
      <c r="AN7" s="307"/>
    </row>
    <row r="8" spans="1:40" ht="35.25" customHeight="1" thickBot="1" x14ac:dyDescent="0.25">
      <c r="A8" s="337" t="s">
        <v>15</v>
      </c>
      <c r="B8" s="325"/>
      <c r="C8" s="338" t="s">
        <v>16</v>
      </c>
      <c r="D8" s="324"/>
      <c r="E8" s="324"/>
      <c r="F8" s="324"/>
      <c r="G8" s="324"/>
      <c r="H8" s="324"/>
      <c r="I8" s="324"/>
      <c r="J8" s="324"/>
      <c r="K8" s="324"/>
      <c r="L8" s="324"/>
      <c r="M8" s="325"/>
      <c r="N8" s="307"/>
      <c r="O8" s="307" t="s">
        <v>17</v>
      </c>
      <c r="P8" s="307"/>
      <c r="Q8" s="307"/>
      <c r="R8" s="307"/>
      <c r="S8" s="307"/>
      <c r="T8" s="307"/>
      <c r="U8" s="307"/>
      <c r="V8" s="307"/>
      <c r="W8" s="307"/>
      <c r="X8" s="307"/>
      <c r="Y8" s="307"/>
      <c r="Z8" s="307"/>
      <c r="AA8" s="307"/>
      <c r="AB8" s="307"/>
      <c r="AC8" s="307"/>
      <c r="AD8" s="307"/>
      <c r="AE8" s="307"/>
      <c r="AF8" s="307"/>
      <c r="AG8" s="307"/>
      <c r="AH8" s="307"/>
      <c r="AI8" s="307"/>
      <c r="AJ8" s="307"/>
      <c r="AK8" s="307"/>
      <c r="AM8" s="307"/>
      <c r="AN8" s="307"/>
    </row>
    <row r="9" spans="1:40" ht="30" customHeight="1" thickBot="1" x14ac:dyDescent="0.25">
      <c r="A9" s="337" t="s">
        <v>18</v>
      </c>
      <c r="B9" s="325"/>
      <c r="C9" s="338" t="s">
        <v>19</v>
      </c>
      <c r="D9" s="324"/>
      <c r="E9" s="324"/>
      <c r="F9" s="324"/>
      <c r="G9" s="324"/>
      <c r="H9" s="324"/>
      <c r="I9" s="324"/>
      <c r="J9" s="324"/>
      <c r="K9" s="324"/>
      <c r="L9" s="324"/>
      <c r="M9" s="325"/>
      <c r="N9" s="307"/>
      <c r="O9" s="307" t="s">
        <v>20</v>
      </c>
      <c r="P9" s="242"/>
      <c r="Q9" s="307"/>
      <c r="R9" s="307"/>
      <c r="S9" s="307"/>
      <c r="T9" s="307"/>
      <c r="U9" s="307"/>
      <c r="V9" s="307"/>
      <c r="W9" s="307"/>
      <c r="X9" s="307"/>
      <c r="Y9" s="307"/>
      <c r="Z9" s="307"/>
      <c r="AA9" s="307"/>
      <c r="AB9" s="307"/>
      <c r="AC9" s="307"/>
      <c r="AD9" s="307"/>
      <c r="AE9" s="307"/>
      <c r="AF9" s="307"/>
      <c r="AG9" s="307"/>
      <c r="AH9" s="307"/>
      <c r="AI9" s="307"/>
      <c r="AJ9" s="307"/>
      <c r="AK9" s="307"/>
      <c r="AM9" s="307"/>
      <c r="AN9" s="307"/>
    </row>
    <row r="10" spans="1:40" ht="12.75" customHeight="1" thickBot="1" x14ac:dyDescent="0.25">
      <c r="A10" s="243"/>
      <c r="B10" s="307"/>
      <c r="C10" s="307"/>
      <c r="D10" s="307"/>
      <c r="E10" s="307"/>
      <c r="F10" s="307"/>
      <c r="G10" s="307"/>
      <c r="H10" s="307"/>
      <c r="I10" s="307"/>
      <c r="J10" s="307"/>
      <c r="K10" s="307"/>
      <c r="L10" s="307"/>
      <c r="M10" s="244"/>
      <c r="N10" s="307"/>
      <c r="O10" s="233" t="s">
        <v>21</v>
      </c>
      <c r="P10" s="307"/>
      <c r="Q10" s="307"/>
      <c r="R10" s="307"/>
      <c r="S10" s="307"/>
      <c r="T10" s="307"/>
      <c r="U10" s="307"/>
      <c r="V10" s="307"/>
      <c r="W10" s="307"/>
      <c r="X10" s="307"/>
      <c r="Y10" s="307"/>
      <c r="Z10" s="307"/>
      <c r="AA10" s="307"/>
      <c r="AB10" s="307"/>
      <c r="AC10" s="307"/>
      <c r="AD10" s="307"/>
      <c r="AE10" s="307"/>
      <c r="AF10" s="307"/>
      <c r="AG10" s="307"/>
      <c r="AH10" s="307"/>
      <c r="AI10" s="307"/>
      <c r="AJ10" s="307"/>
      <c r="AK10" s="307"/>
      <c r="AM10" s="307"/>
      <c r="AN10" s="307"/>
    </row>
    <row r="11" spans="1:40" ht="30" customHeight="1" thickBot="1" x14ac:dyDescent="0.25">
      <c r="A11" s="337" t="s">
        <v>22</v>
      </c>
      <c r="B11" s="325"/>
      <c r="C11" s="338" t="s">
        <v>23</v>
      </c>
      <c r="D11" s="324"/>
      <c r="E11" s="324"/>
      <c r="F11" s="324"/>
      <c r="G11" s="324"/>
      <c r="H11" s="324"/>
      <c r="I11" s="324"/>
      <c r="J11" s="325"/>
      <c r="K11" s="245" t="s">
        <v>24</v>
      </c>
      <c r="L11" s="340" t="s">
        <v>25</v>
      </c>
      <c r="M11" s="325"/>
      <c r="N11" s="307"/>
      <c r="O11" s="307" t="s">
        <v>26</v>
      </c>
      <c r="P11" s="307"/>
      <c r="Q11" s="307"/>
      <c r="R11" s="307"/>
      <c r="S11" s="307"/>
      <c r="T11" s="307"/>
      <c r="U11" s="307"/>
      <c r="V11" s="307"/>
      <c r="W11" s="307"/>
      <c r="X11" s="307"/>
      <c r="Y11" s="307"/>
      <c r="Z11" s="307"/>
      <c r="AA11" s="307"/>
      <c r="AB11" s="307"/>
      <c r="AC11" s="307"/>
      <c r="AD11" s="307"/>
      <c r="AE11" s="307"/>
      <c r="AF11" s="307"/>
      <c r="AG11" s="307"/>
      <c r="AH11" s="307"/>
      <c r="AI11" s="307"/>
      <c r="AJ11" s="307"/>
      <c r="AK11" s="307"/>
      <c r="AM11" s="307"/>
      <c r="AN11" s="307"/>
    </row>
    <row r="12" spans="1:40" ht="30" customHeight="1" thickBot="1" x14ac:dyDescent="0.25">
      <c r="A12" s="337" t="s">
        <v>27</v>
      </c>
      <c r="B12" s="325"/>
      <c r="C12" s="338" t="s">
        <v>28</v>
      </c>
      <c r="D12" s="324"/>
      <c r="E12" s="324"/>
      <c r="F12" s="324"/>
      <c r="G12" s="324"/>
      <c r="H12" s="324"/>
      <c r="I12" s="324"/>
      <c r="J12" s="324"/>
      <c r="K12" s="324"/>
      <c r="L12" s="324"/>
      <c r="M12" s="325"/>
      <c r="N12" s="307"/>
      <c r="O12" s="307" t="s">
        <v>29</v>
      </c>
      <c r="P12" s="307"/>
      <c r="Q12" s="307"/>
      <c r="R12" s="307"/>
      <c r="S12" s="307"/>
      <c r="T12" s="307"/>
      <c r="U12" s="307"/>
      <c r="V12" s="307"/>
      <c r="W12" s="307"/>
      <c r="X12" s="307"/>
      <c r="Y12" s="307"/>
      <c r="Z12" s="307"/>
      <c r="AA12" s="307"/>
      <c r="AB12" s="307"/>
      <c r="AC12" s="307"/>
      <c r="AD12" s="307"/>
      <c r="AE12" s="307"/>
      <c r="AF12" s="307"/>
      <c r="AG12" s="307"/>
      <c r="AH12" s="307"/>
      <c r="AI12" s="307"/>
      <c r="AJ12" s="307"/>
      <c r="AK12" s="307"/>
      <c r="AM12" s="307"/>
      <c r="AN12" s="307"/>
    </row>
    <row r="13" spans="1:40" ht="30" customHeight="1" thickBot="1" x14ac:dyDescent="0.25">
      <c r="A13" s="337" t="s">
        <v>30</v>
      </c>
      <c r="B13" s="325"/>
      <c r="C13" s="338" t="s">
        <v>31</v>
      </c>
      <c r="D13" s="324"/>
      <c r="E13" s="324"/>
      <c r="F13" s="324"/>
      <c r="G13" s="324"/>
      <c r="H13" s="324"/>
      <c r="I13" s="324"/>
      <c r="J13" s="324"/>
      <c r="K13" s="324"/>
      <c r="L13" s="324"/>
      <c r="M13" s="325"/>
      <c r="N13" s="307"/>
      <c r="O13" s="307" t="s">
        <v>32</v>
      </c>
      <c r="P13" s="307"/>
      <c r="Q13" s="307"/>
      <c r="R13" s="307"/>
      <c r="S13" s="307"/>
      <c r="T13" s="307"/>
      <c r="U13" s="307"/>
      <c r="V13" s="307"/>
      <c r="W13" s="307"/>
      <c r="X13" s="307"/>
      <c r="Y13" s="307"/>
      <c r="Z13" s="307"/>
      <c r="AA13" s="307"/>
      <c r="AB13" s="307"/>
      <c r="AC13" s="307"/>
      <c r="AD13" s="307"/>
      <c r="AE13" s="307"/>
      <c r="AF13" s="307"/>
      <c r="AG13" s="307"/>
      <c r="AH13" s="307"/>
      <c r="AI13" s="307"/>
      <c r="AJ13" s="307"/>
      <c r="AK13" s="307"/>
      <c r="AM13" s="307"/>
      <c r="AN13" s="307"/>
    </row>
    <row r="14" spans="1:40" ht="30" customHeight="1" thickBot="1" x14ac:dyDescent="0.25">
      <c r="A14" s="337" t="s">
        <v>33</v>
      </c>
      <c r="B14" s="325"/>
      <c r="C14" s="338" t="s">
        <v>34</v>
      </c>
      <c r="D14" s="324"/>
      <c r="E14" s="324"/>
      <c r="F14" s="324"/>
      <c r="G14" s="324"/>
      <c r="H14" s="324"/>
      <c r="I14" s="324"/>
      <c r="J14" s="324"/>
      <c r="K14" s="324"/>
      <c r="L14" s="324"/>
      <c r="M14" s="325"/>
      <c r="N14" s="307"/>
      <c r="O14" s="307" t="s">
        <v>35</v>
      </c>
      <c r="P14" s="307"/>
      <c r="Q14" s="307"/>
      <c r="R14" s="307"/>
      <c r="S14" s="307"/>
      <c r="T14" s="307"/>
      <c r="U14" s="307"/>
      <c r="V14" s="307"/>
      <c r="W14" s="307"/>
      <c r="X14" s="307"/>
      <c r="Y14" s="307"/>
      <c r="Z14" s="307"/>
      <c r="AA14" s="307"/>
      <c r="AB14" s="307"/>
      <c r="AC14" s="307"/>
      <c r="AD14" s="307"/>
      <c r="AE14" s="307"/>
      <c r="AF14" s="307"/>
      <c r="AG14" s="307"/>
      <c r="AH14" s="307"/>
      <c r="AI14" s="307"/>
      <c r="AJ14" s="307"/>
      <c r="AK14" s="307"/>
      <c r="AM14" s="307"/>
      <c r="AN14" s="307"/>
    </row>
    <row r="15" spans="1:40" ht="30" customHeight="1" thickBot="1" x14ac:dyDescent="0.25">
      <c r="A15" s="337" t="s">
        <v>36</v>
      </c>
      <c r="B15" s="325"/>
      <c r="C15" s="338" t="s">
        <v>37</v>
      </c>
      <c r="D15" s="324"/>
      <c r="E15" s="324"/>
      <c r="F15" s="324"/>
      <c r="G15" s="324"/>
      <c r="H15" s="324"/>
      <c r="I15" s="324"/>
      <c r="J15" s="324"/>
      <c r="K15" s="324"/>
      <c r="L15" s="324"/>
      <c r="M15" s="325"/>
      <c r="N15" s="307"/>
      <c r="O15" s="307" t="s">
        <v>38</v>
      </c>
      <c r="P15" s="307"/>
      <c r="Q15" s="307"/>
      <c r="R15" s="307"/>
      <c r="S15" s="307"/>
      <c r="T15" s="307"/>
      <c r="U15" s="307"/>
      <c r="V15" s="307"/>
      <c r="W15" s="307"/>
      <c r="X15" s="307"/>
      <c r="Y15" s="307"/>
      <c r="Z15" s="307"/>
      <c r="AA15" s="307"/>
      <c r="AB15" s="307"/>
      <c r="AC15" s="307"/>
      <c r="AD15" s="307"/>
      <c r="AE15" s="307"/>
      <c r="AF15" s="307"/>
      <c r="AG15" s="307"/>
      <c r="AH15" s="307"/>
      <c r="AI15" s="307"/>
      <c r="AJ15" s="307"/>
      <c r="AK15" s="307"/>
      <c r="AM15" s="307"/>
      <c r="AN15" s="307"/>
    </row>
    <row r="16" spans="1:40" ht="12.75" customHeight="1" thickBot="1" x14ac:dyDescent="0.25">
      <c r="A16" s="243"/>
      <c r="B16" s="307"/>
      <c r="C16" s="307"/>
      <c r="D16" s="307"/>
      <c r="E16" s="307"/>
      <c r="F16" s="307"/>
      <c r="G16" s="307"/>
      <c r="H16" s="307"/>
      <c r="I16" s="307"/>
      <c r="J16" s="307"/>
      <c r="K16" s="307"/>
      <c r="L16" s="307"/>
      <c r="M16" s="244"/>
      <c r="N16" s="307"/>
      <c r="O16" s="307" t="s">
        <v>39</v>
      </c>
      <c r="P16" s="307"/>
      <c r="Q16" s="307"/>
      <c r="R16" s="307"/>
      <c r="S16" s="307"/>
      <c r="T16" s="307"/>
      <c r="U16" s="307"/>
      <c r="V16" s="307"/>
      <c r="W16" s="307"/>
      <c r="X16" s="307"/>
      <c r="Y16" s="307"/>
      <c r="Z16" s="307"/>
      <c r="AA16" s="307"/>
      <c r="AB16" s="307"/>
      <c r="AC16" s="307"/>
      <c r="AD16" s="307"/>
      <c r="AE16" s="307"/>
      <c r="AF16" s="307"/>
      <c r="AG16" s="307"/>
      <c r="AH16" s="307"/>
      <c r="AI16" s="307"/>
      <c r="AJ16" s="307"/>
      <c r="AK16" s="307"/>
      <c r="AM16" s="307"/>
      <c r="AN16" s="307"/>
    </row>
    <row r="17" spans="1:40" ht="17.25" customHeight="1" thickBot="1" x14ac:dyDescent="0.25">
      <c r="A17" s="341" t="s">
        <v>40</v>
      </c>
      <c r="B17" s="327"/>
      <c r="C17" s="341" t="s">
        <v>41</v>
      </c>
      <c r="D17" s="327"/>
      <c r="E17" s="341" t="s">
        <v>42</v>
      </c>
      <c r="F17" s="333"/>
      <c r="G17" s="333"/>
      <c r="H17" s="333"/>
      <c r="I17" s="333"/>
      <c r="J17" s="333"/>
      <c r="K17" s="333"/>
      <c r="L17" s="333"/>
      <c r="M17" s="327"/>
      <c r="N17" s="307"/>
      <c r="O17" s="233" t="s">
        <v>43</v>
      </c>
      <c r="P17" s="307"/>
      <c r="Q17" s="307"/>
      <c r="R17" s="307"/>
      <c r="S17" s="307"/>
      <c r="T17" s="307"/>
      <c r="U17" s="307"/>
      <c r="V17" s="307"/>
      <c r="W17" s="307"/>
      <c r="X17" s="307"/>
      <c r="Y17" s="307"/>
      <c r="Z17" s="307"/>
      <c r="AA17" s="307"/>
      <c r="AB17" s="307"/>
      <c r="AC17" s="307"/>
      <c r="AD17" s="307"/>
      <c r="AE17" s="307"/>
      <c r="AF17" s="307"/>
      <c r="AG17" s="307"/>
      <c r="AH17" s="307"/>
      <c r="AI17" s="307"/>
      <c r="AJ17" s="307"/>
      <c r="AK17" s="307"/>
      <c r="AM17" s="307"/>
      <c r="AN17" s="307"/>
    </row>
    <row r="18" spans="1:40" ht="53.25" customHeight="1" thickBot="1" x14ac:dyDescent="0.25">
      <c r="A18" s="330"/>
      <c r="B18" s="331"/>
      <c r="C18" s="330"/>
      <c r="D18" s="331"/>
      <c r="E18" s="246" t="s">
        <v>44</v>
      </c>
      <c r="F18" s="337" t="s">
        <v>45</v>
      </c>
      <c r="G18" s="324"/>
      <c r="H18" s="325"/>
      <c r="I18" s="247" t="s">
        <v>46</v>
      </c>
      <c r="J18" s="337" t="s">
        <v>47</v>
      </c>
      <c r="K18" s="324"/>
      <c r="L18" s="325"/>
      <c r="M18" s="246" t="s">
        <v>48</v>
      </c>
      <c r="N18" s="307"/>
      <c r="O18" s="307" t="s">
        <v>49</v>
      </c>
      <c r="P18" s="307"/>
      <c r="Q18" s="307"/>
      <c r="R18" s="307"/>
      <c r="S18" s="307"/>
      <c r="T18" s="307"/>
      <c r="U18" s="307"/>
      <c r="V18" s="307"/>
      <c r="W18" s="307"/>
      <c r="X18" s="307"/>
      <c r="Y18" s="307"/>
      <c r="Z18" s="307"/>
      <c r="AA18" s="307"/>
      <c r="AB18" s="307"/>
      <c r="AC18" s="307"/>
      <c r="AD18" s="307"/>
      <c r="AE18" s="307"/>
      <c r="AF18" s="307"/>
      <c r="AG18" s="307"/>
      <c r="AH18" s="307"/>
      <c r="AI18" s="307"/>
      <c r="AJ18" s="307"/>
      <c r="AK18" s="307"/>
      <c r="AM18" s="307"/>
      <c r="AN18" s="307"/>
    </row>
    <row r="19" spans="1:40" ht="47.25" customHeight="1" thickBot="1" x14ac:dyDescent="0.25">
      <c r="A19" s="349" t="s">
        <v>50</v>
      </c>
      <c r="B19" s="327"/>
      <c r="C19" s="350" t="s">
        <v>51</v>
      </c>
      <c r="D19" s="327"/>
      <c r="E19" s="248">
        <v>1</v>
      </c>
      <c r="F19" s="351" t="s">
        <v>52</v>
      </c>
      <c r="G19" s="324"/>
      <c r="H19" s="325"/>
      <c r="I19" s="249" t="s">
        <v>53</v>
      </c>
      <c r="J19" s="342" t="s">
        <v>54</v>
      </c>
      <c r="K19" s="324"/>
      <c r="L19" s="325"/>
      <c r="M19" s="250" t="s">
        <v>32</v>
      </c>
      <c r="N19" s="307"/>
      <c r="O19" s="307" t="s">
        <v>55</v>
      </c>
      <c r="P19" s="307"/>
      <c r="Q19" s="307"/>
      <c r="R19" s="307"/>
      <c r="S19" s="307"/>
      <c r="T19" s="307"/>
      <c r="U19" s="307"/>
      <c r="V19" s="307"/>
      <c r="W19" s="307"/>
      <c r="X19" s="307"/>
      <c r="Y19" s="307"/>
      <c r="Z19" s="307"/>
      <c r="AA19" s="307"/>
      <c r="AB19" s="307"/>
      <c r="AC19" s="307"/>
      <c r="AD19" s="307"/>
      <c r="AE19" s="307"/>
      <c r="AF19" s="307"/>
      <c r="AG19" s="307"/>
      <c r="AH19" s="307"/>
      <c r="AI19" s="307"/>
      <c r="AJ19" s="307"/>
      <c r="AK19" s="307"/>
      <c r="AM19" s="307"/>
      <c r="AN19" s="307"/>
    </row>
    <row r="20" spans="1:40" ht="47.25" customHeight="1" thickBot="1" x14ac:dyDescent="0.25">
      <c r="A20" s="330"/>
      <c r="B20" s="331"/>
      <c r="C20" s="330"/>
      <c r="D20" s="331"/>
      <c r="E20" s="248">
        <v>2</v>
      </c>
      <c r="F20" s="351" t="s">
        <v>56</v>
      </c>
      <c r="G20" s="324"/>
      <c r="H20" s="325"/>
      <c r="I20" s="249" t="s">
        <v>53</v>
      </c>
      <c r="J20" s="342" t="s">
        <v>57</v>
      </c>
      <c r="K20" s="324"/>
      <c r="L20" s="325"/>
      <c r="M20" s="250" t="s">
        <v>32</v>
      </c>
      <c r="N20" s="307"/>
      <c r="O20" s="307" t="s">
        <v>13</v>
      </c>
      <c r="P20" s="307"/>
      <c r="Q20" s="307"/>
      <c r="R20" s="307"/>
      <c r="S20" s="307"/>
      <c r="T20" s="307"/>
      <c r="U20" s="307"/>
      <c r="V20" s="307"/>
      <c r="W20" s="307"/>
      <c r="X20" s="307"/>
      <c r="Y20" s="307"/>
      <c r="Z20" s="307"/>
      <c r="AA20" s="307"/>
      <c r="AB20" s="307"/>
      <c r="AC20" s="307"/>
      <c r="AD20" s="307"/>
      <c r="AE20" s="307"/>
      <c r="AF20" s="307"/>
      <c r="AG20" s="307"/>
      <c r="AH20" s="307"/>
      <c r="AI20" s="307"/>
      <c r="AJ20" s="307"/>
      <c r="AK20" s="307"/>
      <c r="AM20" s="307"/>
      <c r="AN20" s="307"/>
    </row>
    <row r="21" spans="1:40" ht="12.75" customHeight="1" thickBot="1" x14ac:dyDescent="0.25">
      <c r="A21" s="243"/>
      <c r="B21" s="307"/>
      <c r="C21" s="307"/>
      <c r="D21" s="307"/>
      <c r="E21" s="307"/>
      <c r="F21" s="307"/>
      <c r="G21" s="307"/>
      <c r="H21" s="307"/>
      <c r="I21" s="307"/>
      <c r="J21" s="307"/>
      <c r="K21" s="307"/>
      <c r="L21" s="307"/>
      <c r="M21" s="244"/>
      <c r="N21" s="307"/>
      <c r="O21" s="233" t="s">
        <v>58</v>
      </c>
      <c r="P21" s="307"/>
      <c r="Q21" s="307"/>
      <c r="R21" s="307"/>
      <c r="S21" s="307"/>
      <c r="T21" s="307"/>
      <c r="U21" s="307"/>
      <c r="V21" s="307"/>
      <c r="W21" s="307"/>
      <c r="X21" s="307"/>
      <c r="Y21" s="307"/>
      <c r="Z21" s="307"/>
      <c r="AA21" s="307"/>
      <c r="AB21" s="307"/>
      <c r="AC21" s="307"/>
      <c r="AD21" s="307"/>
      <c r="AE21" s="307"/>
      <c r="AF21" s="307"/>
      <c r="AG21" s="307"/>
      <c r="AH21" s="307"/>
      <c r="AI21" s="307"/>
      <c r="AJ21" s="307"/>
      <c r="AK21" s="307"/>
      <c r="AM21" s="307"/>
      <c r="AN21" s="307">
        <v>2002</v>
      </c>
    </row>
    <row r="22" spans="1:40" ht="45.75" customHeight="1" thickBot="1" x14ac:dyDescent="0.25">
      <c r="A22" s="246" t="s">
        <v>59</v>
      </c>
      <c r="B22" s="305" t="s">
        <v>8</v>
      </c>
      <c r="C22" s="304" t="s">
        <v>60</v>
      </c>
      <c r="D22" s="305" t="s">
        <v>14</v>
      </c>
      <c r="E22" s="246" t="s">
        <v>61</v>
      </c>
      <c r="F22" s="251">
        <v>1</v>
      </c>
      <c r="G22" s="246" t="s">
        <v>62</v>
      </c>
      <c r="H22" s="252" t="s">
        <v>63</v>
      </c>
      <c r="I22" s="246" t="s">
        <v>64</v>
      </c>
      <c r="J22" s="252" t="s">
        <v>63</v>
      </c>
      <c r="K22" s="246" t="s">
        <v>65</v>
      </c>
      <c r="L22" s="343" t="s">
        <v>63</v>
      </c>
      <c r="M22" s="325"/>
      <c r="N22" s="307"/>
      <c r="O22" s="253" t="s">
        <v>66</v>
      </c>
      <c r="P22" s="307"/>
      <c r="Q22" s="307"/>
      <c r="R22" s="307"/>
      <c r="S22" s="307"/>
      <c r="T22" s="307"/>
      <c r="U22" s="307"/>
      <c r="V22" s="307"/>
      <c r="W22" s="307"/>
      <c r="X22" s="307"/>
      <c r="Y22" s="307"/>
      <c r="Z22" s="307"/>
      <c r="AA22" s="307"/>
      <c r="AB22" s="307"/>
      <c r="AC22" s="307"/>
      <c r="AD22" s="307"/>
      <c r="AE22" s="307"/>
      <c r="AF22" s="307"/>
      <c r="AG22" s="307"/>
      <c r="AH22" s="307"/>
      <c r="AI22" s="307"/>
      <c r="AJ22" s="307"/>
      <c r="AK22" s="307"/>
      <c r="AM22" s="307"/>
      <c r="AN22" s="307">
        <f>AN21+1</f>
        <v>2003</v>
      </c>
    </row>
    <row r="23" spans="1:40" ht="16.5" customHeight="1" thickBot="1" x14ac:dyDescent="0.25">
      <c r="A23" s="344" t="s">
        <v>67</v>
      </c>
      <c r="B23" s="346" t="s">
        <v>32</v>
      </c>
      <c r="C23" s="344" t="s">
        <v>68</v>
      </c>
      <c r="D23" s="346" t="s">
        <v>32</v>
      </c>
      <c r="E23" s="344" t="s">
        <v>69</v>
      </c>
      <c r="F23" s="254" t="s">
        <v>70</v>
      </c>
      <c r="G23" s="255">
        <v>2020</v>
      </c>
      <c r="H23" s="255">
        <v>2021</v>
      </c>
      <c r="I23" s="255">
        <v>2022</v>
      </c>
      <c r="J23" s="255">
        <v>2023</v>
      </c>
      <c r="K23" s="255">
        <v>2024</v>
      </c>
      <c r="L23" s="348" t="s">
        <v>71</v>
      </c>
      <c r="M23" s="325"/>
      <c r="N23" s="307"/>
      <c r="O23" s="253" t="s">
        <v>72</v>
      </c>
      <c r="P23" s="307"/>
      <c r="Q23" s="307"/>
      <c r="R23" s="307"/>
      <c r="S23" s="307"/>
      <c r="T23" s="307"/>
      <c r="U23" s="307"/>
      <c r="V23" s="307"/>
      <c r="W23" s="307"/>
      <c r="X23" s="307"/>
      <c r="Y23" s="307"/>
      <c r="Z23" s="307"/>
      <c r="AA23" s="307"/>
      <c r="AB23" s="307"/>
      <c r="AC23" s="307"/>
      <c r="AD23" s="307"/>
      <c r="AE23" s="307"/>
      <c r="AF23" s="307"/>
      <c r="AG23" s="307"/>
      <c r="AH23" s="307"/>
      <c r="AI23" s="307"/>
      <c r="AJ23" s="307"/>
      <c r="AK23" s="307"/>
      <c r="AM23" s="307"/>
      <c r="AN23" s="307"/>
    </row>
    <row r="24" spans="1:40" ht="30" customHeight="1" thickBot="1" x14ac:dyDescent="0.25">
      <c r="A24" s="345"/>
      <c r="B24" s="335"/>
      <c r="C24" s="345"/>
      <c r="D24" s="335"/>
      <c r="E24" s="347"/>
      <c r="F24" s="256" t="s">
        <v>73</v>
      </c>
      <c r="G24" s="252" t="s">
        <v>63</v>
      </c>
      <c r="H24" s="252" t="s">
        <v>63</v>
      </c>
      <c r="I24" s="252" t="s">
        <v>63</v>
      </c>
      <c r="J24" s="252" t="s">
        <v>63</v>
      </c>
      <c r="K24" s="252" t="s">
        <v>63</v>
      </c>
      <c r="L24" s="252" t="s">
        <v>63</v>
      </c>
      <c r="M24" s="252" t="s">
        <v>63</v>
      </c>
      <c r="N24" s="307"/>
      <c r="O24" s="253" t="s">
        <v>74</v>
      </c>
      <c r="P24" s="307"/>
      <c r="Q24" s="307"/>
      <c r="R24" s="307"/>
      <c r="S24" s="307"/>
      <c r="T24" s="307"/>
      <c r="U24" s="307"/>
      <c r="V24" s="307"/>
      <c r="W24" s="307"/>
      <c r="X24" s="307"/>
      <c r="Y24" s="307"/>
      <c r="Z24" s="307"/>
      <c r="AA24" s="307"/>
      <c r="AB24" s="307"/>
      <c r="AC24" s="307"/>
      <c r="AD24" s="307"/>
      <c r="AE24" s="307"/>
      <c r="AF24" s="307"/>
      <c r="AG24" s="307"/>
      <c r="AH24" s="307"/>
      <c r="AI24" s="307"/>
      <c r="AJ24" s="307"/>
      <c r="AK24" s="307"/>
      <c r="AM24" s="307"/>
      <c r="AN24" s="307"/>
    </row>
    <row r="25" spans="1:40" ht="30" customHeight="1" thickBot="1" x14ac:dyDescent="0.25">
      <c r="A25" s="257"/>
      <c r="B25" s="258"/>
      <c r="C25" s="259"/>
      <c r="D25" s="259"/>
      <c r="E25" s="345"/>
      <c r="F25" s="260" t="s">
        <v>75</v>
      </c>
      <c r="G25" s="252" t="s">
        <v>63</v>
      </c>
      <c r="H25" s="252" t="s">
        <v>63</v>
      </c>
      <c r="I25" s="252" t="s">
        <v>63</v>
      </c>
      <c r="J25" s="252" t="s">
        <v>63</v>
      </c>
      <c r="K25" s="252" t="s">
        <v>63</v>
      </c>
      <c r="L25" s="252" t="s">
        <v>63</v>
      </c>
      <c r="M25" s="252" t="s">
        <v>63</v>
      </c>
      <c r="N25" s="307"/>
      <c r="O25" s="253" t="s">
        <v>76</v>
      </c>
      <c r="P25" s="307"/>
      <c r="Q25" s="307"/>
      <c r="R25" s="307"/>
      <c r="S25" s="307"/>
      <c r="T25" s="307"/>
      <c r="U25" s="307"/>
      <c r="V25" s="307"/>
      <c r="W25" s="307"/>
      <c r="X25" s="307"/>
      <c r="Y25" s="307"/>
      <c r="Z25" s="307"/>
      <c r="AA25" s="307"/>
      <c r="AB25" s="307"/>
      <c r="AC25" s="307"/>
      <c r="AD25" s="307"/>
      <c r="AE25" s="307"/>
      <c r="AF25" s="307"/>
      <c r="AG25" s="307"/>
      <c r="AH25" s="307"/>
      <c r="AI25" s="307"/>
      <c r="AJ25" s="307"/>
      <c r="AK25" s="307"/>
      <c r="AM25" s="307"/>
      <c r="AN25" s="307"/>
    </row>
    <row r="26" spans="1:40" ht="12.75" customHeight="1" thickBot="1" x14ac:dyDescent="0.25">
      <c r="A26" s="243"/>
      <c r="B26" s="307"/>
      <c r="C26" s="307"/>
      <c r="D26" s="307"/>
      <c r="E26" s="307"/>
      <c r="F26" s="307"/>
      <c r="G26" s="307"/>
      <c r="H26" s="307"/>
      <c r="I26" s="307"/>
      <c r="J26" s="307"/>
      <c r="K26" s="307"/>
      <c r="L26" s="307"/>
      <c r="M26" s="244"/>
      <c r="N26" s="307"/>
      <c r="O26" s="253" t="s">
        <v>77</v>
      </c>
      <c r="P26" s="307"/>
      <c r="Q26" s="307"/>
      <c r="R26" s="307"/>
      <c r="S26" s="307"/>
      <c r="T26" s="307"/>
      <c r="U26" s="307"/>
      <c r="V26" s="307"/>
      <c r="W26" s="307"/>
      <c r="X26" s="307"/>
      <c r="Y26" s="307"/>
      <c r="Z26" s="307"/>
      <c r="AA26" s="307"/>
      <c r="AB26" s="307"/>
      <c r="AC26" s="307"/>
      <c r="AD26" s="307"/>
      <c r="AE26" s="307"/>
      <c r="AF26" s="307"/>
      <c r="AG26" s="307"/>
      <c r="AH26" s="307"/>
      <c r="AI26" s="307"/>
      <c r="AJ26" s="307"/>
      <c r="AK26" s="307"/>
      <c r="AM26" s="307"/>
      <c r="AN26" s="307" t="e">
        <f>#REF!+1</f>
        <v>#REF!</v>
      </c>
    </row>
    <row r="27" spans="1:40" ht="24.75" customHeight="1" thickBot="1" x14ac:dyDescent="0.25">
      <c r="A27" s="341" t="s">
        <v>78</v>
      </c>
      <c r="B27" s="333"/>
      <c r="C27" s="327"/>
      <c r="D27" s="352" t="s">
        <v>79</v>
      </c>
      <c r="E27" s="327"/>
      <c r="F27" s="261">
        <v>0.8</v>
      </c>
      <c r="G27" s="262" t="s">
        <v>80</v>
      </c>
      <c r="H27" s="263">
        <v>1</v>
      </c>
      <c r="I27" s="353" t="s">
        <v>81</v>
      </c>
      <c r="J27" s="333"/>
      <c r="K27" s="264"/>
      <c r="L27" s="354"/>
      <c r="M27" s="327"/>
      <c r="N27" s="307"/>
      <c r="O27" s="253" t="s">
        <v>82</v>
      </c>
      <c r="P27" s="307"/>
      <c r="Q27" s="307"/>
      <c r="R27" s="307"/>
      <c r="S27" s="307"/>
      <c r="T27" s="307"/>
      <c r="U27" s="307"/>
      <c r="V27" s="307"/>
      <c r="W27" s="307"/>
      <c r="X27" s="307"/>
      <c r="Y27" s="307"/>
      <c r="Z27" s="307"/>
      <c r="AA27" s="307"/>
      <c r="AB27" s="307"/>
      <c r="AC27" s="307"/>
      <c r="AD27" s="307"/>
      <c r="AE27" s="307"/>
      <c r="AF27" s="307"/>
      <c r="AG27" s="307"/>
      <c r="AH27" s="307"/>
      <c r="AI27" s="307"/>
      <c r="AJ27" s="307"/>
      <c r="AK27" s="307"/>
      <c r="AM27" s="307"/>
      <c r="AN27" s="307" t="e">
        <f>AN26+1</f>
        <v>#REF!</v>
      </c>
    </row>
    <row r="28" spans="1:40" ht="24.75" customHeight="1" thickBot="1" x14ac:dyDescent="0.25">
      <c r="A28" s="328"/>
      <c r="B28" s="334"/>
      <c r="C28" s="329"/>
      <c r="D28" s="356" t="s">
        <v>83</v>
      </c>
      <c r="E28" s="327"/>
      <c r="F28" s="265">
        <v>0.6</v>
      </c>
      <c r="G28" s="266" t="s">
        <v>80</v>
      </c>
      <c r="H28" s="267">
        <v>0.79900000000000004</v>
      </c>
      <c r="I28" s="268"/>
      <c r="J28" s="269"/>
      <c r="K28" s="269"/>
      <c r="L28" s="355"/>
      <c r="M28" s="329"/>
      <c r="N28" s="307"/>
      <c r="O28" s="253" t="s">
        <v>84</v>
      </c>
      <c r="P28" s="307"/>
      <c r="Q28" s="307"/>
      <c r="R28" s="307"/>
      <c r="S28" s="307"/>
      <c r="T28" s="307"/>
      <c r="U28" s="307"/>
      <c r="V28" s="307"/>
      <c r="W28" s="307"/>
      <c r="X28" s="307"/>
      <c r="Y28" s="307"/>
      <c r="Z28" s="307"/>
      <c r="AA28" s="307"/>
      <c r="AB28" s="307"/>
      <c r="AC28" s="307"/>
      <c r="AD28" s="307"/>
      <c r="AE28" s="307"/>
      <c r="AF28" s="307"/>
      <c r="AG28" s="307"/>
      <c r="AH28" s="307"/>
      <c r="AI28" s="307"/>
      <c r="AJ28" s="307"/>
      <c r="AK28" s="307"/>
      <c r="AM28" s="307"/>
      <c r="AN28" s="307" t="e">
        <f t="shared" ref="AN28:AN30" si="0">#REF!+1</f>
        <v>#REF!</v>
      </c>
    </row>
    <row r="29" spans="1:40" ht="24.75" customHeight="1" thickBot="1" x14ac:dyDescent="0.25">
      <c r="A29" s="330"/>
      <c r="B29" s="335"/>
      <c r="C29" s="331"/>
      <c r="D29" s="357" t="s">
        <v>85</v>
      </c>
      <c r="E29" s="325"/>
      <c r="F29" s="306">
        <v>0</v>
      </c>
      <c r="G29" s="270" t="s">
        <v>80</v>
      </c>
      <c r="H29" s="271">
        <v>0.59899999999999998</v>
      </c>
      <c r="I29" s="272"/>
      <c r="J29" s="273"/>
      <c r="K29" s="273"/>
      <c r="L29" s="335"/>
      <c r="M29" s="331"/>
      <c r="N29" s="307"/>
      <c r="O29" s="253" t="s">
        <v>86</v>
      </c>
      <c r="P29" s="307"/>
      <c r="Q29" s="307"/>
      <c r="R29" s="307"/>
      <c r="S29" s="307"/>
      <c r="T29" s="307"/>
      <c r="U29" s="307"/>
      <c r="V29" s="307"/>
      <c r="W29" s="307"/>
      <c r="X29" s="307"/>
      <c r="Y29" s="307"/>
      <c r="Z29" s="307"/>
      <c r="AA29" s="307"/>
      <c r="AB29" s="307"/>
      <c r="AC29" s="307"/>
      <c r="AD29" s="307"/>
      <c r="AE29" s="307"/>
      <c r="AF29" s="307"/>
      <c r="AG29" s="307"/>
      <c r="AH29" s="307"/>
      <c r="AI29" s="307"/>
      <c r="AJ29" s="307"/>
      <c r="AK29" s="307"/>
      <c r="AM29" s="307"/>
      <c r="AN29" s="307" t="e">
        <f t="shared" si="0"/>
        <v>#REF!</v>
      </c>
    </row>
    <row r="30" spans="1:40" ht="12.75" customHeight="1" thickBot="1" x14ac:dyDescent="0.25">
      <c r="A30" s="243"/>
      <c r="B30" s="307"/>
      <c r="C30" s="307"/>
      <c r="D30" s="307"/>
      <c r="E30" s="307"/>
      <c r="F30" s="307"/>
      <c r="G30" s="307"/>
      <c r="H30" s="307"/>
      <c r="I30" s="307"/>
      <c r="J30" s="307"/>
      <c r="K30" s="307"/>
      <c r="L30" s="307"/>
      <c r="M30" s="244"/>
      <c r="N30" s="307"/>
      <c r="O30" s="253" t="s">
        <v>11</v>
      </c>
      <c r="P30" s="307"/>
      <c r="Q30" s="307"/>
      <c r="R30" s="307"/>
      <c r="S30" s="307"/>
      <c r="T30" s="307"/>
      <c r="U30" s="307"/>
      <c r="V30" s="307"/>
      <c r="W30" s="307"/>
      <c r="X30" s="307"/>
      <c r="Y30" s="307"/>
      <c r="Z30" s="307"/>
      <c r="AA30" s="307"/>
      <c r="AB30" s="307"/>
      <c r="AC30" s="307"/>
      <c r="AD30" s="307"/>
      <c r="AE30" s="307"/>
      <c r="AF30" s="307"/>
      <c r="AG30" s="307"/>
      <c r="AH30" s="307"/>
      <c r="AI30" s="307"/>
      <c r="AJ30" s="307"/>
      <c r="AK30" s="307"/>
      <c r="AM30" s="307"/>
      <c r="AN30" s="307" t="e">
        <f t="shared" si="0"/>
        <v>#REF!</v>
      </c>
    </row>
    <row r="31" spans="1:40" ht="13.5" customHeight="1" thickBot="1" x14ac:dyDescent="0.25">
      <c r="A31" s="323" t="s">
        <v>87</v>
      </c>
      <c r="B31" s="324"/>
      <c r="C31" s="324"/>
      <c r="D31" s="324"/>
      <c r="E31" s="324"/>
      <c r="F31" s="324"/>
      <c r="G31" s="324"/>
      <c r="H31" s="324"/>
      <c r="I31" s="324"/>
      <c r="J31" s="324"/>
      <c r="K31" s="324"/>
      <c r="L31" s="324"/>
      <c r="M31" s="325"/>
      <c r="N31" s="307"/>
      <c r="O31" s="253" t="s">
        <v>88</v>
      </c>
      <c r="P31" s="307"/>
      <c r="Q31" s="307"/>
      <c r="R31" s="307"/>
      <c r="S31" s="307"/>
      <c r="T31" s="307"/>
      <c r="U31" s="307"/>
      <c r="V31" s="307"/>
      <c r="W31" s="307"/>
      <c r="X31" s="307"/>
      <c r="Y31" s="307"/>
      <c r="Z31" s="307"/>
      <c r="AA31" s="307"/>
      <c r="AB31" s="307"/>
      <c r="AC31" s="307"/>
      <c r="AD31" s="307"/>
      <c r="AE31" s="307"/>
      <c r="AF31" s="307"/>
      <c r="AG31" s="307"/>
      <c r="AH31" s="307"/>
      <c r="AI31" s="307"/>
      <c r="AJ31" s="307"/>
      <c r="AK31" s="307"/>
      <c r="AM31" s="307"/>
      <c r="AN31" s="307" t="e">
        <f t="shared" ref="AN31:AN32" si="1">AN30+1</f>
        <v>#REF!</v>
      </c>
    </row>
    <row r="32" spans="1:40" ht="36.75" customHeight="1" thickBot="1" x14ac:dyDescent="0.25">
      <c r="A32" s="243"/>
      <c r="B32" s="307"/>
      <c r="C32" s="307"/>
      <c r="D32" s="307"/>
      <c r="E32" s="307"/>
      <c r="F32" s="307"/>
      <c r="G32" s="307"/>
      <c r="H32" s="307"/>
      <c r="I32" s="307"/>
      <c r="J32" s="307"/>
      <c r="K32" s="307"/>
      <c r="L32" s="307"/>
      <c r="M32" s="244"/>
      <c r="N32" s="307"/>
      <c r="O32" s="253" t="s">
        <v>89</v>
      </c>
      <c r="P32" s="307"/>
      <c r="Q32" s="307"/>
      <c r="R32" s="307"/>
      <c r="S32" s="307"/>
      <c r="T32" s="307"/>
      <c r="U32" s="307"/>
      <c r="V32" s="307"/>
      <c r="W32" s="307"/>
      <c r="X32" s="307"/>
      <c r="Y32" s="307"/>
      <c r="Z32" s="307"/>
      <c r="AA32" s="307"/>
      <c r="AB32" s="307"/>
      <c r="AC32" s="307"/>
      <c r="AD32" s="307"/>
      <c r="AE32" s="307"/>
      <c r="AF32" s="307"/>
      <c r="AG32" s="307"/>
      <c r="AH32" s="307"/>
      <c r="AI32" s="307"/>
      <c r="AJ32" s="307"/>
      <c r="AK32" s="307"/>
      <c r="AM32" s="307"/>
      <c r="AN32" s="307" t="e">
        <f t="shared" si="1"/>
        <v>#REF!</v>
      </c>
    </row>
    <row r="33" spans="1:40" ht="81.75" customHeight="1" thickBot="1" x14ac:dyDescent="0.25">
      <c r="A33" s="274"/>
      <c r="B33" s="275" t="s">
        <v>90</v>
      </c>
      <c r="C33" s="276" t="s">
        <v>91</v>
      </c>
      <c r="D33" s="276" t="str">
        <f>F19</f>
        <v xml:space="preserve">Número de actividades realizadas </v>
      </c>
      <c r="E33" s="276" t="str">
        <f>F20</f>
        <v>Número de actividades programadas en el PBI</v>
      </c>
      <c r="F33" s="277" t="s">
        <v>92</v>
      </c>
      <c r="G33" s="278" t="s">
        <v>93</v>
      </c>
      <c r="H33" s="307"/>
      <c r="I33" s="307"/>
      <c r="J33" s="307"/>
      <c r="K33" s="307"/>
      <c r="L33" s="307"/>
      <c r="M33" s="279"/>
      <c r="N33" s="307"/>
      <c r="O33" s="253" t="s">
        <v>94</v>
      </c>
      <c r="P33" s="307"/>
      <c r="Q33" s="307"/>
      <c r="R33" s="307"/>
      <c r="S33" s="307"/>
      <c r="T33" s="307"/>
      <c r="U33" s="307"/>
      <c r="V33" s="307"/>
      <c r="W33" s="307"/>
      <c r="X33" s="307"/>
      <c r="Y33" s="307"/>
      <c r="Z33" s="307"/>
      <c r="AA33" s="307"/>
      <c r="AB33" s="307"/>
      <c r="AC33" s="307"/>
      <c r="AD33" s="307"/>
      <c r="AE33" s="307"/>
      <c r="AF33" s="307"/>
      <c r="AG33" s="307"/>
      <c r="AH33" s="307"/>
      <c r="AJ33" s="307"/>
      <c r="AK33" s="307"/>
      <c r="AL33" s="307"/>
      <c r="AM33" s="307"/>
      <c r="AN33" s="307"/>
    </row>
    <row r="34" spans="1:40" ht="27" customHeight="1" x14ac:dyDescent="0.2">
      <c r="A34" s="274"/>
      <c r="B34" s="280" t="s">
        <v>95</v>
      </c>
      <c r="C34" s="281">
        <v>1</v>
      </c>
      <c r="D34" s="282">
        <v>3</v>
      </c>
      <c r="E34" s="282">
        <v>3</v>
      </c>
      <c r="F34" s="283">
        <f t="shared" ref="F34:F37" si="2">D34/E34</f>
        <v>1</v>
      </c>
      <c r="G34" s="284">
        <f t="shared" ref="G34:G37" si="3">+F34</f>
        <v>1</v>
      </c>
      <c r="H34" s="307"/>
      <c r="I34" s="307"/>
      <c r="J34" s="307"/>
      <c r="K34" s="307"/>
      <c r="L34" s="307"/>
      <c r="M34" s="279"/>
      <c r="N34" s="307"/>
      <c r="O34" s="253" t="s">
        <v>96</v>
      </c>
      <c r="P34" s="307"/>
      <c r="Q34" s="307"/>
      <c r="R34" s="307"/>
      <c r="S34" s="307"/>
      <c r="T34" s="307"/>
      <c r="U34" s="307"/>
      <c r="V34" s="307"/>
      <c r="W34" s="307"/>
      <c r="X34" s="307"/>
      <c r="Y34" s="307"/>
      <c r="Z34" s="307"/>
      <c r="AA34" s="307"/>
      <c r="AB34" s="307"/>
      <c r="AC34" s="307"/>
      <c r="AD34" s="307"/>
      <c r="AE34" s="307"/>
      <c r="AF34" s="307"/>
      <c r="AG34" s="307"/>
      <c r="AH34" s="307"/>
      <c r="AJ34" s="307"/>
      <c r="AK34" s="307"/>
      <c r="AL34" s="307"/>
      <c r="AM34" s="307"/>
      <c r="AN34" s="307"/>
    </row>
    <row r="35" spans="1:40" ht="27" customHeight="1" x14ac:dyDescent="0.2">
      <c r="A35" s="274"/>
      <c r="B35" s="285" t="s">
        <v>97</v>
      </c>
      <c r="C35" s="286">
        <v>1</v>
      </c>
      <c r="D35" s="287">
        <v>4</v>
      </c>
      <c r="E35" s="288">
        <v>4</v>
      </c>
      <c r="F35" s="289">
        <f t="shared" si="2"/>
        <v>1</v>
      </c>
      <c r="G35" s="290">
        <f t="shared" si="3"/>
        <v>1</v>
      </c>
      <c r="H35" s="307"/>
      <c r="I35" s="307"/>
      <c r="J35" s="307"/>
      <c r="K35" s="307"/>
      <c r="L35" s="307"/>
      <c r="M35" s="279"/>
      <c r="N35" s="307"/>
      <c r="O35" s="253" t="s">
        <v>98</v>
      </c>
      <c r="P35" s="307"/>
      <c r="Q35" s="307"/>
      <c r="R35" s="307"/>
      <c r="S35" s="307"/>
      <c r="T35" s="307"/>
      <c r="U35" s="307"/>
      <c r="V35" s="307"/>
      <c r="W35" s="307"/>
      <c r="X35" s="307"/>
      <c r="Y35" s="307"/>
      <c r="Z35" s="307"/>
      <c r="AA35" s="307"/>
      <c r="AB35" s="307"/>
      <c r="AC35" s="307"/>
      <c r="AD35" s="307"/>
      <c r="AE35" s="307"/>
      <c r="AF35" s="307"/>
      <c r="AG35" s="307"/>
      <c r="AH35" s="307"/>
      <c r="AJ35" s="307"/>
      <c r="AK35" s="307"/>
      <c r="AL35" s="307"/>
      <c r="AM35" s="307"/>
      <c r="AN35" s="307"/>
    </row>
    <row r="36" spans="1:40" ht="27" customHeight="1" x14ac:dyDescent="0.2">
      <c r="A36" s="274"/>
      <c r="B36" s="285" t="s">
        <v>99</v>
      </c>
      <c r="C36" s="286">
        <v>1</v>
      </c>
      <c r="D36" s="287">
        <v>2</v>
      </c>
      <c r="E36" s="288">
        <v>2</v>
      </c>
      <c r="F36" s="289">
        <f t="shared" si="2"/>
        <v>1</v>
      </c>
      <c r="G36" s="290">
        <f t="shared" si="3"/>
        <v>1</v>
      </c>
      <c r="H36" s="307"/>
      <c r="I36" s="307"/>
      <c r="J36" s="307"/>
      <c r="K36" s="307"/>
      <c r="L36" s="307"/>
      <c r="M36" s="279"/>
      <c r="N36" s="307"/>
      <c r="O36" s="233" t="s">
        <v>100</v>
      </c>
      <c r="P36" s="307"/>
      <c r="Q36" s="307"/>
      <c r="R36" s="307"/>
      <c r="S36" s="307"/>
      <c r="T36" s="307"/>
      <c r="U36" s="307"/>
      <c r="V36" s="307"/>
      <c r="W36" s="307"/>
      <c r="X36" s="307"/>
      <c r="Y36" s="307"/>
      <c r="Z36" s="307"/>
      <c r="AA36" s="307"/>
      <c r="AB36" s="307"/>
      <c r="AC36" s="307"/>
      <c r="AD36" s="307"/>
      <c r="AE36" s="307"/>
      <c r="AF36" s="307"/>
      <c r="AG36" s="307"/>
      <c r="AH36" s="307"/>
      <c r="AJ36" s="307"/>
      <c r="AK36" s="307"/>
      <c r="AL36" s="307"/>
      <c r="AM36" s="307"/>
      <c r="AN36" s="307"/>
    </row>
    <row r="37" spans="1:40" ht="27" customHeight="1" thickBot="1" x14ac:dyDescent="0.25">
      <c r="A37" s="274"/>
      <c r="B37" s="291" t="s">
        <v>101</v>
      </c>
      <c r="C37" s="292">
        <v>1</v>
      </c>
      <c r="D37" s="293">
        <v>3</v>
      </c>
      <c r="E37" s="293">
        <v>3</v>
      </c>
      <c r="F37" s="294">
        <f t="shared" si="2"/>
        <v>1</v>
      </c>
      <c r="G37" s="295">
        <f t="shared" si="3"/>
        <v>1</v>
      </c>
      <c r="H37" s="307"/>
      <c r="I37" s="307"/>
      <c r="J37" s="307"/>
      <c r="K37" s="307"/>
      <c r="L37" s="307"/>
      <c r="M37" s="279"/>
      <c r="N37" s="307"/>
      <c r="O37" s="296" t="s">
        <v>102</v>
      </c>
      <c r="P37" s="307"/>
      <c r="Q37" s="307"/>
      <c r="R37" s="307"/>
      <c r="S37" s="307"/>
      <c r="T37" s="307"/>
      <c r="U37" s="307"/>
      <c r="V37" s="307"/>
      <c r="W37" s="307"/>
      <c r="X37" s="307"/>
      <c r="Y37" s="307"/>
      <c r="Z37" s="307"/>
      <c r="AA37" s="307"/>
      <c r="AB37" s="307"/>
      <c r="AC37" s="307"/>
      <c r="AD37" s="307"/>
      <c r="AE37" s="307"/>
      <c r="AF37" s="307"/>
      <c r="AG37" s="307"/>
      <c r="AH37" s="307"/>
      <c r="AJ37" s="307"/>
      <c r="AK37" s="307"/>
      <c r="AL37" s="307"/>
      <c r="AM37" s="307"/>
      <c r="AN37" s="307"/>
    </row>
    <row r="38" spans="1:40" ht="12.75" customHeight="1" x14ac:dyDescent="0.2">
      <c r="A38" s="243"/>
      <c r="B38" s="307"/>
      <c r="C38" s="307"/>
      <c r="D38" s="307"/>
      <c r="E38" s="307"/>
      <c r="F38" s="307"/>
      <c r="G38" s="307"/>
      <c r="H38" s="307"/>
      <c r="I38" s="307"/>
      <c r="J38" s="307"/>
      <c r="K38" s="307"/>
      <c r="L38" s="307"/>
      <c r="M38" s="244"/>
      <c r="N38" s="307"/>
      <c r="O38" s="296" t="s">
        <v>19</v>
      </c>
      <c r="P38" s="307"/>
      <c r="Q38" s="307"/>
      <c r="R38" s="307"/>
      <c r="S38" s="307"/>
      <c r="T38" s="307"/>
      <c r="U38" s="307"/>
      <c r="V38" s="307"/>
      <c r="W38" s="307"/>
      <c r="X38" s="307"/>
      <c r="Y38" s="307"/>
      <c r="Z38" s="307"/>
      <c r="AA38" s="307"/>
      <c r="AB38" s="307"/>
      <c r="AC38" s="307"/>
      <c r="AD38" s="307"/>
      <c r="AE38" s="307"/>
      <c r="AF38" s="307"/>
      <c r="AG38" s="307"/>
      <c r="AH38" s="307"/>
      <c r="AI38" s="307"/>
      <c r="AJ38" s="307"/>
      <c r="AK38" s="307"/>
      <c r="AM38" s="307"/>
      <c r="AN38" s="307"/>
    </row>
    <row r="39" spans="1:40" ht="12.75" customHeight="1" x14ac:dyDescent="0.2">
      <c r="A39" s="243"/>
      <c r="B39" s="307"/>
      <c r="C39" s="307"/>
      <c r="D39" s="307"/>
      <c r="E39" s="307"/>
      <c r="F39" s="307"/>
      <c r="G39" s="307"/>
      <c r="H39" s="307"/>
      <c r="I39" s="307"/>
      <c r="J39" s="307"/>
      <c r="K39" s="307"/>
      <c r="L39" s="307"/>
      <c r="M39" s="244"/>
      <c r="N39" s="307"/>
      <c r="O39" s="296" t="s">
        <v>103</v>
      </c>
      <c r="P39" s="307"/>
      <c r="Q39" s="307"/>
      <c r="R39" s="307"/>
      <c r="S39" s="307"/>
      <c r="T39" s="307"/>
      <c r="U39" s="307"/>
      <c r="V39" s="307"/>
      <c r="W39" s="307"/>
      <c r="X39" s="307"/>
      <c r="Y39" s="307"/>
      <c r="Z39" s="307"/>
      <c r="AA39" s="307"/>
      <c r="AB39" s="307"/>
      <c r="AC39" s="307"/>
      <c r="AD39" s="307"/>
      <c r="AE39" s="307"/>
      <c r="AF39" s="307"/>
      <c r="AG39" s="307"/>
      <c r="AH39" s="307"/>
      <c r="AI39" s="307"/>
      <c r="AJ39" s="307"/>
      <c r="AK39" s="307"/>
      <c r="AM39" s="307"/>
      <c r="AN39" s="307" t="e">
        <f>#REF!+1</f>
        <v>#REF!</v>
      </c>
    </row>
    <row r="40" spans="1:40" ht="12.75" customHeight="1" x14ac:dyDescent="0.2">
      <c r="A40" s="243"/>
      <c r="B40" s="307"/>
      <c r="C40" s="307"/>
      <c r="D40" s="307"/>
      <c r="E40" s="307"/>
      <c r="F40" s="307"/>
      <c r="G40" s="307"/>
      <c r="H40" s="307"/>
      <c r="I40" s="307"/>
      <c r="J40" s="307"/>
      <c r="K40" s="307"/>
      <c r="L40" s="307"/>
      <c r="M40" s="244"/>
      <c r="N40" s="307"/>
      <c r="O40" s="296" t="s">
        <v>104</v>
      </c>
      <c r="P40" s="307"/>
      <c r="Q40" s="307"/>
      <c r="R40" s="307"/>
      <c r="S40" s="307"/>
      <c r="T40" s="307"/>
      <c r="U40" s="307"/>
      <c r="V40" s="307"/>
      <c r="W40" s="307"/>
      <c r="X40" s="307"/>
      <c r="Y40" s="307"/>
      <c r="Z40" s="307"/>
      <c r="AA40" s="307"/>
      <c r="AB40" s="307"/>
      <c r="AC40" s="307"/>
      <c r="AD40" s="307"/>
      <c r="AE40" s="307"/>
      <c r="AF40" s="307"/>
      <c r="AG40" s="307"/>
      <c r="AH40" s="307"/>
      <c r="AI40" s="307"/>
      <c r="AJ40" s="307"/>
      <c r="AK40" s="307"/>
      <c r="AM40" s="307"/>
      <c r="AN40" s="307"/>
    </row>
    <row r="41" spans="1:40" ht="12.75" customHeight="1" x14ac:dyDescent="0.2">
      <c r="A41" s="243"/>
      <c r="B41" s="307"/>
      <c r="C41" s="307"/>
      <c r="D41" s="307"/>
      <c r="E41" s="307"/>
      <c r="F41" s="307"/>
      <c r="G41" s="307"/>
      <c r="H41" s="307"/>
      <c r="I41" s="307"/>
      <c r="J41" s="307"/>
      <c r="K41" s="307"/>
      <c r="L41" s="307"/>
      <c r="M41" s="244"/>
      <c r="N41" s="307"/>
      <c r="O41" s="307" t="s">
        <v>105</v>
      </c>
      <c r="P41" s="307"/>
      <c r="Q41" s="307"/>
      <c r="R41" s="307"/>
      <c r="S41" s="307"/>
      <c r="T41" s="307"/>
      <c r="U41" s="307"/>
      <c r="V41" s="307"/>
      <c r="W41" s="307"/>
      <c r="X41" s="307"/>
      <c r="Y41" s="307"/>
      <c r="Z41" s="307"/>
      <c r="AA41" s="307"/>
      <c r="AB41" s="307"/>
      <c r="AC41" s="307"/>
      <c r="AD41" s="307"/>
      <c r="AE41" s="307"/>
      <c r="AF41" s="307"/>
      <c r="AG41" s="307"/>
      <c r="AH41" s="307"/>
      <c r="AI41" s="307"/>
      <c r="AJ41" s="307"/>
      <c r="AK41" s="307"/>
      <c r="AM41" s="307"/>
      <c r="AN41" s="307"/>
    </row>
    <row r="42" spans="1:40" ht="12.75" customHeight="1" x14ac:dyDescent="0.2">
      <c r="A42" s="243"/>
      <c r="B42" s="307"/>
      <c r="C42" s="307"/>
      <c r="D42" s="307"/>
      <c r="E42" s="307"/>
      <c r="F42" s="307"/>
      <c r="G42" s="307"/>
      <c r="H42" s="307"/>
      <c r="I42" s="307"/>
      <c r="J42" s="307"/>
      <c r="K42" s="307"/>
      <c r="L42" s="307"/>
      <c r="M42" s="244"/>
      <c r="N42" s="307"/>
      <c r="O42" s="307" t="s">
        <v>106</v>
      </c>
      <c r="P42" s="307"/>
      <c r="Q42" s="307"/>
      <c r="R42" s="307"/>
      <c r="S42" s="307"/>
      <c r="T42" s="307"/>
      <c r="U42" s="307"/>
      <c r="V42" s="307"/>
      <c r="W42" s="307"/>
      <c r="X42" s="307"/>
      <c r="Y42" s="307"/>
      <c r="Z42" s="307"/>
      <c r="AA42" s="307"/>
      <c r="AB42" s="307"/>
      <c r="AC42" s="307"/>
      <c r="AD42" s="307"/>
      <c r="AE42" s="307"/>
      <c r="AF42" s="307"/>
      <c r="AG42" s="307"/>
      <c r="AH42" s="307"/>
      <c r="AI42" s="307"/>
      <c r="AJ42" s="307"/>
      <c r="AK42" s="307"/>
      <c r="AM42" s="307"/>
      <c r="AN42" s="307"/>
    </row>
    <row r="43" spans="1:40" ht="12.75" customHeight="1" x14ac:dyDescent="0.2">
      <c r="A43" s="243"/>
      <c r="B43" s="307"/>
      <c r="C43" s="307"/>
      <c r="D43" s="307"/>
      <c r="E43" s="307"/>
      <c r="F43" s="307"/>
      <c r="G43" s="307"/>
      <c r="H43" s="307"/>
      <c r="I43" s="307"/>
      <c r="J43" s="307"/>
      <c r="K43" s="307"/>
      <c r="L43" s="307"/>
      <c r="M43" s="244"/>
      <c r="N43" s="307"/>
      <c r="O43" s="233" t="s">
        <v>107</v>
      </c>
      <c r="P43" s="307"/>
      <c r="Q43" s="307"/>
      <c r="R43" s="307"/>
      <c r="S43" s="307"/>
      <c r="T43" s="307"/>
      <c r="U43" s="307"/>
      <c r="V43" s="307"/>
      <c r="W43" s="307"/>
      <c r="X43" s="307"/>
      <c r="Y43" s="307"/>
      <c r="Z43" s="307"/>
      <c r="AA43" s="307"/>
      <c r="AB43" s="307"/>
      <c r="AC43" s="307"/>
      <c r="AD43" s="307"/>
      <c r="AE43" s="307"/>
      <c r="AF43" s="307"/>
      <c r="AG43" s="307"/>
      <c r="AH43" s="307"/>
      <c r="AI43" s="307"/>
      <c r="AJ43" s="307"/>
      <c r="AK43" s="307"/>
      <c r="AM43" s="307"/>
      <c r="AN43" s="307"/>
    </row>
    <row r="44" spans="1:40" ht="12.75" customHeight="1" thickBot="1" x14ac:dyDescent="0.25">
      <c r="A44" s="243"/>
      <c r="B44" s="307"/>
      <c r="C44" s="307"/>
      <c r="D44" s="307"/>
      <c r="E44" s="307"/>
      <c r="F44" s="307"/>
      <c r="G44" s="307"/>
      <c r="H44" s="307"/>
      <c r="I44" s="307"/>
      <c r="J44" s="307"/>
      <c r="K44" s="307"/>
      <c r="L44" s="307"/>
      <c r="M44" s="244"/>
      <c r="N44" s="307"/>
      <c r="O44" s="307" t="s">
        <v>108</v>
      </c>
      <c r="P44" s="307"/>
      <c r="Q44" s="307"/>
      <c r="R44" s="307"/>
      <c r="S44" s="307"/>
      <c r="T44" s="307"/>
      <c r="U44" s="307"/>
      <c r="V44" s="307"/>
      <c r="W44" s="307"/>
      <c r="X44" s="307"/>
      <c r="Y44" s="307"/>
      <c r="Z44" s="307"/>
      <c r="AA44" s="307"/>
      <c r="AB44" s="307"/>
      <c r="AC44" s="307"/>
      <c r="AD44" s="307"/>
      <c r="AE44" s="307"/>
      <c r="AF44" s="307"/>
      <c r="AG44" s="307"/>
      <c r="AH44" s="307"/>
      <c r="AI44" s="307"/>
      <c r="AJ44" s="307"/>
      <c r="AK44" s="307"/>
      <c r="AM44" s="307"/>
      <c r="AN44" s="307"/>
    </row>
    <row r="45" spans="1:40" ht="13.5" customHeight="1" thickBot="1" x14ac:dyDescent="0.25">
      <c r="A45" s="323" t="s">
        <v>109</v>
      </c>
      <c r="B45" s="324"/>
      <c r="C45" s="324"/>
      <c r="D45" s="324"/>
      <c r="E45" s="324"/>
      <c r="F45" s="324"/>
      <c r="G45" s="324"/>
      <c r="H45" s="324"/>
      <c r="I45" s="324"/>
      <c r="J45" s="324"/>
      <c r="K45" s="324"/>
      <c r="L45" s="324"/>
      <c r="M45" s="325"/>
      <c r="N45" s="307"/>
      <c r="O45" s="307" t="s">
        <v>110</v>
      </c>
      <c r="P45" s="307"/>
      <c r="Q45" s="307"/>
      <c r="R45" s="307"/>
      <c r="S45" s="307"/>
      <c r="T45" s="307"/>
      <c r="U45" s="307"/>
      <c r="V45" s="307"/>
      <c r="W45" s="307"/>
      <c r="X45" s="307"/>
      <c r="Y45" s="307"/>
      <c r="Z45" s="307"/>
      <c r="AA45" s="307"/>
      <c r="AB45" s="307"/>
      <c r="AC45" s="307"/>
      <c r="AD45" s="307"/>
      <c r="AE45" s="307"/>
      <c r="AF45" s="307"/>
      <c r="AG45" s="307"/>
      <c r="AH45" s="307"/>
      <c r="AI45" s="307"/>
      <c r="AJ45" s="307"/>
      <c r="AK45" s="307"/>
      <c r="AM45" s="307"/>
      <c r="AN45" s="307" t="e">
        <f>#REF!+1</f>
        <v>#REF!</v>
      </c>
    </row>
    <row r="46" spans="1:40" ht="12.75" customHeight="1" thickBot="1" x14ac:dyDescent="0.25">
      <c r="A46" s="243"/>
      <c r="B46" s="307"/>
      <c r="C46" s="307"/>
      <c r="D46" s="307"/>
      <c r="E46" s="307"/>
      <c r="F46" s="307"/>
      <c r="G46" s="307"/>
      <c r="H46" s="307"/>
      <c r="I46" s="307"/>
      <c r="J46" s="307"/>
      <c r="K46" s="307"/>
      <c r="L46" s="307"/>
      <c r="M46" s="244"/>
      <c r="N46" s="307"/>
      <c r="O46" s="307" t="s">
        <v>111</v>
      </c>
      <c r="P46" s="307"/>
      <c r="Q46" s="307"/>
      <c r="R46" s="307"/>
      <c r="S46" s="307"/>
      <c r="T46" s="307"/>
      <c r="U46" s="307"/>
      <c r="V46" s="307"/>
      <c r="W46" s="307"/>
      <c r="X46" s="307"/>
      <c r="Y46" s="307"/>
      <c r="Z46" s="307"/>
      <c r="AA46" s="307"/>
      <c r="AB46" s="307"/>
      <c r="AC46" s="307"/>
      <c r="AD46" s="307"/>
      <c r="AE46" s="307"/>
      <c r="AF46" s="307"/>
      <c r="AG46" s="307"/>
      <c r="AH46" s="307"/>
      <c r="AI46" s="307"/>
      <c r="AJ46" s="307"/>
      <c r="AK46" s="307"/>
      <c r="AM46" s="307"/>
      <c r="AN46" s="307" t="e">
        <f t="shared" ref="AN46:AN47" si="4">AN45+1</f>
        <v>#REF!</v>
      </c>
    </row>
    <row r="47" spans="1:40" ht="25.5" customHeight="1" thickBot="1" x14ac:dyDescent="0.25">
      <c r="A47" s="344" t="s">
        <v>112</v>
      </c>
      <c r="B47" s="341" t="s">
        <v>113</v>
      </c>
      <c r="C47" s="333"/>
      <c r="D47" s="333"/>
      <c r="E47" s="327"/>
      <c r="F47" s="337" t="s">
        <v>114</v>
      </c>
      <c r="G47" s="325"/>
      <c r="H47" s="341" t="s">
        <v>115</v>
      </c>
      <c r="I47" s="333"/>
      <c r="J47" s="333"/>
      <c r="K47" s="333"/>
      <c r="L47" s="333"/>
      <c r="M47" s="327"/>
      <c r="N47" s="307"/>
      <c r="O47" s="307" t="s">
        <v>116</v>
      </c>
      <c r="P47" s="307"/>
      <c r="Q47" s="307"/>
      <c r="R47" s="307"/>
      <c r="S47" s="307"/>
      <c r="T47" s="307"/>
      <c r="U47" s="307"/>
      <c r="V47" s="307"/>
      <c r="W47" s="307"/>
      <c r="X47" s="307"/>
      <c r="Y47" s="307"/>
      <c r="Z47" s="307"/>
      <c r="AA47" s="307"/>
      <c r="AB47" s="307"/>
      <c r="AC47" s="307"/>
      <c r="AD47" s="307"/>
      <c r="AE47" s="307"/>
      <c r="AF47" s="307"/>
      <c r="AG47" s="307"/>
      <c r="AH47" s="307"/>
      <c r="AI47" s="307"/>
      <c r="AJ47" s="307"/>
      <c r="AK47" s="307"/>
      <c r="AM47" s="307"/>
      <c r="AN47" s="307" t="e">
        <f t="shared" si="4"/>
        <v>#REF!</v>
      </c>
    </row>
    <row r="48" spans="1:40" ht="25.5" customHeight="1" thickBot="1" x14ac:dyDescent="0.25">
      <c r="A48" s="345"/>
      <c r="B48" s="330"/>
      <c r="C48" s="335"/>
      <c r="D48" s="335"/>
      <c r="E48" s="331"/>
      <c r="F48" s="246" t="s">
        <v>117</v>
      </c>
      <c r="G48" s="247" t="s">
        <v>118</v>
      </c>
      <c r="H48" s="330"/>
      <c r="I48" s="335"/>
      <c r="J48" s="335"/>
      <c r="K48" s="335"/>
      <c r="L48" s="335"/>
      <c r="M48" s="331"/>
      <c r="N48" s="307"/>
      <c r="O48" s="307" t="s">
        <v>34</v>
      </c>
      <c r="P48" s="307"/>
      <c r="Q48" s="307"/>
      <c r="R48" s="307"/>
      <c r="S48" s="307"/>
      <c r="T48" s="307"/>
      <c r="U48" s="307"/>
      <c r="V48" s="307"/>
      <c r="W48" s="307"/>
      <c r="X48" s="307"/>
      <c r="Y48" s="307"/>
      <c r="Z48" s="307"/>
      <c r="AA48" s="307"/>
      <c r="AB48" s="307"/>
      <c r="AC48" s="307"/>
      <c r="AD48" s="307"/>
      <c r="AE48" s="307"/>
      <c r="AF48" s="307"/>
      <c r="AG48" s="307"/>
      <c r="AH48" s="307"/>
      <c r="AI48" s="307"/>
      <c r="AJ48" s="307"/>
      <c r="AK48" s="307"/>
      <c r="AM48" s="307"/>
      <c r="AN48" s="307"/>
    </row>
    <row r="49" spans="1:40" ht="154.5" customHeight="1" thickBot="1" x14ac:dyDescent="0.25">
      <c r="A49" s="297" t="s">
        <v>95</v>
      </c>
      <c r="B49" s="358" t="s">
        <v>317</v>
      </c>
      <c r="C49" s="359"/>
      <c r="D49" s="359"/>
      <c r="E49" s="360"/>
      <c r="F49" s="298"/>
      <c r="G49" s="299" t="s">
        <v>303</v>
      </c>
      <c r="H49" s="361"/>
      <c r="I49" s="324"/>
      <c r="J49" s="324"/>
      <c r="K49" s="324"/>
      <c r="L49" s="324"/>
      <c r="M49" s="325"/>
      <c r="N49" s="307"/>
      <c r="O49" s="307"/>
      <c r="P49" s="307"/>
      <c r="Q49" s="307"/>
      <c r="R49" s="307"/>
      <c r="S49" s="307"/>
      <c r="T49" s="307"/>
      <c r="U49" s="307"/>
      <c r="V49" s="307"/>
      <c r="W49" s="307"/>
      <c r="X49" s="307"/>
      <c r="Y49" s="307"/>
      <c r="Z49" s="307"/>
      <c r="AA49" s="307"/>
      <c r="AB49" s="307"/>
      <c r="AC49" s="307"/>
      <c r="AD49" s="307"/>
      <c r="AE49" s="307"/>
      <c r="AF49" s="307"/>
      <c r="AG49" s="307"/>
      <c r="AH49" s="307"/>
      <c r="AI49" s="307"/>
      <c r="AJ49" s="307"/>
      <c r="AK49" s="307"/>
      <c r="AM49" s="307"/>
      <c r="AN49" s="307" t="e">
        <f>AN47+1</f>
        <v>#REF!</v>
      </c>
    </row>
    <row r="50" spans="1:40" ht="120" customHeight="1" thickBot="1" x14ac:dyDescent="0.25">
      <c r="A50" s="297" t="s">
        <v>97</v>
      </c>
      <c r="B50" s="362" t="s">
        <v>361</v>
      </c>
      <c r="C50" s="359"/>
      <c r="D50" s="359"/>
      <c r="E50" s="360"/>
      <c r="F50" s="298"/>
      <c r="G50" s="299" t="s">
        <v>303</v>
      </c>
      <c r="H50" s="361"/>
      <c r="I50" s="324"/>
      <c r="J50" s="324"/>
      <c r="K50" s="324"/>
      <c r="L50" s="324"/>
      <c r="M50" s="325"/>
      <c r="N50" s="307"/>
      <c r="O50" s="307"/>
      <c r="P50" s="307"/>
      <c r="Q50" s="307"/>
      <c r="R50" s="307"/>
      <c r="S50" s="307"/>
      <c r="T50" s="307"/>
      <c r="U50" s="307"/>
      <c r="V50" s="307"/>
      <c r="W50" s="307"/>
      <c r="X50" s="307"/>
      <c r="Y50" s="307"/>
      <c r="Z50" s="307"/>
      <c r="AA50" s="307"/>
      <c r="AB50" s="307"/>
      <c r="AC50" s="307"/>
      <c r="AD50" s="307"/>
      <c r="AE50" s="307"/>
      <c r="AF50" s="307"/>
      <c r="AG50" s="307"/>
      <c r="AH50" s="307"/>
      <c r="AI50" s="307"/>
      <c r="AJ50" s="307"/>
      <c r="AK50" s="307"/>
      <c r="AM50" s="307"/>
      <c r="AN50" s="307" t="e">
        <f>AN49+1</f>
        <v>#REF!</v>
      </c>
    </row>
    <row r="51" spans="1:40" ht="84" customHeight="1" thickBot="1" x14ac:dyDescent="0.25">
      <c r="A51" s="297" t="s">
        <v>119</v>
      </c>
      <c r="B51" s="362" t="s">
        <v>347</v>
      </c>
      <c r="C51" s="359"/>
      <c r="D51" s="359"/>
      <c r="E51" s="360"/>
      <c r="F51" s="298"/>
      <c r="G51" s="299" t="s">
        <v>303</v>
      </c>
      <c r="H51" s="361"/>
      <c r="I51" s="324"/>
      <c r="J51" s="324"/>
      <c r="K51" s="324"/>
      <c r="L51" s="324"/>
      <c r="M51" s="325"/>
      <c r="N51" s="307"/>
      <c r="O51" s="307"/>
      <c r="P51" s="307"/>
      <c r="Q51" s="307"/>
      <c r="R51" s="307"/>
      <c r="S51" s="307"/>
      <c r="T51" s="307"/>
      <c r="U51" s="307"/>
      <c r="V51" s="307"/>
      <c r="W51" s="307"/>
      <c r="X51" s="307"/>
      <c r="Y51" s="307"/>
      <c r="Z51" s="307"/>
      <c r="AA51" s="307"/>
      <c r="AB51" s="307"/>
      <c r="AC51" s="307"/>
      <c r="AD51" s="307"/>
      <c r="AE51" s="307"/>
      <c r="AF51" s="307"/>
      <c r="AG51" s="307"/>
      <c r="AH51" s="307"/>
      <c r="AI51" s="307"/>
      <c r="AJ51" s="307"/>
      <c r="AK51" s="307"/>
      <c r="AM51" s="307"/>
      <c r="AN51" s="307" t="e">
        <f>#REF!+1</f>
        <v>#REF!</v>
      </c>
    </row>
    <row r="52" spans="1:40" ht="149.25" customHeight="1" thickBot="1" x14ac:dyDescent="0.25">
      <c r="A52" s="297" t="s">
        <v>101</v>
      </c>
      <c r="B52" s="362" t="s">
        <v>357</v>
      </c>
      <c r="C52" s="359"/>
      <c r="D52" s="359"/>
      <c r="E52" s="360"/>
      <c r="F52" s="298"/>
      <c r="G52" s="299" t="s">
        <v>303</v>
      </c>
      <c r="H52" s="361"/>
      <c r="I52" s="324"/>
      <c r="J52" s="324"/>
      <c r="K52" s="324"/>
      <c r="L52" s="324"/>
      <c r="M52" s="325"/>
      <c r="N52" s="307"/>
      <c r="O52" s="307"/>
      <c r="P52" s="307"/>
      <c r="Q52" s="307"/>
      <c r="R52" s="307"/>
      <c r="S52" s="307"/>
      <c r="T52" s="307"/>
      <c r="U52" s="307"/>
      <c r="V52" s="307"/>
      <c r="W52" s="307"/>
      <c r="X52" s="307"/>
      <c r="Y52" s="307"/>
      <c r="Z52" s="307"/>
      <c r="AA52" s="307"/>
      <c r="AB52" s="307"/>
      <c r="AC52" s="307"/>
      <c r="AD52" s="307"/>
      <c r="AE52" s="307"/>
      <c r="AF52" s="307"/>
      <c r="AG52" s="307"/>
      <c r="AH52" s="307"/>
      <c r="AI52" s="307"/>
      <c r="AJ52" s="307"/>
      <c r="AK52" s="307"/>
      <c r="AM52" s="307"/>
      <c r="AN52" s="307" t="e">
        <f>AN51+1</f>
        <v>#REF!</v>
      </c>
    </row>
    <row r="53" spans="1:40" ht="33.75" customHeight="1" thickBot="1" x14ac:dyDescent="0.25">
      <c r="A53" s="297" t="s">
        <v>120</v>
      </c>
      <c r="B53" s="362" t="s">
        <v>358</v>
      </c>
      <c r="C53" s="359"/>
      <c r="D53" s="359"/>
      <c r="E53" s="360"/>
      <c r="F53" s="298"/>
      <c r="G53" s="299" t="s">
        <v>303</v>
      </c>
      <c r="H53" s="361"/>
      <c r="I53" s="324"/>
      <c r="J53" s="324"/>
      <c r="K53" s="324"/>
      <c r="L53" s="324"/>
      <c r="M53" s="325"/>
      <c r="N53" s="307"/>
      <c r="O53" s="307"/>
      <c r="P53" s="307"/>
      <c r="Q53" s="307"/>
      <c r="R53" s="307"/>
      <c r="S53" s="307"/>
      <c r="T53" s="307"/>
      <c r="U53" s="307"/>
      <c r="V53" s="307"/>
      <c r="W53" s="307"/>
      <c r="X53" s="307"/>
      <c r="Y53" s="307"/>
      <c r="Z53" s="307"/>
      <c r="AA53" s="307"/>
      <c r="AB53" s="307"/>
      <c r="AC53" s="307"/>
      <c r="AD53" s="307"/>
      <c r="AE53" s="307"/>
      <c r="AF53" s="307"/>
      <c r="AG53" s="307"/>
      <c r="AH53" s="307"/>
      <c r="AI53" s="307"/>
      <c r="AJ53" s="307"/>
      <c r="AK53" s="307"/>
      <c r="AM53" s="307"/>
      <c r="AN53" s="307" t="e">
        <f>#REF!+1</f>
        <v>#REF!</v>
      </c>
    </row>
    <row r="54" spans="1:40" ht="24.75" customHeight="1" x14ac:dyDescent="0.2">
      <c r="A54" s="307"/>
      <c r="B54" s="363"/>
      <c r="C54" s="355"/>
      <c r="D54" s="355"/>
      <c r="E54" s="355"/>
      <c r="F54" s="355"/>
      <c r="G54" s="355"/>
      <c r="H54" s="355"/>
      <c r="I54" s="355"/>
      <c r="J54" s="363"/>
      <c r="K54" s="355"/>
      <c r="L54" s="355"/>
      <c r="M54" s="355"/>
      <c r="N54" s="307"/>
      <c r="O54" s="307"/>
      <c r="P54" s="307"/>
      <c r="Q54" s="307"/>
      <c r="R54" s="307"/>
      <c r="S54" s="307"/>
      <c r="T54" s="307"/>
      <c r="U54" s="307"/>
      <c r="V54" s="307"/>
      <c r="W54" s="307"/>
      <c r="X54" s="307"/>
      <c r="Y54" s="307"/>
      <c r="Z54" s="307"/>
      <c r="AA54" s="307"/>
      <c r="AB54" s="307"/>
      <c r="AC54" s="307"/>
      <c r="AD54" s="307"/>
      <c r="AE54" s="307"/>
      <c r="AF54" s="307"/>
      <c r="AG54" s="307"/>
      <c r="AH54" s="307"/>
      <c r="AI54" s="307"/>
      <c r="AJ54" s="307"/>
      <c r="AK54" s="307"/>
      <c r="AM54" s="307"/>
      <c r="AN54" s="307" t="e">
        <f t="shared" ref="AN54:AN56" si="5">AN53+1</f>
        <v>#REF!</v>
      </c>
    </row>
    <row r="55" spans="1:40" ht="24.75" hidden="1" customHeight="1" x14ac:dyDescent="0.2">
      <c r="A55" s="307"/>
      <c r="B55" s="363"/>
      <c r="C55" s="355"/>
      <c r="D55" s="355"/>
      <c r="E55" s="355"/>
      <c r="F55" s="355"/>
      <c r="G55" s="355"/>
      <c r="H55" s="355"/>
      <c r="I55" s="355"/>
      <c r="J55" s="363"/>
      <c r="K55" s="355"/>
      <c r="L55" s="355"/>
      <c r="M55" s="355"/>
      <c r="N55" s="307"/>
      <c r="O55" s="307"/>
      <c r="P55" s="307"/>
      <c r="Q55" s="307"/>
      <c r="R55" s="307"/>
      <c r="S55" s="307"/>
      <c r="T55" s="307"/>
      <c r="U55" s="307"/>
      <c r="V55" s="307"/>
      <c r="W55" s="307"/>
      <c r="X55" s="307"/>
      <c r="Y55" s="307"/>
      <c r="Z55" s="307"/>
      <c r="AA55" s="307"/>
      <c r="AB55" s="307"/>
      <c r="AC55" s="307"/>
      <c r="AD55" s="307"/>
      <c r="AE55" s="307"/>
      <c r="AF55" s="307"/>
      <c r="AG55" s="307"/>
      <c r="AH55" s="307"/>
      <c r="AI55" s="307"/>
      <c r="AJ55" s="307"/>
      <c r="AK55" s="307"/>
      <c r="AM55" s="307"/>
      <c r="AN55" s="307" t="e">
        <f t="shared" si="5"/>
        <v>#REF!</v>
      </c>
    </row>
    <row r="56" spans="1:40" ht="24.75" hidden="1" customHeight="1" x14ac:dyDescent="0.2">
      <c r="A56" s="307"/>
      <c r="B56" s="363"/>
      <c r="C56" s="355"/>
      <c r="D56" s="355"/>
      <c r="E56" s="355"/>
      <c r="F56" s="355"/>
      <c r="G56" s="355"/>
      <c r="H56" s="355"/>
      <c r="I56" s="355"/>
      <c r="J56" s="363"/>
      <c r="K56" s="355"/>
      <c r="L56" s="355"/>
      <c r="M56" s="355"/>
      <c r="N56" s="307"/>
      <c r="O56" s="307"/>
      <c r="P56" s="307"/>
      <c r="Q56" s="307"/>
      <c r="R56" s="307"/>
      <c r="S56" s="307"/>
      <c r="T56" s="307"/>
      <c r="U56" s="307"/>
      <c r="V56" s="307"/>
      <c r="W56" s="307"/>
      <c r="X56" s="307"/>
      <c r="Y56" s="307"/>
      <c r="Z56" s="307"/>
      <c r="AA56" s="307"/>
      <c r="AB56" s="307"/>
      <c r="AC56" s="307"/>
      <c r="AD56" s="307"/>
      <c r="AE56" s="307"/>
      <c r="AF56" s="307"/>
      <c r="AG56" s="307"/>
      <c r="AH56" s="307"/>
      <c r="AI56" s="307"/>
      <c r="AJ56" s="307"/>
      <c r="AK56" s="307"/>
      <c r="AM56" s="307"/>
      <c r="AN56" s="307" t="e">
        <f t="shared" si="5"/>
        <v>#REF!</v>
      </c>
    </row>
    <row r="57" spans="1:40" ht="24.75" hidden="1" customHeight="1" x14ac:dyDescent="0.2">
      <c r="A57" s="307"/>
      <c r="B57" s="363"/>
      <c r="C57" s="355"/>
      <c r="D57" s="355"/>
      <c r="E57" s="355"/>
      <c r="F57" s="355"/>
      <c r="G57" s="355"/>
      <c r="H57" s="355"/>
      <c r="I57" s="355"/>
      <c r="J57" s="363"/>
      <c r="K57" s="355"/>
      <c r="L57" s="355"/>
      <c r="M57" s="355"/>
      <c r="N57" s="307"/>
      <c r="O57" s="307"/>
      <c r="P57" s="307"/>
      <c r="Q57" s="307"/>
      <c r="R57" s="307"/>
      <c r="S57" s="307"/>
      <c r="T57" s="307"/>
      <c r="U57" s="307"/>
      <c r="V57" s="307"/>
      <c r="W57" s="307"/>
      <c r="X57" s="307"/>
      <c r="Y57" s="307"/>
      <c r="Z57" s="307"/>
      <c r="AA57" s="307"/>
      <c r="AB57" s="307"/>
      <c r="AC57" s="307"/>
      <c r="AD57" s="307"/>
      <c r="AE57" s="307"/>
      <c r="AF57" s="307"/>
      <c r="AG57" s="307"/>
      <c r="AH57" s="307"/>
      <c r="AI57" s="307"/>
      <c r="AJ57" s="307"/>
      <c r="AK57" s="307"/>
      <c r="AM57" s="307"/>
      <c r="AN57" s="307"/>
    </row>
    <row r="58" spans="1:40" ht="24.75" hidden="1" customHeight="1" x14ac:dyDescent="0.2">
      <c r="A58" s="307"/>
      <c r="B58" s="363"/>
      <c r="C58" s="355"/>
      <c r="D58" s="355"/>
      <c r="E58" s="355"/>
      <c r="F58" s="355"/>
      <c r="G58" s="355"/>
      <c r="H58" s="355"/>
      <c r="I58" s="355"/>
      <c r="J58" s="363"/>
      <c r="K58" s="355"/>
      <c r="L58" s="355"/>
      <c r="M58" s="355"/>
      <c r="N58" s="307"/>
      <c r="O58" s="307"/>
      <c r="P58" s="307"/>
      <c r="Q58" s="307"/>
      <c r="R58" s="307"/>
      <c r="S58" s="307"/>
      <c r="T58" s="307"/>
      <c r="U58" s="307"/>
      <c r="V58" s="307"/>
      <c r="W58" s="307"/>
      <c r="X58" s="307"/>
      <c r="Y58" s="307"/>
      <c r="Z58" s="307"/>
      <c r="AA58" s="307"/>
      <c r="AB58" s="307"/>
      <c r="AC58" s="307"/>
      <c r="AD58" s="307"/>
      <c r="AE58" s="307"/>
      <c r="AF58" s="307"/>
      <c r="AG58" s="307"/>
      <c r="AH58" s="307"/>
      <c r="AI58" s="307"/>
      <c r="AJ58" s="307"/>
      <c r="AK58" s="307"/>
      <c r="AM58" s="307"/>
      <c r="AN58" s="307"/>
    </row>
    <row r="59" spans="1:40" ht="12.75" customHeight="1" x14ac:dyDescent="0.2">
      <c r="A59" s="307"/>
      <c r="B59" s="307"/>
      <c r="C59" s="307"/>
      <c r="D59" s="307"/>
      <c r="E59" s="307"/>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c r="AJ59" s="307"/>
      <c r="AK59" s="307"/>
      <c r="AM59" s="307"/>
      <c r="AN59" s="307"/>
    </row>
    <row r="60" spans="1:40" ht="12.75" customHeight="1" x14ac:dyDescent="0.2">
      <c r="A60" s="307"/>
      <c r="B60" s="307"/>
      <c r="C60" s="307"/>
      <c r="D60" s="307"/>
      <c r="E60" s="307"/>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c r="AJ60" s="307"/>
      <c r="AK60" s="307"/>
      <c r="AM60" s="307"/>
      <c r="AN60" s="307"/>
    </row>
    <row r="61" spans="1:40" ht="12.75" customHeight="1" x14ac:dyDescent="0.2">
      <c r="A61" s="307"/>
      <c r="B61" s="307"/>
      <c r="C61" s="307"/>
      <c r="D61" s="307"/>
      <c r="E61" s="307"/>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c r="AJ61" s="307"/>
      <c r="AK61" s="307"/>
      <c r="AM61" s="307"/>
      <c r="AN61" s="307"/>
    </row>
    <row r="62" spans="1:40" ht="12.75" customHeight="1" x14ac:dyDescent="0.2">
      <c r="A62" s="307"/>
      <c r="B62" s="307"/>
      <c r="C62" s="307"/>
      <c r="D62" s="307"/>
      <c r="E62" s="307"/>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c r="AJ62" s="307"/>
      <c r="AK62" s="307"/>
      <c r="AM62" s="307"/>
      <c r="AN62" s="307"/>
    </row>
    <row r="63" spans="1:40" ht="12.75" customHeight="1" x14ac:dyDescent="0.2">
      <c r="A63" s="307"/>
      <c r="B63" s="307"/>
      <c r="C63" s="307"/>
      <c r="D63" s="307"/>
      <c r="E63" s="307"/>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c r="AJ63" s="307"/>
      <c r="AK63" s="307"/>
      <c r="AM63" s="307"/>
      <c r="AN63" s="307"/>
    </row>
    <row r="64" spans="1:40" ht="12.75" customHeight="1" x14ac:dyDescent="0.2">
      <c r="A64" s="307"/>
      <c r="B64" s="307"/>
      <c r="C64" s="307"/>
      <c r="D64" s="307"/>
      <c r="E64" s="307"/>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c r="AJ64" s="307"/>
      <c r="AK64" s="307"/>
      <c r="AM64" s="307"/>
      <c r="AN64" s="307"/>
    </row>
    <row r="65" spans="1:40" ht="12.75" customHeight="1" x14ac:dyDescent="0.2">
      <c r="A65" s="307"/>
      <c r="B65" s="307"/>
      <c r="C65" s="307"/>
      <c r="D65" s="307"/>
      <c r="E65" s="307"/>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c r="AJ65" s="307"/>
      <c r="AK65" s="307"/>
      <c r="AM65" s="307"/>
      <c r="AN65" s="307"/>
    </row>
    <row r="66" spans="1:40" ht="12.75" customHeight="1" x14ac:dyDescent="0.2">
      <c r="A66" s="307"/>
      <c r="B66" s="307"/>
      <c r="C66" s="307"/>
      <c r="D66" s="307"/>
      <c r="E66" s="307"/>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c r="AJ66" s="307"/>
      <c r="AK66" s="307"/>
      <c r="AM66" s="307"/>
      <c r="AN66" s="307"/>
    </row>
    <row r="67" spans="1:40" ht="12.75" customHeight="1" x14ac:dyDescent="0.2">
      <c r="A67" s="307"/>
      <c r="B67" s="307"/>
      <c r="C67" s="307"/>
      <c r="D67" s="307"/>
      <c r="E67" s="307"/>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c r="AJ67" s="307"/>
      <c r="AK67" s="307"/>
      <c r="AM67" s="307"/>
      <c r="AN67" s="307"/>
    </row>
    <row r="68" spans="1:40" ht="12.75" customHeight="1" x14ac:dyDescent="0.2">
      <c r="A68" s="307"/>
      <c r="B68" s="307"/>
      <c r="C68" s="307"/>
      <c r="D68" s="307"/>
      <c r="E68" s="307"/>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c r="AJ68" s="307"/>
      <c r="AK68" s="307"/>
      <c r="AM68" s="307"/>
      <c r="AN68" s="307"/>
    </row>
    <row r="69" spans="1:40" ht="12.75" customHeight="1" x14ac:dyDescent="0.2">
      <c r="A69" s="307"/>
      <c r="B69" s="307"/>
      <c r="C69" s="307"/>
      <c r="D69" s="307"/>
      <c r="E69" s="307"/>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c r="AJ69" s="307"/>
      <c r="AK69" s="307"/>
      <c r="AM69" s="307"/>
      <c r="AN69" s="307"/>
    </row>
    <row r="70" spans="1:40" ht="12.75" customHeight="1" x14ac:dyDescent="0.2">
      <c r="A70" s="307"/>
      <c r="B70" s="307"/>
      <c r="C70" s="307"/>
      <c r="D70" s="307"/>
      <c r="E70" s="307"/>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c r="AJ70" s="307"/>
      <c r="AK70" s="307"/>
      <c r="AM70" s="307"/>
      <c r="AN70" s="307"/>
    </row>
    <row r="71" spans="1:40" ht="12.75" customHeight="1" x14ac:dyDescent="0.2">
      <c r="A71" s="307"/>
      <c r="B71" s="307"/>
      <c r="C71" s="307"/>
      <c r="D71" s="307"/>
      <c r="E71" s="307"/>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c r="AJ71" s="307"/>
      <c r="AK71" s="307"/>
      <c r="AM71" s="307"/>
      <c r="AN71" s="307"/>
    </row>
    <row r="72" spans="1:40" ht="12.75" customHeight="1" x14ac:dyDescent="0.2">
      <c r="A72" s="307"/>
      <c r="B72" s="307"/>
      <c r="C72" s="307"/>
      <c r="D72" s="307"/>
      <c r="E72" s="307"/>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c r="AJ72" s="307"/>
      <c r="AK72" s="307"/>
      <c r="AM72" s="307"/>
      <c r="AN72" s="307"/>
    </row>
    <row r="73" spans="1:40" ht="12.75" customHeight="1" x14ac:dyDescent="0.2">
      <c r="A73" s="307"/>
      <c r="B73" s="307"/>
      <c r="C73" s="307"/>
      <c r="D73" s="307"/>
      <c r="E73" s="307"/>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c r="AJ73" s="307"/>
      <c r="AK73" s="307"/>
      <c r="AM73" s="307"/>
      <c r="AN73" s="307"/>
    </row>
    <row r="74" spans="1:40" ht="12.75" hidden="1" customHeight="1" x14ac:dyDescent="0.2">
      <c r="A74" s="307"/>
      <c r="B74" s="307"/>
      <c r="C74" s="307"/>
      <c r="D74" s="307"/>
      <c r="E74" s="307"/>
      <c r="F74" s="364"/>
      <c r="G74" s="355"/>
      <c r="H74" s="355"/>
      <c r="I74" s="300" t="s">
        <v>121</v>
      </c>
      <c r="J74" s="307"/>
      <c r="K74" s="301"/>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c r="AJ74" s="307"/>
      <c r="AK74" s="307"/>
      <c r="AM74" s="307"/>
      <c r="AN74" s="307"/>
    </row>
    <row r="75" spans="1:40" ht="12.75" hidden="1" customHeight="1" x14ac:dyDescent="0.2">
      <c r="A75" s="307"/>
      <c r="B75" s="307"/>
      <c r="C75" s="307"/>
      <c r="D75" s="307"/>
      <c r="E75" s="307"/>
      <c r="F75" s="355"/>
      <c r="G75" s="334"/>
      <c r="H75" s="334"/>
      <c r="I75" s="300" t="s">
        <v>122</v>
      </c>
      <c r="J75" s="307"/>
      <c r="K75" s="301"/>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c r="AJ75" s="307"/>
      <c r="AK75" s="307"/>
      <c r="AM75" s="307"/>
      <c r="AN75" s="307"/>
    </row>
    <row r="76" spans="1:40" ht="12.75" hidden="1" customHeight="1" x14ac:dyDescent="0.2">
      <c r="A76" s="307"/>
      <c r="B76" s="307"/>
      <c r="C76" s="307"/>
      <c r="D76" s="307"/>
      <c r="E76" s="307"/>
      <c r="F76" s="364"/>
      <c r="G76" s="355"/>
      <c r="H76" s="355"/>
      <c r="I76" s="300" t="s">
        <v>123</v>
      </c>
      <c r="J76" s="307"/>
      <c r="K76" s="301"/>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c r="AJ76" s="307"/>
      <c r="AK76" s="307"/>
      <c r="AM76" s="307"/>
      <c r="AN76" s="307"/>
    </row>
    <row r="77" spans="1:40" ht="12.75" hidden="1" customHeight="1" x14ac:dyDescent="0.2">
      <c r="A77" s="307"/>
      <c r="B77" s="307"/>
      <c r="C77" s="307"/>
      <c r="D77" s="307"/>
      <c r="E77" s="307"/>
      <c r="F77" s="364"/>
      <c r="G77" s="355"/>
      <c r="H77" s="355"/>
      <c r="I77" s="307"/>
      <c r="J77" s="307"/>
      <c r="K77" s="301"/>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c r="AJ77" s="307"/>
      <c r="AK77" s="307"/>
      <c r="AM77" s="307"/>
      <c r="AN77" s="307"/>
    </row>
    <row r="78" spans="1:40" ht="12.75" hidden="1" customHeight="1" x14ac:dyDescent="0.2">
      <c r="A78" s="307"/>
      <c r="B78" s="307"/>
      <c r="C78" s="307"/>
      <c r="D78" s="307"/>
      <c r="E78" s="307"/>
      <c r="F78" s="355"/>
      <c r="G78" s="334"/>
      <c r="H78" s="334"/>
      <c r="I78" s="307"/>
      <c r="J78" s="307"/>
      <c r="K78" s="301"/>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c r="AJ78" s="307"/>
      <c r="AK78" s="307"/>
      <c r="AM78" s="307"/>
      <c r="AN78" s="307"/>
    </row>
    <row r="79" spans="1:40" ht="12.75" hidden="1" customHeight="1" x14ac:dyDescent="0.2">
      <c r="A79" s="307"/>
      <c r="B79" s="307"/>
      <c r="C79" s="307"/>
      <c r="D79" s="307"/>
      <c r="E79" s="307"/>
      <c r="F79" s="307"/>
      <c r="G79" s="307"/>
      <c r="H79" s="307"/>
      <c r="I79" s="307"/>
      <c r="J79" s="307"/>
      <c r="K79" s="301"/>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c r="AJ79" s="307"/>
      <c r="AK79" s="307"/>
      <c r="AM79" s="307"/>
      <c r="AN79" s="307"/>
    </row>
    <row r="80" spans="1:40" ht="12.75" hidden="1" customHeight="1" x14ac:dyDescent="0.2">
      <c r="A80" s="307"/>
      <c r="B80" s="307"/>
      <c r="C80" s="307"/>
      <c r="D80" s="307"/>
      <c r="E80" s="307"/>
      <c r="F80" s="307"/>
      <c r="G80" s="307"/>
      <c r="H80" s="307"/>
      <c r="I80" s="307"/>
      <c r="J80" s="307"/>
      <c r="K80" s="301"/>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c r="AJ80" s="307"/>
      <c r="AK80" s="307"/>
      <c r="AM80" s="307"/>
      <c r="AN80" s="307"/>
    </row>
    <row r="81" spans="1:40" ht="12.75" hidden="1" customHeight="1" x14ac:dyDescent="0.2">
      <c r="A81" s="307"/>
      <c r="B81" s="307"/>
      <c r="C81" s="307"/>
      <c r="D81" s="307"/>
      <c r="E81" s="307"/>
      <c r="F81" s="307"/>
      <c r="G81" s="307"/>
      <c r="H81" s="307"/>
      <c r="I81" s="307"/>
      <c r="J81" s="307"/>
      <c r="K81" s="301"/>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c r="AJ81" s="307"/>
      <c r="AK81" s="307"/>
      <c r="AM81" s="307"/>
      <c r="AN81" s="307"/>
    </row>
    <row r="82" spans="1:40" ht="12.75" hidden="1" customHeight="1" x14ac:dyDescent="0.2">
      <c r="A82" s="307"/>
      <c r="B82" s="307"/>
      <c r="C82" s="307"/>
      <c r="D82" s="307"/>
      <c r="E82" s="307"/>
      <c r="F82" s="307"/>
      <c r="G82" s="307"/>
      <c r="H82" s="307"/>
      <c r="I82" s="307"/>
      <c r="J82" s="307"/>
      <c r="K82" s="301"/>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c r="AJ82" s="307"/>
      <c r="AK82" s="307"/>
      <c r="AM82" s="307"/>
      <c r="AN82" s="307"/>
    </row>
    <row r="83" spans="1:40" ht="12.75" hidden="1" customHeight="1" x14ac:dyDescent="0.2">
      <c r="A83" s="307"/>
      <c r="B83" s="307"/>
      <c r="C83" s="307"/>
      <c r="D83" s="307"/>
      <c r="E83" s="307"/>
      <c r="F83" s="307"/>
      <c r="G83" s="307"/>
      <c r="H83" s="307"/>
      <c r="I83" s="307"/>
      <c r="J83" s="307"/>
      <c r="K83" s="301"/>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c r="AJ83" s="307"/>
      <c r="AK83" s="307"/>
      <c r="AM83" s="307"/>
      <c r="AN83" s="307"/>
    </row>
    <row r="84" spans="1:40" ht="12.75" hidden="1" customHeight="1" x14ac:dyDescent="0.2">
      <c r="A84" s="307"/>
      <c r="B84" s="307"/>
      <c r="C84" s="307"/>
      <c r="D84" s="307"/>
      <c r="E84" s="307"/>
      <c r="F84" s="307"/>
      <c r="G84" s="307"/>
      <c r="H84" s="307"/>
      <c r="I84" s="307"/>
      <c r="J84" s="307"/>
      <c r="K84" s="301"/>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c r="AJ84" s="307"/>
      <c r="AK84" s="307"/>
      <c r="AM84" s="307"/>
      <c r="AN84" s="307"/>
    </row>
    <row r="85" spans="1:40" ht="12.75" hidden="1" customHeight="1" x14ac:dyDescent="0.2">
      <c r="A85" s="307"/>
      <c r="B85" s="307"/>
      <c r="C85" s="307"/>
      <c r="D85" s="307"/>
      <c r="E85" s="307"/>
      <c r="F85" s="307"/>
      <c r="G85" s="307"/>
      <c r="H85" s="307"/>
      <c r="I85" s="307"/>
      <c r="J85" s="307"/>
      <c r="K85" s="301"/>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c r="AJ85" s="307"/>
      <c r="AK85" s="307"/>
      <c r="AM85" s="307"/>
      <c r="AN85" s="307"/>
    </row>
    <row r="86" spans="1:40" ht="12.75" hidden="1" customHeight="1" x14ac:dyDescent="0.2">
      <c r="A86" s="307"/>
      <c r="B86" s="307"/>
      <c r="C86" s="307"/>
      <c r="D86" s="307"/>
      <c r="E86" s="307"/>
      <c r="F86" s="307"/>
      <c r="G86" s="307"/>
      <c r="H86" s="307"/>
      <c r="I86" s="307"/>
      <c r="J86" s="307"/>
      <c r="K86" s="301"/>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c r="AJ86" s="307"/>
      <c r="AK86" s="307"/>
      <c r="AM86" s="307"/>
      <c r="AN86" s="307"/>
    </row>
    <row r="87" spans="1:40" ht="12.75" hidden="1" customHeight="1" x14ac:dyDescent="0.2">
      <c r="A87" s="307"/>
      <c r="B87" s="307"/>
      <c r="C87" s="307"/>
      <c r="D87" s="307"/>
      <c r="E87" s="307"/>
      <c r="F87" s="307"/>
      <c r="G87" s="307"/>
      <c r="H87" s="307"/>
      <c r="I87" s="307"/>
      <c r="J87" s="307"/>
      <c r="K87" s="301"/>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c r="AJ87" s="307"/>
      <c r="AK87" s="307"/>
      <c r="AM87" s="307"/>
      <c r="AN87" s="307"/>
    </row>
    <row r="88" spans="1:40" ht="12.75" hidden="1" customHeight="1" x14ac:dyDescent="0.2">
      <c r="A88" s="307"/>
      <c r="B88" s="307"/>
      <c r="C88" s="307"/>
      <c r="D88" s="307"/>
      <c r="E88" s="307"/>
      <c r="F88" s="307"/>
      <c r="G88" s="307"/>
      <c r="H88" s="307"/>
      <c r="I88" s="307"/>
      <c r="J88" s="307"/>
      <c r="K88" s="301"/>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c r="AJ88" s="307"/>
      <c r="AK88" s="307"/>
      <c r="AM88" s="307"/>
      <c r="AN88" s="307"/>
    </row>
    <row r="89" spans="1:40" ht="12.75" hidden="1" customHeight="1" x14ac:dyDescent="0.2">
      <c r="A89" s="307"/>
      <c r="B89" s="307"/>
      <c r="C89" s="307"/>
      <c r="D89" s="307"/>
      <c r="E89" s="307"/>
      <c r="F89" s="307"/>
      <c r="G89" s="307"/>
      <c r="H89" s="307"/>
      <c r="I89" s="307"/>
      <c r="J89" s="307"/>
      <c r="K89" s="301"/>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c r="AJ89" s="307"/>
      <c r="AK89" s="307"/>
      <c r="AM89" s="307"/>
      <c r="AN89" s="307"/>
    </row>
    <row r="90" spans="1:40" ht="12.75" hidden="1" customHeight="1" x14ac:dyDescent="0.2">
      <c r="A90" s="307"/>
      <c r="B90" s="307"/>
      <c r="C90" s="307"/>
      <c r="D90" s="307"/>
      <c r="E90" s="307"/>
      <c r="F90" s="307"/>
      <c r="G90" s="307"/>
      <c r="H90" s="307"/>
      <c r="I90" s="307"/>
      <c r="J90" s="307"/>
      <c r="K90" s="301"/>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c r="AJ90" s="307"/>
      <c r="AK90" s="307"/>
      <c r="AM90" s="307"/>
      <c r="AN90" s="307"/>
    </row>
    <row r="91" spans="1:40" ht="12.75" hidden="1" customHeight="1" x14ac:dyDescent="0.2">
      <c r="A91" s="307"/>
      <c r="B91" s="307"/>
      <c r="C91" s="307"/>
      <c r="D91" s="307"/>
      <c r="E91" s="307"/>
      <c r="F91" s="307"/>
      <c r="G91" s="307"/>
      <c r="H91" s="307"/>
      <c r="I91" s="307"/>
      <c r="J91" s="307"/>
      <c r="K91" s="301"/>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c r="AJ91" s="307"/>
      <c r="AK91" s="307"/>
      <c r="AM91" s="307"/>
      <c r="AN91" s="307"/>
    </row>
    <row r="92" spans="1:40" ht="12.75" hidden="1" customHeight="1" x14ac:dyDescent="0.2">
      <c r="A92" s="307"/>
      <c r="B92" s="307"/>
      <c r="C92" s="307"/>
      <c r="D92" s="307"/>
      <c r="E92" s="307"/>
      <c r="F92" s="307"/>
      <c r="G92" s="307"/>
      <c r="H92" s="307"/>
      <c r="I92" s="307"/>
      <c r="J92" s="307"/>
      <c r="K92" s="301"/>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c r="AJ92" s="307"/>
      <c r="AK92" s="307"/>
      <c r="AM92" s="307"/>
      <c r="AN92" s="307"/>
    </row>
    <row r="93" spans="1:40" ht="12.75" hidden="1" customHeight="1" x14ac:dyDescent="0.2">
      <c r="A93" s="307"/>
      <c r="B93" s="307"/>
      <c r="C93" s="307"/>
      <c r="D93" s="307"/>
      <c r="E93" s="307"/>
      <c r="F93" s="307"/>
      <c r="G93" s="307"/>
      <c r="H93" s="307"/>
      <c r="I93" s="307"/>
      <c r="J93" s="307"/>
      <c r="K93" s="301"/>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c r="AJ93" s="307"/>
      <c r="AK93" s="307"/>
      <c r="AM93" s="307"/>
      <c r="AN93" s="307"/>
    </row>
    <row r="94" spans="1:40" ht="12.75" hidden="1" customHeight="1" x14ac:dyDescent="0.2">
      <c r="A94" s="307"/>
      <c r="B94" s="307"/>
      <c r="C94" s="307"/>
      <c r="D94" s="307"/>
      <c r="E94" s="307"/>
      <c r="F94" s="307"/>
      <c r="G94" s="307"/>
      <c r="H94" s="307"/>
      <c r="I94" s="307"/>
      <c r="J94" s="307"/>
      <c r="K94" s="301"/>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c r="AJ94" s="307"/>
      <c r="AK94" s="307"/>
      <c r="AM94" s="307"/>
      <c r="AN94" s="307"/>
    </row>
    <row r="95" spans="1:40" ht="12.75" hidden="1" customHeight="1" x14ac:dyDescent="0.2">
      <c r="A95" s="307"/>
      <c r="B95" s="307"/>
      <c r="C95" s="307"/>
      <c r="D95" s="307"/>
      <c r="E95" s="307"/>
      <c r="F95" s="307"/>
      <c r="G95" s="307"/>
      <c r="H95" s="307"/>
      <c r="I95" s="307"/>
      <c r="J95" s="307"/>
      <c r="K95" s="301"/>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c r="AJ95" s="307"/>
      <c r="AK95" s="307"/>
      <c r="AM95" s="307"/>
      <c r="AN95" s="307"/>
    </row>
    <row r="96" spans="1:40" ht="12.75" hidden="1" customHeight="1" x14ac:dyDescent="0.2">
      <c r="A96" s="307"/>
      <c r="B96" s="307"/>
      <c r="C96" s="307"/>
      <c r="D96" s="307"/>
      <c r="E96" s="307"/>
      <c r="F96" s="307"/>
      <c r="G96" s="307"/>
      <c r="H96" s="307"/>
      <c r="I96" s="307"/>
      <c r="J96" s="307"/>
      <c r="K96" s="301"/>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c r="AJ96" s="307"/>
      <c r="AK96" s="307"/>
      <c r="AM96" s="307"/>
      <c r="AN96" s="307"/>
    </row>
    <row r="97" spans="1:40" ht="12.75" hidden="1" customHeight="1" x14ac:dyDescent="0.2">
      <c r="A97" s="307"/>
      <c r="B97" s="307"/>
      <c r="C97" s="307"/>
      <c r="D97" s="307"/>
      <c r="E97" s="307"/>
      <c r="F97" s="307"/>
      <c r="G97" s="307"/>
      <c r="H97" s="307"/>
      <c r="I97" s="307"/>
      <c r="J97" s="307"/>
      <c r="K97" s="301"/>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c r="AJ97" s="307"/>
      <c r="AK97" s="307"/>
      <c r="AM97" s="307"/>
      <c r="AN97" s="307"/>
    </row>
    <row r="98" spans="1:40" ht="12.75" hidden="1" customHeight="1" x14ac:dyDescent="0.2">
      <c r="A98" s="307"/>
      <c r="B98" s="307"/>
      <c r="C98" s="307"/>
      <c r="D98" s="307"/>
      <c r="E98" s="307"/>
      <c r="F98" s="307"/>
      <c r="G98" s="307"/>
      <c r="H98" s="307"/>
      <c r="I98" s="307"/>
      <c r="J98" s="307"/>
      <c r="K98" s="301"/>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c r="AJ98" s="307"/>
      <c r="AK98" s="307"/>
      <c r="AM98" s="307"/>
      <c r="AN98" s="307"/>
    </row>
    <row r="99" spans="1:40" ht="12.75" hidden="1" customHeight="1" x14ac:dyDescent="0.2">
      <c r="A99" s="307"/>
      <c r="B99" s="307"/>
      <c r="C99" s="307"/>
      <c r="D99" s="307"/>
      <c r="E99" s="307"/>
      <c r="F99" s="307"/>
      <c r="G99" s="307"/>
      <c r="H99" s="307"/>
      <c r="I99" s="307"/>
      <c r="J99" s="307"/>
      <c r="K99" s="301"/>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c r="AJ99" s="307"/>
      <c r="AK99" s="307"/>
      <c r="AM99" s="307"/>
      <c r="AN99" s="307"/>
    </row>
    <row r="100" spans="1:40" ht="12.75" hidden="1" customHeight="1" x14ac:dyDescent="0.2">
      <c r="A100" s="307"/>
      <c r="B100" s="307"/>
      <c r="C100" s="307"/>
      <c r="D100" s="307"/>
      <c r="E100" s="307"/>
      <c r="F100" s="307"/>
      <c r="G100" s="307"/>
      <c r="H100" s="307"/>
      <c r="I100" s="307"/>
      <c r="J100" s="307"/>
      <c r="K100" s="301"/>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c r="AJ100" s="307"/>
      <c r="AK100" s="307"/>
      <c r="AM100" s="307"/>
      <c r="AN100" s="307"/>
    </row>
    <row r="101" spans="1:40" ht="12.75" hidden="1" customHeight="1" x14ac:dyDescent="0.2">
      <c r="A101" s="307"/>
      <c r="B101" s="307"/>
      <c r="C101" s="307"/>
      <c r="D101" s="307"/>
      <c r="E101" s="307"/>
      <c r="F101" s="307"/>
      <c r="G101" s="307"/>
      <c r="H101" s="307"/>
      <c r="I101" s="307"/>
      <c r="J101" s="307"/>
      <c r="K101" s="301"/>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c r="AJ101" s="307"/>
      <c r="AK101" s="307"/>
      <c r="AM101" s="307"/>
      <c r="AN101" s="307"/>
    </row>
    <row r="102" spans="1:40" ht="12.75" hidden="1" customHeight="1" x14ac:dyDescent="0.2">
      <c r="A102" s="307"/>
      <c r="B102" s="307"/>
      <c r="C102" s="307"/>
      <c r="D102" s="307"/>
      <c r="E102" s="307"/>
      <c r="F102" s="307"/>
      <c r="G102" s="307"/>
      <c r="H102" s="307"/>
      <c r="I102" s="307"/>
      <c r="J102" s="307"/>
      <c r="K102" s="301"/>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c r="AJ102" s="307"/>
      <c r="AK102" s="307"/>
      <c r="AM102" s="307"/>
      <c r="AN102" s="307"/>
    </row>
    <row r="103" spans="1:40" ht="12.75" hidden="1" customHeight="1" x14ac:dyDescent="0.2">
      <c r="A103" s="307"/>
      <c r="B103" s="307"/>
      <c r="C103" s="307"/>
      <c r="D103" s="307"/>
      <c r="E103" s="307"/>
      <c r="F103" s="307"/>
      <c r="G103" s="307"/>
      <c r="H103" s="307"/>
      <c r="I103" s="307"/>
      <c r="J103" s="307"/>
      <c r="K103" s="301"/>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c r="AJ103" s="307"/>
      <c r="AK103" s="307"/>
      <c r="AM103" s="307"/>
      <c r="AN103" s="307"/>
    </row>
    <row r="104" spans="1:40" ht="12.75" hidden="1" customHeight="1" x14ac:dyDescent="0.2">
      <c r="A104" s="307"/>
      <c r="B104" s="307"/>
      <c r="C104" s="307"/>
      <c r="D104" s="307"/>
      <c r="E104" s="307"/>
      <c r="F104" s="307"/>
      <c r="G104" s="307"/>
      <c r="H104" s="307"/>
      <c r="I104" s="307"/>
      <c r="J104" s="307"/>
      <c r="K104" s="301"/>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c r="AJ104" s="307"/>
      <c r="AK104" s="307"/>
      <c r="AM104" s="307"/>
      <c r="AN104" s="307"/>
    </row>
    <row r="105" spans="1:40" ht="12.75" hidden="1" customHeight="1" x14ac:dyDescent="0.2">
      <c r="A105" s="307"/>
      <c r="B105" s="307"/>
      <c r="C105" s="307"/>
      <c r="D105" s="307"/>
      <c r="E105" s="307"/>
      <c r="F105" s="307"/>
      <c r="G105" s="307"/>
      <c r="H105" s="307"/>
      <c r="I105" s="307"/>
      <c r="J105" s="307"/>
      <c r="K105" s="301"/>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c r="AJ105" s="307"/>
      <c r="AK105" s="307"/>
      <c r="AM105" s="307"/>
      <c r="AN105" s="307"/>
    </row>
    <row r="106" spans="1:40" ht="12.75" hidden="1" customHeight="1" x14ac:dyDescent="0.2">
      <c r="A106" s="307"/>
      <c r="B106" s="307"/>
      <c r="C106" s="307"/>
      <c r="D106" s="307"/>
      <c r="E106" s="307"/>
      <c r="F106" s="307"/>
      <c r="G106" s="307"/>
      <c r="H106" s="307"/>
      <c r="I106" s="307"/>
      <c r="J106" s="307"/>
      <c r="K106" s="301"/>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c r="AJ106" s="307"/>
      <c r="AK106" s="307"/>
      <c r="AM106" s="307"/>
      <c r="AN106" s="307"/>
    </row>
    <row r="107" spans="1:40" ht="12.75" hidden="1" customHeight="1" x14ac:dyDescent="0.2">
      <c r="A107" s="307"/>
      <c r="B107" s="307"/>
      <c r="C107" s="307"/>
      <c r="D107" s="307"/>
      <c r="E107" s="307"/>
      <c r="F107" s="307"/>
      <c r="G107" s="307"/>
      <c r="H107" s="307"/>
      <c r="I107" s="307"/>
      <c r="J107" s="307"/>
      <c r="K107" s="301"/>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c r="AJ107" s="307"/>
      <c r="AK107" s="307"/>
      <c r="AM107" s="307"/>
      <c r="AN107" s="307"/>
    </row>
    <row r="108" spans="1:40" ht="12.75" hidden="1" customHeight="1" x14ac:dyDescent="0.2">
      <c r="A108" s="307"/>
      <c r="B108" s="307"/>
      <c r="C108" s="307"/>
      <c r="D108" s="307"/>
      <c r="E108" s="307"/>
      <c r="F108" s="307"/>
      <c r="G108" s="307"/>
      <c r="H108" s="307"/>
      <c r="I108" s="307"/>
      <c r="J108" s="307"/>
      <c r="K108" s="301"/>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c r="AJ108" s="307"/>
      <c r="AK108" s="307"/>
      <c r="AM108" s="307"/>
      <c r="AN108" s="307"/>
    </row>
    <row r="109" spans="1:40" ht="12.75" hidden="1" customHeight="1" x14ac:dyDescent="0.2">
      <c r="A109" s="307"/>
      <c r="B109" s="307"/>
      <c r="C109" s="307"/>
      <c r="D109" s="307"/>
      <c r="E109" s="307"/>
      <c r="F109" s="307"/>
      <c r="G109" s="307"/>
      <c r="H109" s="307"/>
      <c r="I109" s="307"/>
      <c r="J109" s="307"/>
      <c r="K109" s="301"/>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c r="AJ109" s="307"/>
      <c r="AK109" s="307"/>
      <c r="AM109" s="307"/>
      <c r="AN109" s="307"/>
    </row>
    <row r="110" spans="1:40" ht="12.75" hidden="1" customHeight="1" x14ac:dyDescent="0.2">
      <c r="A110" s="307"/>
      <c r="B110" s="307"/>
      <c r="C110" s="307"/>
      <c r="D110" s="307"/>
      <c r="E110" s="307"/>
      <c r="F110" s="307"/>
      <c r="G110" s="307"/>
      <c r="H110" s="307"/>
      <c r="I110" s="307"/>
      <c r="J110" s="307"/>
      <c r="K110" s="301"/>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c r="AJ110" s="307"/>
      <c r="AK110" s="307"/>
      <c r="AM110" s="307"/>
      <c r="AN110" s="307"/>
    </row>
    <row r="111" spans="1:40" ht="12.75" hidden="1" customHeight="1" x14ac:dyDescent="0.2">
      <c r="A111" s="307"/>
      <c r="B111" s="307"/>
      <c r="C111" s="307"/>
      <c r="D111" s="307"/>
      <c r="E111" s="307"/>
      <c r="F111" s="307"/>
      <c r="G111" s="307"/>
      <c r="H111" s="307"/>
      <c r="I111" s="307"/>
      <c r="J111" s="307"/>
      <c r="K111" s="301"/>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c r="AJ111" s="307"/>
      <c r="AK111" s="307"/>
      <c r="AM111" s="307"/>
      <c r="AN111" s="307"/>
    </row>
    <row r="112" spans="1:40" ht="12.75" customHeight="1" x14ac:dyDescent="0.2">
      <c r="A112" s="307"/>
      <c r="B112" s="307"/>
      <c r="C112" s="307"/>
      <c r="D112" s="307"/>
      <c r="E112" s="307"/>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c r="AJ112" s="307"/>
      <c r="AK112" s="307"/>
      <c r="AM112" s="307"/>
      <c r="AN112" s="307"/>
    </row>
    <row r="113" spans="1:40" ht="12.75" customHeight="1" x14ac:dyDescent="0.2">
      <c r="A113" s="307"/>
      <c r="B113" s="307"/>
      <c r="C113" s="307"/>
      <c r="D113" s="307"/>
      <c r="E113" s="307"/>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c r="AJ113" s="307"/>
      <c r="AK113" s="307"/>
      <c r="AM113" s="307"/>
      <c r="AN113" s="307"/>
    </row>
    <row r="114" spans="1:40" ht="12.75" customHeight="1" x14ac:dyDescent="0.2">
      <c r="A114" s="307"/>
      <c r="B114" s="307"/>
      <c r="C114" s="307"/>
      <c r="D114" s="307"/>
      <c r="E114" s="307"/>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c r="AJ114" s="307"/>
      <c r="AK114" s="307"/>
      <c r="AM114" s="307"/>
      <c r="AN114" s="307"/>
    </row>
    <row r="115" spans="1:40" ht="12.75" customHeight="1" x14ac:dyDescent="0.2">
      <c r="A115" s="307"/>
      <c r="B115" s="307"/>
      <c r="C115" s="307"/>
      <c r="D115" s="307"/>
      <c r="E115" s="307"/>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c r="AJ115" s="307"/>
      <c r="AK115" s="307"/>
      <c r="AM115" s="307"/>
      <c r="AN115" s="307"/>
    </row>
    <row r="116" spans="1:40" ht="12.75" customHeight="1" x14ac:dyDescent="0.2">
      <c r="A116" s="307"/>
      <c r="B116" s="307"/>
      <c r="C116" s="307"/>
      <c r="D116" s="307"/>
      <c r="E116" s="307"/>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c r="AJ116" s="307"/>
      <c r="AK116" s="307"/>
      <c r="AM116" s="307"/>
      <c r="AN116" s="307"/>
    </row>
    <row r="117" spans="1:40" ht="12.75" customHeight="1" x14ac:dyDescent="0.2">
      <c r="A117" s="307"/>
      <c r="B117" s="307"/>
      <c r="C117" s="307"/>
      <c r="D117" s="307"/>
      <c r="E117" s="307"/>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c r="AJ117" s="307"/>
      <c r="AK117" s="307"/>
      <c r="AM117" s="307"/>
      <c r="AN117" s="307"/>
    </row>
    <row r="118" spans="1:40" ht="12.75" customHeight="1" x14ac:dyDescent="0.2">
      <c r="A118" s="307"/>
      <c r="B118" s="307"/>
      <c r="C118" s="307"/>
      <c r="D118" s="307"/>
      <c r="E118" s="307"/>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c r="AJ118" s="307"/>
      <c r="AK118" s="307"/>
      <c r="AM118" s="307"/>
      <c r="AN118" s="307"/>
    </row>
    <row r="119" spans="1:40" ht="12.75" customHeight="1" x14ac:dyDescent="0.2">
      <c r="A119" s="307"/>
      <c r="B119" s="307"/>
      <c r="C119" s="307"/>
      <c r="D119" s="307"/>
      <c r="E119" s="307"/>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c r="AJ119" s="307"/>
      <c r="AK119" s="307"/>
      <c r="AM119" s="307"/>
      <c r="AN119" s="307"/>
    </row>
    <row r="120" spans="1:40" ht="12.75" customHeight="1" x14ac:dyDescent="0.2">
      <c r="A120" s="307"/>
      <c r="B120" s="307"/>
      <c r="C120" s="307"/>
      <c r="D120" s="307"/>
      <c r="E120" s="307"/>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c r="AJ120" s="307"/>
      <c r="AK120" s="307"/>
      <c r="AM120" s="307"/>
      <c r="AN120" s="307"/>
    </row>
    <row r="121" spans="1:40" ht="12.75" customHeight="1" x14ac:dyDescent="0.2">
      <c r="A121" s="307"/>
      <c r="B121" s="307"/>
      <c r="C121" s="307"/>
      <c r="D121" s="307"/>
      <c r="E121" s="307"/>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c r="AJ121" s="307"/>
      <c r="AK121" s="307"/>
      <c r="AM121" s="307"/>
      <c r="AN121" s="307"/>
    </row>
    <row r="122" spans="1:40" ht="12.75" customHeight="1" x14ac:dyDescent="0.2">
      <c r="A122" s="307"/>
      <c r="B122" s="307"/>
      <c r="C122" s="307"/>
      <c r="D122" s="307"/>
      <c r="E122" s="307"/>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c r="AJ122" s="307"/>
      <c r="AK122" s="307"/>
      <c r="AM122" s="307"/>
      <c r="AN122" s="307"/>
    </row>
    <row r="123" spans="1:40" ht="12.75" customHeight="1" x14ac:dyDescent="0.2">
      <c r="A123" s="307"/>
      <c r="B123" s="307"/>
      <c r="C123" s="307"/>
      <c r="D123" s="307"/>
      <c r="E123" s="307"/>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c r="AJ123" s="307"/>
      <c r="AK123" s="307"/>
      <c r="AM123" s="307"/>
      <c r="AN123" s="307"/>
    </row>
    <row r="124" spans="1:40" ht="12.75" customHeight="1" x14ac:dyDescent="0.2">
      <c r="A124" s="307"/>
      <c r="B124" s="307"/>
      <c r="C124" s="307"/>
      <c r="D124" s="307"/>
      <c r="E124" s="307"/>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c r="AJ124" s="307"/>
      <c r="AK124" s="307"/>
      <c r="AM124" s="307"/>
      <c r="AN124" s="307"/>
    </row>
    <row r="125" spans="1:40" ht="12.75" customHeight="1" x14ac:dyDescent="0.2">
      <c r="A125" s="307"/>
      <c r="B125" s="307"/>
      <c r="C125" s="307"/>
      <c r="D125" s="307"/>
      <c r="E125" s="307"/>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c r="AJ125" s="307"/>
      <c r="AK125" s="307"/>
      <c r="AM125" s="307"/>
      <c r="AN125" s="307"/>
    </row>
    <row r="126" spans="1:40" ht="12.75" customHeight="1" x14ac:dyDescent="0.2">
      <c r="A126" s="307"/>
      <c r="B126" s="307"/>
      <c r="C126" s="307"/>
      <c r="D126" s="307"/>
      <c r="E126" s="307"/>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c r="AJ126" s="307"/>
      <c r="AK126" s="307"/>
      <c r="AM126" s="307"/>
      <c r="AN126" s="307"/>
    </row>
    <row r="127" spans="1:40" ht="12.75" customHeight="1" x14ac:dyDescent="0.2">
      <c r="A127" s="307"/>
      <c r="B127" s="307"/>
      <c r="C127" s="307"/>
      <c r="D127" s="307"/>
      <c r="E127" s="307"/>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c r="AJ127" s="307"/>
      <c r="AK127" s="307"/>
      <c r="AM127" s="307"/>
      <c r="AN127" s="307"/>
    </row>
    <row r="128" spans="1:40" ht="12.75" customHeight="1" x14ac:dyDescent="0.2">
      <c r="A128" s="307"/>
      <c r="B128" s="307"/>
      <c r="C128" s="307"/>
      <c r="D128" s="307"/>
      <c r="E128" s="307"/>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c r="AJ128" s="307"/>
      <c r="AK128" s="307"/>
      <c r="AM128" s="307"/>
      <c r="AN128" s="307"/>
    </row>
    <row r="129" spans="1:40" ht="12.75" customHeight="1" x14ac:dyDescent="0.2">
      <c r="A129" s="307"/>
      <c r="B129" s="307"/>
      <c r="C129" s="307"/>
      <c r="D129" s="307"/>
      <c r="E129" s="307"/>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c r="AJ129" s="307"/>
      <c r="AK129" s="307"/>
      <c r="AM129" s="307"/>
      <c r="AN129" s="307"/>
    </row>
    <row r="130" spans="1:40" ht="12.75" customHeight="1" x14ac:dyDescent="0.2">
      <c r="A130" s="307"/>
      <c r="B130" s="307"/>
      <c r="C130" s="307"/>
      <c r="D130" s="307"/>
      <c r="E130" s="307"/>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c r="AJ130" s="307"/>
      <c r="AK130" s="307"/>
      <c r="AM130" s="307"/>
      <c r="AN130" s="307"/>
    </row>
    <row r="131" spans="1:40" ht="12.75" customHeight="1" x14ac:dyDescent="0.2">
      <c r="A131" s="307"/>
      <c r="B131" s="307"/>
      <c r="C131" s="307"/>
      <c r="D131" s="307"/>
      <c r="E131" s="307"/>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c r="AJ131" s="307"/>
      <c r="AK131" s="307"/>
      <c r="AM131" s="307"/>
      <c r="AN131" s="307"/>
    </row>
    <row r="132" spans="1:40" ht="12.75" customHeight="1" x14ac:dyDescent="0.2">
      <c r="A132" s="307"/>
      <c r="B132" s="307"/>
      <c r="C132" s="307"/>
      <c r="D132" s="307"/>
      <c r="E132" s="307"/>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c r="AJ132" s="307"/>
      <c r="AK132" s="307"/>
      <c r="AM132" s="307"/>
      <c r="AN132" s="307"/>
    </row>
    <row r="133" spans="1:40" ht="12.75" customHeight="1" x14ac:dyDescent="0.2">
      <c r="A133" s="307"/>
      <c r="B133" s="307"/>
      <c r="C133" s="307"/>
      <c r="D133" s="307"/>
      <c r="E133" s="307"/>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c r="AJ133" s="307"/>
      <c r="AK133" s="307"/>
      <c r="AM133" s="307"/>
      <c r="AN133" s="307"/>
    </row>
    <row r="134" spans="1:40" ht="12.75" customHeight="1" x14ac:dyDescent="0.2">
      <c r="A134" s="307"/>
      <c r="B134" s="307"/>
      <c r="C134" s="307"/>
      <c r="D134" s="307"/>
      <c r="E134" s="307"/>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c r="AJ134" s="307"/>
      <c r="AK134" s="307"/>
      <c r="AM134" s="307"/>
      <c r="AN134" s="307"/>
    </row>
    <row r="135" spans="1:40" ht="12.75" customHeight="1" x14ac:dyDescent="0.2">
      <c r="A135" s="307"/>
      <c r="B135" s="307"/>
      <c r="C135" s="307"/>
      <c r="D135" s="307"/>
      <c r="E135" s="307"/>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c r="AJ135" s="307"/>
      <c r="AK135" s="307"/>
      <c r="AM135" s="307"/>
      <c r="AN135" s="307"/>
    </row>
    <row r="136" spans="1:40" ht="12.75" customHeight="1" x14ac:dyDescent="0.2">
      <c r="A136" s="307"/>
      <c r="B136" s="307"/>
      <c r="C136" s="307"/>
      <c r="D136" s="307"/>
      <c r="E136" s="307"/>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c r="AJ136" s="307"/>
      <c r="AK136" s="307"/>
      <c r="AM136" s="307"/>
      <c r="AN136" s="307"/>
    </row>
    <row r="137" spans="1:40" ht="12.75" customHeight="1" x14ac:dyDescent="0.2">
      <c r="A137" s="307"/>
      <c r="B137" s="307"/>
      <c r="C137" s="307"/>
      <c r="D137" s="307"/>
      <c r="E137" s="307"/>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c r="AJ137" s="307"/>
      <c r="AK137" s="307"/>
      <c r="AM137" s="307"/>
      <c r="AN137" s="307"/>
    </row>
    <row r="138" spans="1:40" ht="12.75" customHeight="1" x14ac:dyDescent="0.2">
      <c r="A138" s="307"/>
      <c r="B138" s="307"/>
      <c r="C138" s="307"/>
      <c r="D138" s="307"/>
      <c r="E138" s="307"/>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c r="AJ138" s="307"/>
      <c r="AK138" s="307"/>
      <c r="AM138" s="307"/>
      <c r="AN138" s="307"/>
    </row>
    <row r="139" spans="1:40" ht="12.75" customHeight="1" x14ac:dyDescent="0.2">
      <c r="A139" s="307"/>
      <c r="B139" s="307"/>
      <c r="C139" s="307"/>
      <c r="D139" s="307"/>
      <c r="E139" s="307"/>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c r="AJ139" s="307"/>
      <c r="AK139" s="307"/>
      <c r="AM139" s="307"/>
      <c r="AN139" s="307"/>
    </row>
    <row r="140" spans="1:40" ht="12.75" customHeight="1" x14ac:dyDescent="0.2">
      <c r="A140" s="307"/>
      <c r="B140" s="307"/>
      <c r="C140" s="307"/>
      <c r="D140" s="307"/>
      <c r="E140" s="307"/>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c r="AJ140" s="307"/>
      <c r="AK140" s="307"/>
      <c r="AM140" s="307"/>
      <c r="AN140" s="307"/>
    </row>
    <row r="141" spans="1:40" ht="12.75" customHeight="1" x14ac:dyDescent="0.2">
      <c r="A141" s="307"/>
      <c r="B141" s="307"/>
      <c r="C141" s="307"/>
      <c r="D141" s="307"/>
      <c r="E141" s="307"/>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c r="AJ141" s="307"/>
      <c r="AK141" s="307"/>
      <c r="AM141" s="307"/>
      <c r="AN141" s="307"/>
    </row>
    <row r="142" spans="1:40" ht="12.75" customHeight="1" x14ac:dyDescent="0.2">
      <c r="A142" s="307"/>
      <c r="B142" s="307"/>
      <c r="C142" s="307"/>
      <c r="D142" s="307"/>
      <c r="E142" s="307"/>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c r="AJ142" s="307"/>
      <c r="AK142" s="307"/>
      <c r="AM142" s="307"/>
      <c r="AN142" s="307"/>
    </row>
    <row r="143" spans="1:40" ht="12.75" customHeight="1" x14ac:dyDescent="0.2">
      <c r="A143" s="307"/>
      <c r="B143" s="307"/>
      <c r="C143" s="307"/>
      <c r="D143" s="307"/>
      <c r="E143" s="307"/>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c r="AJ143" s="307"/>
      <c r="AK143" s="307"/>
      <c r="AM143" s="307"/>
      <c r="AN143" s="307"/>
    </row>
    <row r="144" spans="1:40" ht="12.75" customHeight="1" x14ac:dyDescent="0.2">
      <c r="A144" s="307"/>
      <c r="B144" s="307"/>
      <c r="C144" s="307"/>
      <c r="D144" s="307"/>
      <c r="E144" s="307"/>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c r="AJ144" s="307"/>
      <c r="AK144" s="307"/>
      <c r="AM144" s="307"/>
      <c r="AN144" s="307"/>
    </row>
    <row r="145" spans="1:40" ht="12.75" customHeight="1" x14ac:dyDescent="0.2">
      <c r="A145" s="307"/>
      <c r="B145" s="307"/>
      <c r="C145" s="307"/>
      <c r="D145" s="307"/>
      <c r="E145" s="307"/>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c r="AJ145" s="307"/>
      <c r="AK145" s="307"/>
      <c r="AM145" s="307"/>
      <c r="AN145" s="307"/>
    </row>
    <row r="146" spans="1:40" ht="12.75" customHeight="1" x14ac:dyDescent="0.2">
      <c r="A146" s="307"/>
      <c r="B146" s="307"/>
      <c r="C146" s="307"/>
      <c r="D146" s="307"/>
      <c r="E146" s="307"/>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c r="AJ146" s="307"/>
      <c r="AK146" s="307"/>
      <c r="AM146" s="307"/>
      <c r="AN146" s="307"/>
    </row>
    <row r="147" spans="1:40" ht="12.75" customHeight="1" x14ac:dyDescent="0.2">
      <c r="A147" s="307"/>
      <c r="B147" s="307"/>
      <c r="C147" s="307"/>
      <c r="D147" s="307"/>
      <c r="E147" s="307"/>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c r="AJ147" s="307"/>
      <c r="AK147" s="307"/>
      <c r="AM147" s="307"/>
      <c r="AN147" s="307"/>
    </row>
    <row r="148" spans="1:40" ht="12.75" customHeight="1" x14ac:dyDescent="0.2">
      <c r="A148" s="307"/>
      <c r="B148" s="307"/>
      <c r="C148" s="307"/>
      <c r="D148" s="307"/>
      <c r="E148" s="307"/>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c r="AJ148" s="307"/>
      <c r="AK148" s="307"/>
      <c r="AM148" s="307"/>
      <c r="AN148" s="307"/>
    </row>
    <row r="149" spans="1:40" ht="12.75" customHeight="1" x14ac:dyDescent="0.2">
      <c r="A149" s="307"/>
      <c r="B149" s="307"/>
      <c r="C149" s="307"/>
      <c r="D149" s="307"/>
      <c r="E149" s="307"/>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c r="AJ149" s="307"/>
      <c r="AK149" s="307"/>
      <c r="AM149" s="307"/>
      <c r="AN149" s="307"/>
    </row>
    <row r="150" spans="1:40" ht="12.75" customHeight="1" x14ac:dyDescent="0.2">
      <c r="A150" s="307"/>
      <c r="B150" s="307"/>
      <c r="C150" s="307"/>
      <c r="D150" s="307"/>
      <c r="E150" s="307"/>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c r="AJ150" s="307"/>
      <c r="AK150" s="307"/>
      <c r="AM150" s="307"/>
      <c r="AN150" s="307"/>
    </row>
    <row r="151" spans="1:40" ht="12.75" customHeight="1" x14ac:dyDescent="0.2">
      <c r="A151" s="307"/>
      <c r="B151" s="307"/>
      <c r="C151" s="307"/>
      <c r="D151" s="307"/>
      <c r="E151" s="307"/>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c r="AJ151" s="307"/>
      <c r="AK151" s="307"/>
      <c r="AM151" s="307"/>
      <c r="AN151" s="307"/>
    </row>
    <row r="152" spans="1:40" ht="12.75" customHeight="1" x14ac:dyDescent="0.2">
      <c r="A152" s="307"/>
      <c r="B152" s="307"/>
      <c r="C152" s="307"/>
      <c r="D152" s="307"/>
      <c r="E152" s="307"/>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c r="AJ152" s="307"/>
      <c r="AK152" s="307"/>
      <c r="AM152" s="307"/>
      <c r="AN152" s="307"/>
    </row>
    <row r="153" spans="1:40" ht="12.75" customHeight="1" x14ac:dyDescent="0.2">
      <c r="A153" s="307"/>
      <c r="B153" s="307"/>
      <c r="C153" s="307"/>
      <c r="D153" s="307"/>
      <c r="E153" s="307"/>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c r="AJ153" s="307"/>
      <c r="AK153" s="307"/>
      <c r="AM153" s="307"/>
      <c r="AN153" s="307"/>
    </row>
    <row r="154" spans="1:40" ht="12.75" customHeight="1" x14ac:dyDescent="0.2">
      <c r="A154" s="307"/>
      <c r="B154" s="307"/>
      <c r="C154" s="307"/>
      <c r="D154" s="307"/>
      <c r="E154" s="307"/>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c r="AJ154" s="307"/>
      <c r="AK154" s="307"/>
      <c r="AM154" s="307"/>
      <c r="AN154" s="307"/>
    </row>
    <row r="155" spans="1:40" ht="12.75" customHeight="1" x14ac:dyDescent="0.2">
      <c r="A155" s="307"/>
      <c r="B155" s="307"/>
      <c r="C155" s="307"/>
      <c r="D155" s="307"/>
      <c r="E155" s="307"/>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c r="AJ155" s="307"/>
      <c r="AK155" s="307"/>
      <c r="AM155" s="307"/>
      <c r="AN155" s="307"/>
    </row>
    <row r="156" spans="1:40" ht="12.75" customHeight="1" x14ac:dyDescent="0.2">
      <c r="A156" s="307"/>
      <c r="B156" s="307"/>
      <c r="C156" s="307"/>
      <c r="D156" s="307"/>
      <c r="E156" s="307"/>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c r="AJ156" s="307"/>
      <c r="AK156" s="307"/>
      <c r="AM156" s="307"/>
      <c r="AN156" s="307"/>
    </row>
    <row r="157" spans="1:40" ht="12.75" customHeight="1" x14ac:dyDescent="0.2">
      <c r="A157" s="307"/>
      <c r="B157" s="307"/>
      <c r="C157" s="307"/>
      <c r="D157" s="307"/>
      <c r="E157" s="307"/>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c r="AJ157" s="307"/>
      <c r="AK157" s="307"/>
      <c r="AM157" s="307"/>
      <c r="AN157" s="307"/>
    </row>
    <row r="158" spans="1:40" ht="12.75" customHeight="1" x14ac:dyDescent="0.2">
      <c r="A158" s="307"/>
      <c r="B158" s="307"/>
      <c r="C158" s="307"/>
      <c r="D158" s="307"/>
      <c r="E158" s="307"/>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c r="AJ158" s="307"/>
      <c r="AK158" s="307"/>
      <c r="AM158" s="307"/>
      <c r="AN158" s="307"/>
    </row>
    <row r="159" spans="1:40" ht="12.75" customHeight="1" x14ac:dyDescent="0.2">
      <c r="A159" s="307"/>
      <c r="B159" s="307"/>
      <c r="C159" s="307"/>
      <c r="D159" s="307"/>
      <c r="E159" s="307"/>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c r="AJ159" s="307"/>
      <c r="AK159" s="307"/>
      <c r="AM159" s="307"/>
      <c r="AN159" s="307"/>
    </row>
    <row r="160" spans="1:40" ht="12.75" customHeight="1" x14ac:dyDescent="0.2">
      <c r="A160" s="307"/>
      <c r="B160" s="307"/>
      <c r="C160" s="307"/>
      <c r="D160" s="307"/>
      <c r="E160" s="307"/>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c r="AJ160" s="307"/>
      <c r="AK160" s="307"/>
      <c r="AM160" s="307"/>
      <c r="AN160" s="307"/>
    </row>
    <row r="161" spans="1:40" ht="12.75" customHeight="1" x14ac:dyDescent="0.2">
      <c r="A161" s="307"/>
      <c r="B161" s="307"/>
      <c r="C161" s="307"/>
      <c r="D161" s="307"/>
      <c r="E161" s="307"/>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c r="AJ161" s="307"/>
      <c r="AK161" s="307"/>
      <c r="AM161" s="307"/>
      <c r="AN161" s="307"/>
    </row>
    <row r="162" spans="1:40" ht="12.75" customHeight="1" x14ac:dyDescent="0.2">
      <c r="A162" s="307"/>
      <c r="B162" s="307"/>
      <c r="C162" s="307"/>
      <c r="D162" s="307"/>
      <c r="E162" s="307"/>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c r="AJ162" s="307"/>
      <c r="AK162" s="307"/>
      <c r="AM162" s="307"/>
      <c r="AN162" s="307"/>
    </row>
    <row r="163" spans="1:40" ht="12.75" customHeight="1" x14ac:dyDescent="0.2">
      <c r="A163" s="307"/>
      <c r="B163" s="307"/>
      <c r="C163" s="307"/>
      <c r="D163" s="307"/>
      <c r="E163" s="307"/>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c r="AJ163" s="307"/>
      <c r="AK163" s="307"/>
      <c r="AM163" s="307"/>
      <c r="AN163" s="307"/>
    </row>
    <row r="164" spans="1:40" ht="12.75" customHeight="1" x14ac:dyDescent="0.2">
      <c r="A164" s="307"/>
      <c r="B164" s="307"/>
      <c r="C164" s="307"/>
      <c r="D164" s="307"/>
      <c r="E164" s="307"/>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c r="AJ164" s="307"/>
      <c r="AK164" s="307"/>
      <c r="AM164" s="307"/>
      <c r="AN164" s="307"/>
    </row>
    <row r="165" spans="1:40" ht="12.75" customHeight="1" x14ac:dyDescent="0.2">
      <c r="A165" s="307"/>
      <c r="B165" s="307"/>
      <c r="C165" s="307"/>
      <c r="D165" s="307"/>
      <c r="E165" s="307"/>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c r="AJ165" s="307"/>
      <c r="AK165" s="307"/>
      <c r="AM165" s="307"/>
      <c r="AN165" s="307"/>
    </row>
    <row r="166" spans="1:40" ht="12.75" customHeight="1" x14ac:dyDescent="0.2">
      <c r="A166" s="307"/>
      <c r="B166" s="307"/>
      <c r="C166" s="307"/>
      <c r="D166" s="307"/>
      <c r="E166" s="307"/>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c r="AJ166" s="307"/>
      <c r="AK166" s="307"/>
      <c r="AM166" s="307"/>
      <c r="AN166" s="307"/>
    </row>
    <row r="167" spans="1:40" ht="12.75" customHeight="1" x14ac:dyDescent="0.2">
      <c r="A167" s="307"/>
      <c r="B167" s="307"/>
      <c r="C167" s="307"/>
      <c r="D167" s="307"/>
      <c r="E167" s="307"/>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c r="AJ167" s="307"/>
      <c r="AK167" s="307"/>
      <c r="AM167" s="307"/>
      <c r="AN167" s="307"/>
    </row>
    <row r="168" spans="1:40" ht="12.75" customHeight="1" x14ac:dyDescent="0.2">
      <c r="A168" s="307"/>
      <c r="B168" s="307"/>
      <c r="C168" s="307"/>
      <c r="D168" s="307"/>
      <c r="E168" s="307"/>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c r="AJ168" s="307"/>
      <c r="AK168" s="307"/>
      <c r="AM168" s="307"/>
      <c r="AN168" s="307"/>
    </row>
    <row r="169" spans="1:40" ht="12.75" customHeight="1" x14ac:dyDescent="0.2">
      <c r="A169" s="307"/>
      <c r="B169" s="307"/>
      <c r="C169" s="307"/>
      <c r="D169" s="307"/>
      <c r="E169" s="307"/>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c r="AJ169" s="307"/>
      <c r="AK169" s="307"/>
      <c r="AM169" s="307"/>
      <c r="AN169" s="307"/>
    </row>
    <row r="170" spans="1:40" ht="12.75" customHeight="1" x14ac:dyDescent="0.2">
      <c r="A170" s="307"/>
      <c r="B170" s="307"/>
      <c r="C170" s="307"/>
      <c r="D170" s="307"/>
      <c r="E170" s="307"/>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c r="AJ170" s="307"/>
      <c r="AK170" s="307"/>
      <c r="AM170" s="307"/>
      <c r="AN170" s="307"/>
    </row>
    <row r="171" spans="1:40" ht="12.75" customHeight="1" x14ac:dyDescent="0.2">
      <c r="A171" s="307"/>
      <c r="B171" s="307"/>
      <c r="C171" s="307"/>
      <c r="D171" s="307"/>
      <c r="E171" s="307"/>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c r="AJ171" s="307"/>
      <c r="AK171" s="307"/>
      <c r="AM171" s="307"/>
      <c r="AN171" s="307"/>
    </row>
    <row r="172" spans="1:40" ht="12.75" customHeight="1" x14ac:dyDescent="0.2">
      <c r="A172" s="307"/>
      <c r="B172" s="307"/>
      <c r="C172" s="307"/>
      <c r="D172" s="307"/>
      <c r="E172" s="307"/>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c r="AJ172" s="307"/>
      <c r="AK172" s="307"/>
      <c r="AM172" s="307"/>
      <c r="AN172" s="307"/>
    </row>
    <row r="173" spans="1:40" ht="12.75" customHeight="1" x14ac:dyDescent="0.2">
      <c r="A173" s="307"/>
      <c r="B173" s="307"/>
      <c r="C173" s="307"/>
      <c r="D173" s="307"/>
      <c r="E173" s="307"/>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c r="AJ173" s="307"/>
      <c r="AK173" s="307"/>
      <c r="AM173" s="307"/>
      <c r="AN173" s="307"/>
    </row>
    <row r="174" spans="1:40" ht="12.75" customHeight="1" x14ac:dyDescent="0.2">
      <c r="A174" s="307"/>
      <c r="B174" s="307"/>
      <c r="C174" s="307"/>
      <c r="D174" s="307"/>
      <c r="E174" s="307"/>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c r="AJ174" s="307"/>
      <c r="AK174" s="307"/>
      <c r="AM174" s="307"/>
      <c r="AN174" s="307"/>
    </row>
    <row r="175" spans="1:40" ht="12.75" customHeight="1" x14ac:dyDescent="0.2">
      <c r="A175" s="307"/>
      <c r="B175" s="307"/>
      <c r="C175" s="307"/>
      <c r="D175" s="307"/>
      <c r="E175" s="307"/>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c r="AJ175" s="307"/>
      <c r="AK175" s="307"/>
      <c r="AM175" s="307"/>
      <c r="AN175" s="307"/>
    </row>
    <row r="176" spans="1:40" ht="12.75" customHeight="1" x14ac:dyDescent="0.2">
      <c r="A176" s="307"/>
      <c r="B176" s="307"/>
      <c r="C176" s="307"/>
      <c r="D176" s="307"/>
      <c r="E176" s="307"/>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c r="AJ176" s="307"/>
      <c r="AK176" s="307"/>
      <c r="AM176" s="307"/>
      <c r="AN176" s="307"/>
    </row>
    <row r="177" spans="1:40" ht="12.75" customHeight="1" x14ac:dyDescent="0.2">
      <c r="A177" s="307"/>
      <c r="B177" s="307"/>
      <c r="C177" s="307"/>
      <c r="D177" s="307"/>
      <c r="E177" s="307"/>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c r="AJ177" s="307"/>
      <c r="AK177" s="307"/>
      <c r="AM177" s="307"/>
      <c r="AN177" s="307"/>
    </row>
    <row r="178" spans="1:40" ht="12.75" customHeight="1" x14ac:dyDescent="0.2">
      <c r="A178" s="307"/>
      <c r="B178" s="307"/>
      <c r="C178" s="307"/>
      <c r="D178" s="307"/>
      <c r="E178" s="307"/>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c r="AJ178" s="307"/>
      <c r="AK178" s="307"/>
      <c r="AM178" s="307"/>
      <c r="AN178" s="307"/>
    </row>
    <row r="179" spans="1:40" ht="12.75" customHeight="1" x14ac:dyDescent="0.2">
      <c r="A179" s="307"/>
      <c r="B179" s="307"/>
      <c r="C179" s="307"/>
      <c r="D179" s="307"/>
      <c r="E179" s="307"/>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c r="AJ179" s="307"/>
      <c r="AK179" s="307"/>
      <c r="AM179" s="307"/>
      <c r="AN179" s="307"/>
    </row>
    <row r="180" spans="1:40" ht="12.75" customHeight="1" x14ac:dyDescent="0.2">
      <c r="A180" s="307"/>
      <c r="B180" s="307"/>
      <c r="C180" s="307"/>
      <c r="D180" s="307"/>
      <c r="E180" s="307"/>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c r="AJ180" s="307"/>
      <c r="AK180" s="307"/>
      <c r="AM180" s="307"/>
      <c r="AN180" s="307"/>
    </row>
    <row r="181" spans="1:40" ht="12.75" customHeight="1" x14ac:dyDescent="0.2">
      <c r="A181" s="307"/>
      <c r="B181" s="307"/>
      <c r="C181" s="307"/>
      <c r="D181" s="307"/>
      <c r="E181" s="307"/>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c r="AJ181" s="307"/>
      <c r="AK181" s="307"/>
      <c r="AM181" s="307"/>
      <c r="AN181" s="307"/>
    </row>
    <row r="182" spans="1:40" ht="12.75" customHeight="1" x14ac:dyDescent="0.2">
      <c r="A182" s="307"/>
      <c r="B182" s="307"/>
      <c r="C182" s="307"/>
      <c r="D182" s="307"/>
      <c r="E182" s="307"/>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c r="AJ182" s="307"/>
      <c r="AK182" s="307"/>
      <c r="AM182" s="307"/>
      <c r="AN182" s="307"/>
    </row>
    <row r="183" spans="1:40" ht="12.75" customHeight="1" x14ac:dyDescent="0.2">
      <c r="A183" s="307"/>
      <c r="B183" s="307"/>
      <c r="C183" s="307"/>
      <c r="D183" s="307"/>
      <c r="E183" s="307"/>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c r="AJ183" s="307"/>
      <c r="AK183" s="307"/>
      <c r="AM183" s="307"/>
      <c r="AN183" s="307"/>
    </row>
    <row r="184" spans="1:40" ht="12.75" customHeight="1" x14ac:dyDescent="0.2">
      <c r="A184" s="307"/>
      <c r="B184" s="307"/>
      <c r="C184" s="307"/>
      <c r="D184" s="307"/>
      <c r="E184" s="307"/>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c r="AJ184" s="307"/>
      <c r="AK184" s="307"/>
      <c r="AM184" s="307"/>
      <c r="AN184" s="307"/>
    </row>
    <row r="185" spans="1:40" ht="12.75" customHeight="1" x14ac:dyDescent="0.2">
      <c r="A185" s="307"/>
      <c r="B185" s="307"/>
      <c r="C185" s="307"/>
      <c r="D185" s="307"/>
      <c r="E185" s="307"/>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c r="AJ185" s="307"/>
      <c r="AK185" s="307"/>
      <c r="AM185" s="307"/>
      <c r="AN185" s="307"/>
    </row>
    <row r="186" spans="1:40" ht="12.75" customHeight="1" x14ac:dyDescent="0.2">
      <c r="A186" s="307"/>
      <c r="B186" s="307"/>
      <c r="C186" s="307"/>
      <c r="D186" s="307"/>
      <c r="E186" s="307"/>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c r="AJ186" s="307"/>
      <c r="AK186" s="307"/>
      <c r="AM186" s="307"/>
      <c r="AN186" s="307"/>
    </row>
    <row r="187" spans="1:40" ht="12.75" customHeight="1" x14ac:dyDescent="0.2">
      <c r="A187" s="307"/>
      <c r="B187" s="307"/>
      <c r="C187" s="307"/>
      <c r="D187" s="307"/>
      <c r="E187" s="307"/>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c r="AJ187" s="307"/>
      <c r="AK187" s="307"/>
      <c r="AM187" s="307"/>
      <c r="AN187" s="307"/>
    </row>
    <row r="188" spans="1:40" ht="12.75" customHeight="1" x14ac:dyDescent="0.2">
      <c r="A188" s="307"/>
      <c r="B188" s="307"/>
      <c r="C188" s="307"/>
      <c r="D188" s="307"/>
      <c r="E188" s="307"/>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c r="AJ188" s="307"/>
      <c r="AK188" s="307"/>
      <c r="AM188" s="307"/>
      <c r="AN188" s="307"/>
    </row>
    <row r="189" spans="1:40" ht="12.75" customHeight="1" x14ac:dyDescent="0.2">
      <c r="A189" s="307"/>
      <c r="B189" s="307"/>
      <c r="C189" s="307"/>
      <c r="D189" s="307"/>
      <c r="E189" s="307"/>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c r="AJ189" s="307"/>
      <c r="AK189" s="307"/>
      <c r="AM189" s="307"/>
      <c r="AN189" s="307"/>
    </row>
    <row r="190" spans="1:40" ht="12.75" customHeight="1" x14ac:dyDescent="0.2">
      <c r="A190" s="307"/>
      <c r="B190" s="307"/>
      <c r="C190" s="307"/>
      <c r="D190" s="307"/>
      <c r="E190" s="307"/>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c r="AJ190" s="307"/>
      <c r="AK190" s="307"/>
      <c r="AM190" s="307"/>
      <c r="AN190" s="307"/>
    </row>
    <row r="191" spans="1:40" ht="12.75" customHeight="1" x14ac:dyDescent="0.2">
      <c r="A191" s="307"/>
      <c r="B191" s="307"/>
      <c r="C191" s="307"/>
      <c r="D191" s="307"/>
      <c r="E191" s="307"/>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c r="AJ191" s="307"/>
      <c r="AK191" s="307"/>
      <c r="AM191" s="307"/>
      <c r="AN191" s="307"/>
    </row>
    <row r="192" spans="1:40" ht="12.75" customHeight="1" x14ac:dyDescent="0.2">
      <c r="A192" s="307"/>
      <c r="B192" s="307"/>
      <c r="C192" s="307"/>
      <c r="D192" s="307"/>
      <c r="E192" s="307"/>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c r="AJ192" s="307"/>
      <c r="AK192" s="307"/>
      <c r="AM192" s="307"/>
      <c r="AN192" s="307"/>
    </row>
    <row r="193" spans="1:40" ht="12.75" customHeight="1" x14ac:dyDescent="0.2">
      <c r="A193" s="307"/>
      <c r="B193" s="307"/>
      <c r="C193" s="307"/>
      <c r="D193" s="307"/>
      <c r="E193" s="307"/>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c r="AJ193" s="307"/>
      <c r="AK193" s="307"/>
      <c r="AM193" s="307"/>
      <c r="AN193" s="307"/>
    </row>
    <row r="194" spans="1:40" ht="12.75" customHeight="1" x14ac:dyDescent="0.2">
      <c r="A194" s="307"/>
      <c r="B194" s="307"/>
      <c r="C194" s="307"/>
      <c r="D194" s="307"/>
      <c r="E194" s="307"/>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c r="AJ194" s="307"/>
      <c r="AK194" s="307"/>
      <c r="AM194" s="307"/>
      <c r="AN194" s="307"/>
    </row>
    <row r="195" spans="1:40" ht="12.75" customHeight="1" x14ac:dyDescent="0.2">
      <c r="A195" s="307"/>
      <c r="B195" s="307"/>
      <c r="C195" s="307"/>
      <c r="D195" s="307"/>
      <c r="E195" s="307"/>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c r="AJ195" s="307"/>
      <c r="AK195" s="307"/>
      <c r="AM195" s="307"/>
      <c r="AN195" s="307"/>
    </row>
    <row r="196" spans="1:40" ht="12.75" customHeight="1" x14ac:dyDescent="0.2">
      <c r="A196" s="307"/>
      <c r="B196" s="307"/>
      <c r="C196" s="307"/>
      <c r="D196" s="307"/>
      <c r="E196" s="307"/>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c r="AJ196" s="307"/>
      <c r="AK196" s="307"/>
      <c r="AM196" s="307"/>
      <c r="AN196" s="307"/>
    </row>
    <row r="197" spans="1:40" ht="12.75" customHeight="1" x14ac:dyDescent="0.2">
      <c r="A197" s="307"/>
      <c r="B197" s="307"/>
      <c r="C197" s="307"/>
      <c r="D197" s="307"/>
      <c r="E197" s="307"/>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c r="AJ197" s="307"/>
      <c r="AK197" s="307"/>
      <c r="AM197" s="307"/>
      <c r="AN197" s="307"/>
    </row>
    <row r="198" spans="1:40" ht="12.75" customHeight="1" x14ac:dyDescent="0.2">
      <c r="A198" s="307"/>
      <c r="B198" s="307"/>
      <c r="C198" s="307"/>
      <c r="D198" s="307"/>
      <c r="E198" s="307"/>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c r="AJ198" s="307"/>
      <c r="AK198" s="307"/>
      <c r="AM198" s="307"/>
      <c r="AN198" s="307"/>
    </row>
    <row r="199" spans="1:40" ht="12.75" customHeight="1" x14ac:dyDescent="0.2">
      <c r="A199" s="307"/>
      <c r="B199" s="307"/>
      <c r="C199" s="307"/>
      <c r="D199" s="307"/>
      <c r="E199" s="307"/>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c r="AJ199" s="307"/>
      <c r="AK199" s="307"/>
      <c r="AM199" s="307"/>
      <c r="AN199" s="307"/>
    </row>
    <row r="200" spans="1:40" ht="12.75" customHeight="1" x14ac:dyDescent="0.2">
      <c r="A200" s="307"/>
      <c r="B200" s="307"/>
      <c r="C200" s="307"/>
      <c r="D200" s="307"/>
      <c r="E200" s="307"/>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c r="AJ200" s="307"/>
      <c r="AK200" s="307"/>
      <c r="AM200" s="307"/>
      <c r="AN200" s="307"/>
    </row>
    <row r="201" spans="1:40" ht="12.75" customHeight="1" x14ac:dyDescent="0.2">
      <c r="A201" s="307"/>
      <c r="B201" s="307"/>
      <c r="C201" s="307"/>
      <c r="D201" s="307"/>
      <c r="E201" s="307"/>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c r="AJ201" s="307"/>
      <c r="AK201" s="307"/>
      <c r="AM201" s="307"/>
      <c r="AN201" s="307"/>
    </row>
    <row r="202" spans="1:40" ht="12.75" customHeight="1" x14ac:dyDescent="0.2">
      <c r="A202" s="307"/>
      <c r="B202" s="307"/>
      <c r="C202" s="307"/>
      <c r="D202" s="307"/>
      <c r="E202" s="307"/>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c r="AJ202" s="307"/>
      <c r="AK202" s="307"/>
      <c r="AM202" s="307"/>
      <c r="AN202" s="307"/>
    </row>
    <row r="203" spans="1:40" ht="12.75" customHeight="1" x14ac:dyDescent="0.2">
      <c r="A203" s="307"/>
      <c r="B203" s="307"/>
      <c r="C203" s="307"/>
      <c r="D203" s="307"/>
      <c r="E203" s="307"/>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c r="AJ203" s="307"/>
      <c r="AK203" s="307"/>
      <c r="AM203" s="307"/>
      <c r="AN203" s="307"/>
    </row>
    <row r="204" spans="1:40" ht="12.75" customHeight="1" x14ac:dyDescent="0.2">
      <c r="A204" s="307"/>
      <c r="B204" s="307"/>
      <c r="C204" s="307"/>
      <c r="D204" s="307"/>
      <c r="E204" s="307"/>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c r="AJ204" s="307"/>
      <c r="AK204" s="307"/>
      <c r="AM204" s="307"/>
      <c r="AN204" s="307"/>
    </row>
    <row r="205" spans="1:40" ht="12.75" customHeight="1" x14ac:dyDescent="0.2">
      <c r="A205" s="307"/>
      <c r="B205" s="307"/>
      <c r="C205" s="307"/>
      <c r="D205" s="307"/>
      <c r="E205" s="307"/>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c r="AJ205" s="307"/>
      <c r="AK205" s="307"/>
      <c r="AM205" s="307"/>
      <c r="AN205" s="307"/>
    </row>
    <row r="206" spans="1:40" ht="12.75" customHeight="1" x14ac:dyDescent="0.2">
      <c r="A206" s="307"/>
      <c r="B206" s="307"/>
      <c r="C206" s="307"/>
      <c r="D206" s="307"/>
      <c r="E206" s="307"/>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c r="AJ206" s="307"/>
      <c r="AK206" s="307"/>
      <c r="AM206" s="307"/>
      <c r="AN206" s="307"/>
    </row>
    <row r="207" spans="1:40" ht="12.75" customHeight="1" x14ac:dyDescent="0.2">
      <c r="A207" s="307"/>
      <c r="B207" s="307"/>
      <c r="C207" s="307"/>
      <c r="D207" s="307"/>
      <c r="E207" s="307"/>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c r="AJ207" s="307"/>
      <c r="AK207" s="307"/>
      <c r="AM207" s="307"/>
      <c r="AN207" s="307"/>
    </row>
    <row r="208" spans="1:40" ht="12.75" customHeight="1" x14ac:dyDescent="0.2">
      <c r="A208" s="307"/>
      <c r="B208" s="307"/>
      <c r="C208" s="307"/>
      <c r="D208" s="307"/>
      <c r="E208" s="307"/>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c r="AJ208" s="307"/>
      <c r="AK208" s="307"/>
      <c r="AM208" s="307"/>
      <c r="AN208" s="307"/>
    </row>
    <row r="209" spans="1:40" ht="12.75" customHeight="1" x14ac:dyDescent="0.2">
      <c r="A209" s="307"/>
      <c r="B209" s="307"/>
      <c r="C209" s="307"/>
      <c r="D209" s="307"/>
      <c r="E209" s="307"/>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c r="AJ209" s="307"/>
      <c r="AK209" s="307"/>
      <c r="AM209" s="307"/>
      <c r="AN209" s="307"/>
    </row>
    <row r="210" spans="1:40" ht="12.75" customHeight="1" x14ac:dyDescent="0.2">
      <c r="A210" s="307"/>
      <c r="B210" s="307"/>
      <c r="C210" s="307"/>
      <c r="D210" s="307"/>
      <c r="E210" s="307"/>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c r="AJ210" s="307"/>
      <c r="AK210" s="307"/>
      <c r="AM210" s="307"/>
      <c r="AN210" s="307"/>
    </row>
    <row r="211" spans="1:40" ht="12.75" customHeight="1" x14ac:dyDescent="0.2">
      <c r="A211" s="307"/>
      <c r="B211" s="307"/>
      <c r="C211" s="307"/>
      <c r="D211" s="307"/>
      <c r="E211" s="307"/>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c r="AJ211" s="307"/>
      <c r="AK211" s="307"/>
      <c r="AM211" s="307"/>
      <c r="AN211" s="307"/>
    </row>
    <row r="212" spans="1:40" ht="12.75" customHeight="1" x14ac:dyDescent="0.2">
      <c r="A212" s="307"/>
      <c r="B212" s="307"/>
      <c r="C212" s="307"/>
      <c r="D212" s="307"/>
      <c r="E212" s="307"/>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c r="AJ212" s="307"/>
      <c r="AK212" s="307"/>
      <c r="AM212" s="307"/>
      <c r="AN212" s="307"/>
    </row>
    <row r="213" spans="1:40" ht="12.75" customHeight="1" x14ac:dyDescent="0.2">
      <c r="A213" s="307"/>
      <c r="B213" s="307"/>
      <c r="C213" s="307"/>
      <c r="D213" s="307"/>
      <c r="E213" s="307"/>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c r="AJ213" s="307"/>
      <c r="AK213" s="307"/>
      <c r="AM213" s="307"/>
      <c r="AN213" s="307"/>
    </row>
    <row r="214" spans="1:40" ht="12.75" customHeight="1" x14ac:dyDescent="0.2">
      <c r="A214" s="307"/>
      <c r="B214" s="307"/>
      <c r="C214" s="307"/>
      <c r="D214" s="307"/>
      <c r="E214" s="307"/>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c r="AJ214" s="307"/>
      <c r="AK214" s="307"/>
      <c r="AM214" s="307"/>
      <c r="AN214" s="307"/>
    </row>
    <row r="215" spans="1:40" ht="12.75" customHeight="1" x14ac:dyDescent="0.2">
      <c r="A215" s="307"/>
      <c r="B215" s="307"/>
      <c r="C215" s="307"/>
      <c r="D215" s="307"/>
      <c r="E215" s="307"/>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c r="AJ215" s="307"/>
      <c r="AK215" s="307"/>
      <c r="AM215" s="307"/>
      <c r="AN215" s="307"/>
    </row>
    <row r="216" spans="1:40" ht="12.75" customHeight="1" x14ac:dyDescent="0.2">
      <c r="A216" s="307"/>
      <c r="B216" s="307"/>
      <c r="C216" s="307"/>
      <c r="D216" s="307"/>
      <c r="E216" s="307"/>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c r="AJ216" s="307"/>
      <c r="AK216" s="307"/>
      <c r="AM216" s="307"/>
      <c r="AN216" s="307"/>
    </row>
    <row r="217" spans="1:40" ht="12.75" customHeight="1" x14ac:dyDescent="0.2">
      <c r="A217" s="307"/>
      <c r="B217" s="307"/>
      <c r="C217" s="307"/>
      <c r="D217" s="307"/>
      <c r="E217" s="307"/>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c r="AJ217" s="307"/>
      <c r="AK217" s="307"/>
      <c r="AM217" s="307"/>
      <c r="AN217" s="307"/>
    </row>
    <row r="218" spans="1:40" ht="12.75" customHeight="1" x14ac:dyDescent="0.2">
      <c r="A218" s="307"/>
      <c r="B218" s="307"/>
      <c r="C218" s="307"/>
      <c r="D218" s="307"/>
      <c r="E218" s="307"/>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c r="AJ218" s="307"/>
      <c r="AK218" s="307"/>
      <c r="AM218" s="307"/>
      <c r="AN218" s="307"/>
    </row>
    <row r="219" spans="1:40" ht="12.75" customHeight="1" x14ac:dyDescent="0.2">
      <c r="A219" s="307"/>
      <c r="B219" s="307"/>
      <c r="C219" s="307"/>
      <c r="D219" s="307"/>
      <c r="E219" s="307"/>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c r="AJ219" s="307"/>
      <c r="AK219" s="307"/>
      <c r="AM219" s="307"/>
      <c r="AN219" s="307"/>
    </row>
    <row r="220" spans="1:40" ht="12.75" customHeight="1" x14ac:dyDescent="0.2">
      <c r="A220" s="307"/>
      <c r="B220" s="307"/>
      <c r="C220" s="307"/>
      <c r="D220" s="307"/>
      <c r="E220" s="307"/>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c r="AJ220" s="307"/>
      <c r="AK220" s="307"/>
      <c r="AM220" s="307"/>
      <c r="AN220" s="307"/>
    </row>
    <row r="221" spans="1:40" ht="12.75" customHeight="1" x14ac:dyDescent="0.2">
      <c r="A221" s="307"/>
      <c r="B221" s="307"/>
      <c r="C221" s="307"/>
      <c r="D221" s="307"/>
      <c r="E221" s="307"/>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c r="AJ221" s="307"/>
      <c r="AK221" s="307"/>
      <c r="AM221" s="307"/>
      <c r="AN221" s="307"/>
    </row>
    <row r="222" spans="1:40" ht="12.75" customHeight="1" x14ac:dyDescent="0.2">
      <c r="A222" s="307"/>
      <c r="B222" s="307"/>
      <c r="C222" s="307"/>
      <c r="D222" s="307"/>
      <c r="E222" s="307"/>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c r="AJ222" s="307"/>
      <c r="AK222" s="307"/>
      <c r="AM222" s="307"/>
      <c r="AN222" s="307"/>
    </row>
    <row r="223" spans="1:40" ht="12.75" customHeight="1" x14ac:dyDescent="0.2">
      <c r="A223" s="307"/>
      <c r="B223" s="307"/>
      <c r="C223" s="307"/>
      <c r="D223" s="307"/>
      <c r="E223" s="307"/>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c r="AJ223" s="307"/>
      <c r="AK223" s="307"/>
      <c r="AM223" s="307"/>
      <c r="AN223" s="307"/>
    </row>
    <row r="224" spans="1:40" ht="12.75" customHeight="1" x14ac:dyDescent="0.2">
      <c r="A224" s="307"/>
      <c r="B224" s="307"/>
      <c r="C224" s="307"/>
      <c r="D224" s="307"/>
      <c r="E224" s="307"/>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c r="AJ224" s="307"/>
      <c r="AK224" s="307"/>
      <c r="AM224" s="307"/>
      <c r="AN224" s="307"/>
    </row>
    <row r="225" spans="1:40" ht="12.75" customHeight="1" x14ac:dyDescent="0.2">
      <c r="A225" s="307"/>
      <c r="B225" s="307"/>
      <c r="C225" s="307"/>
      <c r="D225" s="307"/>
      <c r="E225" s="307"/>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c r="AJ225" s="307"/>
      <c r="AK225" s="307"/>
      <c r="AM225" s="307"/>
      <c r="AN225" s="307"/>
    </row>
    <row r="226" spans="1:40" ht="12.75" customHeight="1" x14ac:dyDescent="0.2">
      <c r="A226" s="307"/>
      <c r="B226" s="307"/>
      <c r="C226" s="307"/>
      <c r="D226" s="307"/>
      <c r="E226" s="307"/>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c r="AJ226" s="307"/>
      <c r="AK226" s="307"/>
      <c r="AM226" s="307"/>
      <c r="AN226" s="307"/>
    </row>
    <row r="227" spans="1:40" ht="12.75" customHeight="1" x14ac:dyDescent="0.2">
      <c r="A227" s="307"/>
      <c r="B227" s="307"/>
      <c r="C227" s="307"/>
      <c r="D227" s="307"/>
      <c r="E227" s="307"/>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c r="AJ227" s="307"/>
      <c r="AK227" s="307"/>
      <c r="AM227" s="307"/>
      <c r="AN227" s="307"/>
    </row>
    <row r="228" spans="1:40" ht="12.75" customHeight="1" x14ac:dyDescent="0.2">
      <c r="A228" s="307"/>
      <c r="B228" s="307"/>
      <c r="C228" s="307"/>
      <c r="D228" s="307"/>
      <c r="E228" s="307"/>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c r="AJ228" s="307"/>
      <c r="AK228" s="307"/>
      <c r="AM228" s="307"/>
      <c r="AN228" s="307"/>
    </row>
    <row r="229" spans="1:40" ht="12.75" customHeight="1" x14ac:dyDescent="0.2">
      <c r="A229" s="307"/>
      <c r="B229" s="307"/>
      <c r="C229" s="307"/>
      <c r="D229" s="307"/>
      <c r="E229" s="307"/>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c r="AJ229" s="307"/>
      <c r="AK229" s="307"/>
      <c r="AM229" s="307"/>
      <c r="AN229" s="307"/>
    </row>
    <row r="230" spans="1:40" ht="12.75" customHeight="1" x14ac:dyDescent="0.2">
      <c r="A230" s="307"/>
      <c r="B230" s="307"/>
      <c r="C230" s="307"/>
      <c r="D230" s="307"/>
      <c r="E230" s="307"/>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c r="AJ230" s="307"/>
      <c r="AK230" s="307"/>
      <c r="AM230" s="307"/>
      <c r="AN230" s="307"/>
    </row>
    <row r="231" spans="1:40" ht="12.75" customHeight="1" x14ac:dyDescent="0.2">
      <c r="A231" s="307"/>
      <c r="B231" s="307"/>
      <c r="C231" s="307"/>
      <c r="D231" s="307"/>
      <c r="E231" s="307"/>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c r="AJ231" s="307"/>
      <c r="AK231" s="307"/>
      <c r="AM231" s="307"/>
      <c r="AN231" s="307"/>
    </row>
    <row r="232" spans="1:40" ht="12.75" customHeight="1" x14ac:dyDescent="0.2">
      <c r="A232" s="307"/>
      <c r="B232" s="307"/>
      <c r="C232" s="307"/>
      <c r="D232" s="307"/>
      <c r="E232" s="307"/>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c r="AJ232" s="307"/>
      <c r="AK232" s="307"/>
      <c r="AM232" s="307"/>
      <c r="AN232" s="307"/>
    </row>
    <row r="233" spans="1:40" ht="12.75" customHeight="1" x14ac:dyDescent="0.2">
      <c r="A233" s="307"/>
      <c r="B233" s="307"/>
      <c r="C233" s="307"/>
      <c r="D233" s="307"/>
      <c r="E233" s="307"/>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c r="AJ233" s="307"/>
      <c r="AK233" s="307"/>
      <c r="AM233" s="307"/>
      <c r="AN233" s="307"/>
    </row>
    <row r="234" spans="1:40" ht="12.75" customHeight="1" x14ac:dyDescent="0.2">
      <c r="A234" s="307"/>
      <c r="B234" s="307"/>
      <c r="C234" s="307"/>
      <c r="D234" s="307"/>
      <c r="E234" s="307"/>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c r="AJ234" s="307"/>
      <c r="AK234" s="307"/>
      <c r="AM234" s="307"/>
      <c r="AN234" s="307"/>
    </row>
    <row r="235" spans="1:40" ht="12.75" customHeight="1" x14ac:dyDescent="0.2">
      <c r="A235" s="307"/>
      <c r="B235" s="307"/>
      <c r="C235" s="307"/>
      <c r="D235" s="307"/>
      <c r="E235" s="307"/>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c r="AJ235" s="307"/>
      <c r="AK235" s="307"/>
      <c r="AM235" s="307"/>
      <c r="AN235" s="307"/>
    </row>
    <row r="236" spans="1:40" ht="12.75" customHeight="1" x14ac:dyDescent="0.2">
      <c r="A236" s="307"/>
      <c r="B236" s="307"/>
      <c r="C236" s="307"/>
      <c r="D236" s="307"/>
      <c r="E236" s="307"/>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c r="AJ236" s="307"/>
      <c r="AK236" s="307"/>
      <c r="AM236" s="307"/>
      <c r="AN236" s="307"/>
    </row>
    <row r="237" spans="1:40" ht="12.75" customHeight="1" x14ac:dyDescent="0.2">
      <c r="A237" s="307"/>
      <c r="B237" s="307"/>
      <c r="C237" s="307"/>
      <c r="D237" s="307"/>
      <c r="E237" s="307"/>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c r="AJ237" s="307"/>
      <c r="AK237" s="307"/>
      <c r="AM237" s="307"/>
      <c r="AN237" s="307"/>
    </row>
    <row r="238" spans="1:40" ht="12.75" customHeight="1" x14ac:dyDescent="0.2">
      <c r="A238" s="307"/>
      <c r="B238" s="307"/>
      <c r="C238" s="307"/>
      <c r="D238" s="307"/>
      <c r="E238" s="307"/>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c r="AJ238" s="307"/>
      <c r="AK238" s="307"/>
      <c r="AM238" s="307"/>
      <c r="AN238" s="307"/>
    </row>
    <row r="239" spans="1:40" ht="12.75" customHeight="1" x14ac:dyDescent="0.2">
      <c r="A239" s="307"/>
      <c r="B239" s="307"/>
      <c r="C239" s="307"/>
      <c r="D239" s="307"/>
      <c r="E239" s="307"/>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c r="AJ239" s="307"/>
      <c r="AK239" s="307"/>
      <c r="AM239" s="307"/>
      <c r="AN239" s="307"/>
    </row>
    <row r="240" spans="1:40" ht="12.75" customHeight="1" x14ac:dyDescent="0.2">
      <c r="A240" s="307"/>
      <c r="B240" s="307"/>
      <c r="C240" s="307"/>
      <c r="D240" s="307"/>
      <c r="E240" s="307"/>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c r="AJ240" s="307"/>
      <c r="AK240" s="307"/>
      <c r="AM240" s="307"/>
      <c r="AN240" s="307"/>
    </row>
    <row r="241" spans="1:40" ht="12.75" customHeight="1" x14ac:dyDescent="0.2">
      <c r="A241" s="307"/>
      <c r="B241" s="307"/>
      <c r="C241" s="307"/>
      <c r="D241" s="307"/>
      <c r="E241" s="307"/>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c r="AJ241" s="307"/>
      <c r="AK241" s="307"/>
      <c r="AM241" s="307"/>
      <c r="AN241" s="307"/>
    </row>
    <row r="242" spans="1:40" ht="12.75" customHeight="1" x14ac:dyDescent="0.2">
      <c r="A242" s="307"/>
      <c r="B242" s="307"/>
      <c r="C242" s="307"/>
      <c r="D242" s="307"/>
      <c r="E242" s="307"/>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c r="AJ242" s="307"/>
      <c r="AK242" s="307"/>
      <c r="AM242" s="307"/>
      <c r="AN242" s="307"/>
    </row>
    <row r="243" spans="1:40" ht="12.75" customHeight="1" x14ac:dyDescent="0.2">
      <c r="A243" s="307"/>
      <c r="B243" s="307"/>
      <c r="C243" s="307"/>
      <c r="D243" s="307"/>
      <c r="E243" s="307"/>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c r="AJ243" s="307"/>
      <c r="AK243" s="307"/>
      <c r="AM243" s="307"/>
      <c r="AN243" s="307"/>
    </row>
    <row r="244" spans="1:40" ht="12.75" customHeight="1" x14ac:dyDescent="0.2">
      <c r="A244" s="307"/>
      <c r="B244" s="307"/>
      <c r="C244" s="307"/>
      <c r="D244" s="307"/>
      <c r="E244" s="307"/>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c r="AJ244" s="307"/>
      <c r="AK244" s="307"/>
      <c r="AM244" s="307"/>
      <c r="AN244" s="307"/>
    </row>
    <row r="245" spans="1:40" ht="12.75" customHeight="1" x14ac:dyDescent="0.2">
      <c r="A245" s="307"/>
      <c r="B245" s="307"/>
      <c r="C245" s="307"/>
      <c r="D245" s="307"/>
      <c r="E245" s="307"/>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c r="AJ245" s="307"/>
      <c r="AK245" s="307"/>
      <c r="AM245" s="307"/>
      <c r="AN245" s="307"/>
    </row>
    <row r="246" spans="1:40" ht="12.75" customHeight="1" x14ac:dyDescent="0.2">
      <c r="A246" s="307"/>
      <c r="B246" s="307"/>
      <c r="C246" s="307"/>
      <c r="D246" s="307"/>
      <c r="E246" s="307"/>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c r="AJ246" s="307"/>
      <c r="AK246" s="307"/>
      <c r="AM246" s="307"/>
      <c r="AN246" s="307"/>
    </row>
    <row r="247" spans="1:40" ht="12.75" customHeight="1" x14ac:dyDescent="0.2">
      <c r="A247" s="307"/>
      <c r="B247" s="307"/>
      <c r="C247" s="307"/>
      <c r="D247" s="307"/>
      <c r="E247" s="307"/>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c r="AJ247" s="307"/>
      <c r="AK247" s="307"/>
      <c r="AM247" s="307"/>
      <c r="AN247" s="307"/>
    </row>
    <row r="248" spans="1:40" ht="12.75" customHeight="1" x14ac:dyDescent="0.2">
      <c r="A248" s="307"/>
      <c r="B248" s="307"/>
      <c r="C248" s="307"/>
      <c r="D248" s="307"/>
      <c r="E248" s="307"/>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c r="AJ248" s="307"/>
      <c r="AK248" s="307"/>
      <c r="AM248" s="307"/>
      <c r="AN248" s="307"/>
    </row>
    <row r="249" spans="1:40" ht="12.75" customHeight="1" x14ac:dyDescent="0.2">
      <c r="A249" s="307"/>
      <c r="B249" s="307"/>
      <c r="C249" s="307"/>
      <c r="D249" s="307"/>
      <c r="E249" s="307"/>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c r="AJ249" s="307"/>
      <c r="AK249" s="307"/>
      <c r="AM249" s="307"/>
      <c r="AN249" s="307"/>
    </row>
    <row r="250" spans="1:40" ht="12.75" customHeight="1" x14ac:dyDescent="0.2">
      <c r="A250" s="307"/>
      <c r="B250" s="307"/>
      <c r="C250" s="307"/>
      <c r="D250" s="307"/>
      <c r="E250" s="307"/>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c r="AJ250" s="307"/>
      <c r="AK250" s="307"/>
      <c r="AM250" s="307"/>
      <c r="AN250" s="307"/>
    </row>
    <row r="251" spans="1:40" ht="12.75" customHeight="1" x14ac:dyDescent="0.2">
      <c r="A251" s="307"/>
      <c r="B251" s="307"/>
      <c r="C251" s="307"/>
      <c r="D251" s="307"/>
      <c r="E251" s="307"/>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c r="AJ251" s="307"/>
      <c r="AK251" s="307"/>
      <c r="AM251" s="307"/>
      <c r="AN251" s="307"/>
    </row>
    <row r="252" spans="1:40" ht="12.75" customHeight="1" x14ac:dyDescent="0.2">
      <c r="A252" s="307"/>
      <c r="B252" s="307"/>
      <c r="C252" s="307"/>
      <c r="D252" s="307"/>
      <c r="E252" s="307"/>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c r="AJ252" s="307"/>
      <c r="AK252" s="307"/>
      <c r="AM252" s="307"/>
      <c r="AN252" s="307"/>
    </row>
    <row r="253" spans="1:40" ht="12.75" customHeight="1" x14ac:dyDescent="0.2">
      <c r="A253" s="307"/>
      <c r="B253" s="307"/>
      <c r="C253" s="307"/>
      <c r="D253" s="307"/>
      <c r="E253" s="307"/>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c r="AJ253" s="307"/>
      <c r="AK253" s="307"/>
      <c r="AM253" s="307"/>
      <c r="AN253" s="307"/>
    </row>
    <row r="254" spans="1:40" ht="12.75" customHeight="1" x14ac:dyDescent="0.2">
      <c r="A254" s="307"/>
      <c r="B254" s="307"/>
      <c r="C254" s="307"/>
      <c r="D254" s="307"/>
      <c r="E254" s="307"/>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c r="AJ254" s="307"/>
      <c r="AK254" s="307"/>
      <c r="AM254" s="307"/>
      <c r="AN254" s="307"/>
    </row>
    <row r="255" spans="1:40" ht="12.75" customHeight="1" x14ac:dyDescent="0.2">
      <c r="A255" s="307"/>
      <c r="B255" s="307"/>
      <c r="C255" s="307"/>
      <c r="D255" s="307"/>
      <c r="E255" s="307"/>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c r="AJ255" s="307"/>
      <c r="AK255" s="307"/>
      <c r="AM255" s="307"/>
      <c r="AN255" s="307"/>
    </row>
    <row r="256" spans="1:40" ht="12.75" customHeight="1" x14ac:dyDescent="0.2">
      <c r="A256" s="307"/>
      <c r="B256" s="307"/>
      <c r="C256" s="307"/>
      <c r="D256" s="307"/>
      <c r="E256" s="307"/>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c r="AJ256" s="307"/>
      <c r="AK256" s="307"/>
      <c r="AM256" s="307"/>
      <c r="AN256" s="307"/>
    </row>
    <row r="257" spans="1:40" ht="12.75" customHeight="1" x14ac:dyDescent="0.2">
      <c r="A257" s="307"/>
      <c r="B257" s="307"/>
      <c r="C257" s="307"/>
      <c r="D257" s="307"/>
      <c r="E257" s="307"/>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c r="AJ257" s="307"/>
      <c r="AK257" s="307"/>
      <c r="AM257" s="307"/>
      <c r="AN257" s="307"/>
    </row>
    <row r="258" spans="1:40" ht="12.75" customHeight="1" x14ac:dyDescent="0.2">
      <c r="A258" s="307"/>
      <c r="B258" s="307"/>
      <c r="C258" s="307"/>
      <c r="D258" s="307"/>
      <c r="E258" s="307"/>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c r="AJ258" s="307"/>
      <c r="AK258" s="307"/>
      <c r="AM258" s="307"/>
      <c r="AN258" s="307"/>
    </row>
    <row r="259" spans="1:40" ht="12.75" customHeight="1" x14ac:dyDescent="0.2">
      <c r="A259" s="307"/>
      <c r="B259" s="307"/>
      <c r="C259" s="307"/>
      <c r="D259" s="307"/>
      <c r="E259" s="307"/>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c r="AJ259" s="307"/>
      <c r="AK259" s="307"/>
      <c r="AM259" s="307"/>
      <c r="AN259" s="307"/>
    </row>
    <row r="260" spans="1:40" ht="12.75" customHeight="1" x14ac:dyDescent="0.2">
      <c r="A260" s="307"/>
      <c r="B260" s="307"/>
      <c r="C260" s="307"/>
      <c r="D260" s="307"/>
      <c r="E260" s="307"/>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c r="AJ260" s="307"/>
      <c r="AK260" s="307"/>
      <c r="AM260" s="307"/>
      <c r="AN260" s="307"/>
    </row>
    <row r="261" spans="1:40" ht="12.75" customHeight="1" x14ac:dyDescent="0.2">
      <c r="A261" s="307"/>
      <c r="B261" s="307"/>
      <c r="C261" s="307"/>
      <c r="D261" s="307"/>
      <c r="E261" s="307"/>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c r="AJ261" s="307"/>
      <c r="AK261" s="307"/>
      <c r="AM261" s="307"/>
      <c r="AN261" s="307"/>
    </row>
    <row r="262" spans="1:40" ht="12.75" customHeight="1" x14ac:dyDescent="0.2">
      <c r="A262" s="307"/>
      <c r="B262" s="307"/>
      <c r="C262" s="307"/>
      <c r="D262" s="307"/>
      <c r="E262" s="307"/>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c r="AJ262" s="307"/>
      <c r="AK262" s="307"/>
      <c r="AM262" s="307"/>
      <c r="AN262" s="307"/>
    </row>
    <row r="263" spans="1:40" ht="12.75" customHeight="1" x14ac:dyDescent="0.2">
      <c r="A263" s="307"/>
      <c r="B263" s="307"/>
      <c r="C263" s="307"/>
      <c r="D263" s="307"/>
      <c r="E263" s="307"/>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c r="AJ263" s="307"/>
      <c r="AK263" s="307"/>
      <c r="AM263" s="307"/>
      <c r="AN263" s="307"/>
    </row>
    <row r="264" spans="1:40" ht="12.75" customHeight="1" x14ac:dyDescent="0.2">
      <c r="A264" s="307"/>
      <c r="B264" s="307"/>
      <c r="C264" s="307"/>
      <c r="D264" s="307"/>
      <c r="E264" s="307"/>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c r="AJ264" s="307"/>
      <c r="AK264" s="307"/>
      <c r="AM264" s="307"/>
      <c r="AN264" s="307"/>
    </row>
    <row r="265" spans="1:40" ht="12.75" customHeight="1" x14ac:dyDescent="0.2">
      <c r="A265" s="307"/>
      <c r="B265" s="307"/>
      <c r="C265" s="307"/>
      <c r="D265" s="307"/>
      <c r="E265" s="307"/>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c r="AJ265" s="307"/>
      <c r="AK265" s="307"/>
      <c r="AM265" s="307"/>
      <c r="AN265" s="307"/>
    </row>
    <row r="266" spans="1:40" ht="12.75" customHeight="1" x14ac:dyDescent="0.2">
      <c r="A266" s="307"/>
      <c r="B266" s="307"/>
      <c r="C266" s="307"/>
      <c r="D266" s="307"/>
      <c r="E266" s="307"/>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c r="AJ266" s="307"/>
      <c r="AK266" s="307"/>
      <c r="AM266" s="307"/>
      <c r="AN266" s="307"/>
    </row>
    <row r="267" spans="1:40" ht="12.75" customHeight="1" x14ac:dyDescent="0.2">
      <c r="A267" s="307"/>
      <c r="B267" s="307"/>
      <c r="C267" s="307"/>
      <c r="D267" s="307"/>
      <c r="E267" s="307"/>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c r="AJ267" s="307"/>
      <c r="AK267" s="307"/>
      <c r="AM267" s="307"/>
      <c r="AN267" s="307"/>
    </row>
    <row r="268" spans="1:40" ht="12.75" customHeight="1" x14ac:dyDescent="0.2">
      <c r="A268" s="307"/>
      <c r="B268" s="307"/>
      <c r="C268" s="307"/>
      <c r="D268" s="307"/>
      <c r="E268" s="307"/>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c r="AJ268" s="307"/>
      <c r="AK268" s="307"/>
      <c r="AM268" s="307"/>
      <c r="AN268" s="307"/>
    </row>
    <row r="269" spans="1:40" ht="12.75" customHeight="1" x14ac:dyDescent="0.2">
      <c r="A269" s="307"/>
      <c r="B269" s="307"/>
      <c r="C269" s="307"/>
      <c r="D269" s="307"/>
      <c r="E269" s="307"/>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c r="AJ269" s="307"/>
      <c r="AK269" s="307"/>
      <c r="AM269" s="307"/>
      <c r="AN269" s="307"/>
    </row>
    <row r="270" spans="1:40" ht="12.75" customHeight="1" x14ac:dyDescent="0.2">
      <c r="A270" s="307"/>
      <c r="B270" s="307"/>
      <c r="C270" s="307"/>
      <c r="D270" s="307"/>
      <c r="E270" s="307"/>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c r="AJ270" s="307"/>
      <c r="AK270" s="307"/>
      <c r="AM270" s="307"/>
      <c r="AN270" s="307"/>
    </row>
    <row r="271" spans="1:40" ht="12.75" customHeight="1" x14ac:dyDescent="0.2">
      <c r="A271" s="307"/>
      <c r="B271" s="307"/>
      <c r="C271" s="307"/>
      <c r="D271" s="307"/>
      <c r="E271" s="307"/>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c r="AJ271" s="307"/>
      <c r="AK271" s="307"/>
      <c r="AM271" s="307"/>
      <c r="AN271" s="307"/>
    </row>
    <row r="272" spans="1:40" ht="12.75" customHeight="1" x14ac:dyDescent="0.2">
      <c r="A272" s="307"/>
      <c r="B272" s="307"/>
      <c r="C272" s="307"/>
      <c r="D272" s="307"/>
      <c r="E272" s="307"/>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c r="AJ272" s="307"/>
      <c r="AK272" s="307"/>
      <c r="AM272" s="307"/>
      <c r="AN272" s="307"/>
    </row>
    <row r="273" spans="1:40" ht="12.75" customHeight="1" x14ac:dyDescent="0.2">
      <c r="A273" s="307"/>
      <c r="B273" s="307"/>
      <c r="C273" s="307"/>
      <c r="D273" s="307"/>
      <c r="E273" s="307"/>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c r="AJ273" s="307"/>
      <c r="AK273" s="307"/>
      <c r="AM273" s="307"/>
      <c r="AN273" s="307"/>
    </row>
    <row r="274" spans="1:40" ht="12.75" customHeight="1" x14ac:dyDescent="0.2">
      <c r="A274" s="307"/>
      <c r="B274" s="307"/>
      <c r="C274" s="307"/>
      <c r="D274" s="307"/>
      <c r="E274" s="307"/>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c r="AJ274" s="307"/>
      <c r="AK274" s="307"/>
      <c r="AM274" s="307"/>
      <c r="AN274" s="307"/>
    </row>
    <row r="275" spans="1:40" ht="12.75" customHeight="1" x14ac:dyDescent="0.2">
      <c r="A275" s="307"/>
      <c r="B275" s="307"/>
      <c r="C275" s="307"/>
      <c r="D275" s="307"/>
      <c r="E275" s="307"/>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c r="AJ275" s="307"/>
      <c r="AK275" s="307"/>
      <c r="AM275" s="307"/>
      <c r="AN275" s="307"/>
    </row>
    <row r="276" spans="1:40" ht="12.75" customHeight="1" x14ac:dyDescent="0.2">
      <c r="A276" s="307"/>
      <c r="B276" s="307"/>
      <c r="C276" s="307"/>
      <c r="D276" s="307"/>
      <c r="E276" s="307"/>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c r="AJ276" s="307"/>
      <c r="AK276" s="307"/>
      <c r="AM276" s="307"/>
      <c r="AN276" s="307"/>
    </row>
    <row r="277" spans="1:40" ht="12.75" customHeight="1" x14ac:dyDescent="0.2">
      <c r="A277" s="307"/>
      <c r="B277" s="307"/>
      <c r="C277" s="307"/>
      <c r="D277" s="307"/>
      <c r="E277" s="307"/>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c r="AJ277" s="307"/>
      <c r="AK277" s="307"/>
      <c r="AM277" s="307"/>
      <c r="AN277" s="307"/>
    </row>
    <row r="278" spans="1:40" ht="12.75" customHeight="1" x14ac:dyDescent="0.2">
      <c r="A278" s="307"/>
      <c r="B278" s="307"/>
      <c r="C278" s="307"/>
      <c r="D278" s="307"/>
      <c r="E278" s="307"/>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c r="AJ278" s="307"/>
      <c r="AK278" s="307"/>
      <c r="AM278" s="307"/>
      <c r="AN278" s="307"/>
    </row>
    <row r="279" spans="1:40" ht="12.75" customHeight="1" x14ac:dyDescent="0.2">
      <c r="A279" s="307"/>
      <c r="B279" s="307"/>
      <c r="C279" s="307"/>
      <c r="D279" s="307"/>
      <c r="E279" s="307"/>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c r="AJ279" s="307"/>
      <c r="AK279" s="307"/>
      <c r="AM279" s="307"/>
      <c r="AN279" s="307"/>
    </row>
    <row r="280" spans="1:40" ht="12.75" customHeight="1" x14ac:dyDescent="0.2">
      <c r="A280" s="307"/>
      <c r="B280" s="307"/>
      <c r="C280" s="307"/>
      <c r="D280" s="307"/>
      <c r="E280" s="307"/>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c r="AJ280" s="307"/>
      <c r="AK280" s="307"/>
      <c r="AM280" s="307"/>
      <c r="AN280" s="307"/>
    </row>
    <row r="281" spans="1:40" ht="12.75" customHeight="1" x14ac:dyDescent="0.2">
      <c r="A281" s="307"/>
      <c r="B281" s="307"/>
      <c r="C281" s="307"/>
      <c r="D281" s="307"/>
      <c r="E281" s="307"/>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c r="AJ281" s="307"/>
      <c r="AK281" s="307"/>
      <c r="AM281" s="307"/>
      <c r="AN281" s="307"/>
    </row>
    <row r="282" spans="1:40" ht="12.75" customHeight="1" x14ac:dyDescent="0.2">
      <c r="A282" s="307"/>
      <c r="B282" s="307"/>
      <c r="C282" s="307"/>
      <c r="D282" s="307"/>
      <c r="E282" s="307"/>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c r="AJ282" s="307"/>
      <c r="AK282" s="307"/>
      <c r="AM282" s="307"/>
      <c r="AN282" s="307"/>
    </row>
    <row r="283" spans="1:40" ht="12.75" customHeight="1" x14ac:dyDescent="0.2">
      <c r="A283" s="307"/>
      <c r="B283" s="307"/>
      <c r="C283" s="307"/>
      <c r="D283" s="307"/>
      <c r="E283" s="307"/>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c r="AJ283" s="307"/>
      <c r="AK283" s="307"/>
      <c r="AM283" s="307"/>
      <c r="AN283" s="307"/>
    </row>
    <row r="284" spans="1:40" ht="12.75" customHeight="1" x14ac:dyDescent="0.2">
      <c r="A284" s="307"/>
      <c r="B284" s="307"/>
      <c r="C284" s="307"/>
      <c r="D284" s="307"/>
      <c r="E284" s="307"/>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c r="AJ284" s="307"/>
      <c r="AK284" s="307"/>
      <c r="AM284" s="307"/>
      <c r="AN284" s="307"/>
    </row>
    <row r="285" spans="1:40" ht="12.75" customHeight="1" x14ac:dyDescent="0.2">
      <c r="A285" s="307"/>
      <c r="B285" s="307"/>
      <c r="C285" s="307"/>
      <c r="D285" s="307"/>
      <c r="E285" s="307"/>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c r="AJ285" s="307"/>
      <c r="AK285" s="307"/>
      <c r="AM285" s="307"/>
      <c r="AN285" s="307"/>
    </row>
    <row r="286" spans="1:40" ht="12.75" customHeight="1" x14ac:dyDescent="0.2">
      <c r="A286" s="307"/>
      <c r="B286" s="307"/>
      <c r="C286" s="307"/>
      <c r="D286" s="307"/>
      <c r="E286" s="307"/>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c r="AJ286" s="307"/>
      <c r="AK286" s="307"/>
      <c r="AM286" s="307"/>
      <c r="AN286" s="307"/>
    </row>
    <row r="287" spans="1:40" ht="12.75" customHeight="1" x14ac:dyDescent="0.2">
      <c r="A287" s="307"/>
      <c r="B287" s="307"/>
      <c r="C287" s="307"/>
      <c r="D287" s="307"/>
      <c r="E287" s="307"/>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c r="AJ287" s="307"/>
      <c r="AK287" s="307"/>
      <c r="AM287" s="307"/>
      <c r="AN287" s="307"/>
    </row>
    <row r="288" spans="1:40" ht="12.75" customHeight="1" x14ac:dyDescent="0.2">
      <c r="A288" s="307"/>
      <c r="B288" s="307"/>
      <c r="C288" s="307"/>
      <c r="D288" s="307"/>
      <c r="E288" s="307"/>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c r="AJ288" s="307"/>
      <c r="AK288" s="307"/>
      <c r="AM288" s="307"/>
      <c r="AN288" s="307"/>
    </row>
    <row r="289" spans="1:40" ht="12.75" customHeight="1" x14ac:dyDescent="0.2">
      <c r="A289" s="307"/>
      <c r="B289" s="307"/>
      <c r="C289" s="307"/>
      <c r="D289" s="307"/>
      <c r="E289" s="307"/>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c r="AJ289" s="307"/>
      <c r="AK289" s="307"/>
      <c r="AM289" s="307"/>
      <c r="AN289" s="307"/>
    </row>
    <row r="290" spans="1:40" ht="12.75" customHeight="1" x14ac:dyDescent="0.2">
      <c r="A290" s="307"/>
      <c r="B290" s="307"/>
      <c r="C290" s="307"/>
      <c r="D290" s="307"/>
      <c r="E290" s="307"/>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c r="AJ290" s="307"/>
      <c r="AK290" s="307"/>
      <c r="AM290" s="307"/>
      <c r="AN290" s="307"/>
    </row>
    <row r="291" spans="1:40" ht="12.75" customHeight="1" x14ac:dyDescent="0.2">
      <c r="A291" s="307"/>
      <c r="B291" s="307"/>
      <c r="C291" s="307"/>
      <c r="D291" s="307"/>
      <c r="E291" s="307"/>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c r="AJ291" s="307"/>
      <c r="AK291" s="307"/>
      <c r="AM291" s="307"/>
      <c r="AN291" s="307"/>
    </row>
    <row r="292" spans="1:40" ht="12.75" customHeight="1" x14ac:dyDescent="0.2">
      <c r="A292" s="307"/>
      <c r="B292" s="307"/>
      <c r="C292" s="307"/>
      <c r="D292" s="307"/>
      <c r="E292" s="307"/>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c r="AJ292" s="307"/>
      <c r="AK292" s="307"/>
      <c r="AM292" s="307"/>
      <c r="AN292" s="307"/>
    </row>
    <row r="293" spans="1:40" ht="12.75" customHeight="1" x14ac:dyDescent="0.2">
      <c r="A293" s="307"/>
      <c r="B293" s="307"/>
      <c r="C293" s="307"/>
      <c r="D293" s="307"/>
      <c r="E293" s="307"/>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c r="AJ293" s="307"/>
      <c r="AK293" s="307"/>
      <c r="AM293" s="307"/>
      <c r="AN293" s="307"/>
    </row>
    <row r="294" spans="1:40" ht="12.75" customHeight="1" x14ac:dyDescent="0.2">
      <c r="A294" s="307"/>
      <c r="B294" s="307"/>
      <c r="C294" s="307"/>
      <c r="D294" s="307"/>
      <c r="E294" s="307"/>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c r="AJ294" s="307"/>
      <c r="AK294" s="307"/>
      <c r="AM294" s="307"/>
      <c r="AN294" s="307"/>
    </row>
    <row r="295" spans="1:40" ht="12.75" customHeight="1" x14ac:dyDescent="0.2">
      <c r="A295" s="307"/>
      <c r="B295" s="307"/>
      <c r="C295" s="307"/>
      <c r="D295" s="307"/>
      <c r="E295" s="307"/>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c r="AJ295" s="307"/>
      <c r="AK295" s="307"/>
      <c r="AM295" s="307"/>
      <c r="AN295" s="307"/>
    </row>
    <row r="296" spans="1:40" ht="12.75" customHeight="1" x14ac:dyDescent="0.2">
      <c r="A296" s="307"/>
      <c r="B296" s="307"/>
      <c r="C296" s="307"/>
      <c r="D296" s="307"/>
      <c r="E296" s="307"/>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c r="AJ296" s="307"/>
      <c r="AK296" s="307"/>
      <c r="AM296" s="307"/>
      <c r="AN296" s="307"/>
    </row>
    <row r="297" spans="1:40" ht="12.75" customHeight="1" x14ac:dyDescent="0.2">
      <c r="A297" s="307"/>
      <c r="B297" s="307"/>
      <c r="C297" s="307"/>
      <c r="D297" s="307"/>
      <c r="E297" s="307"/>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c r="AJ297" s="307"/>
      <c r="AK297" s="307"/>
      <c r="AM297" s="307"/>
      <c r="AN297" s="307"/>
    </row>
    <row r="298" spans="1:40" ht="12.75" customHeight="1" x14ac:dyDescent="0.2">
      <c r="A298" s="307"/>
      <c r="B298" s="307"/>
      <c r="C298" s="307"/>
      <c r="D298" s="307"/>
      <c r="E298" s="307"/>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c r="AJ298" s="307"/>
      <c r="AK298" s="307"/>
      <c r="AM298" s="307"/>
      <c r="AN298" s="307"/>
    </row>
    <row r="299" spans="1:40" ht="12.75" customHeight="1" x14ac:dyDescent="0.2">
      <c r="A299" s="307"/>
      <c r="B299" s="307"/>
      <c r="C299" s="307"/>
      <c r="D299" s="307"/>
      <c r="E299" s="307"/>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c r="AJ299" s="307"/>
      <c r="AK299" s="307"/>
      <c r="AM299" s="307"/>
      <c r="AN299" s="307"/>
    </row>
    <row r="300" spans="1:40" ht="12.75" customHeight="1" x14ac:dyDescent="0.2">
      <c r="A300" s="307"/>
      <c r="B300" s="307"/>
      <c r="C300" s="307"/>
      <c r="D300" s="307"/>
      <c r="E300" s="307"/>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c r="AJ300" s="307"/>
      <c r="AK300" s="307"/>
      <c r="AM300" s="307"/>
      <c r="AN300" s="307"/>
    </row>
    <row r="301" spans="1:40" ht="12.75" customHeight="1" x14ac:dyDescent="0.2">
      <c r="A301" s="307"/>
      <c r="B301" s="307"/>
      <c r="C301" s="307"/>
      <c r="D301" s="307"/>
      <c r="E301" s="307"/>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c r="AJ301" s="307"/>
      <c r="AK301" s="307"/>
      <c r="AM301" s="307"/>
      <c r="AN301" s="307"/>
    </row>
    <row r="302" spans="1:40" ht="12.75" customHeight="1" x14ac:dyDescent="0.2">
      <c r="A302" s="307"/>
      <c r="B302" s="307"/>
      <c r="C302" s="307"/>
      <c r="D302" s="307"/>
      <c r="E302" s="307"/>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c r="AJ302" s="307"/>
      <c r="AK302" s="307"/>
      <c r="AM302" s="307"/>
      <c r="AN302" s="307"/>
    </row>
    <row r="303" spans="1:40" ht="12.75" customHeight="1" x14ac:dyDescent="0.2">
      <c r="A303" s="307"/>
      <c r="B303" s="307"/>
      <c r="C303" s="307"/>
      <c r="D303" s="307"/>
      <c r="E303" s="307"/>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c r="AJ303" s="307"/>
      <c r="AK303" s="307"/>
      <c r="AM303" s="307"/>
      <c r="AN303" s="307"/>
    </row>
    <row r="304" spans="1:40" ht="12.75" customHeight="1" x14ac:dyDescent="0.2">
      <c r="A304" s="307"/>
      <c r="B304" s="307"/>
      <c r="C304" s="307"/>
      <c r="D304" s="307"/>
      <c r="E304" s="307"/>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c r="AJ304" s="307"/>
      <c r="AK304" s="307"/>
      <c r="AM304" s="307"/>
      <c r="AN304" s="307"/>
    </row>
    <row r="305" spans="1:40" ht="12.75" customHeight="1" x14ac:dyDescent="0.2">
      <c r="A305" s="307"/>
      <c r="B305" s="307"/>
      <c r="C305" s="307"/>
      <c r="D305" s="307"/>
      <c r="E305" s="307"/>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c r="AJ305" s="307"/>
      <c r="AK305" s="307"/>
      <c r="AM305" s="307"/>
      <c r="AN305" s="307"/>
    </row>
    <row r="306" spans="1:40" ht="12.75" customHeight="1" x14ac:dyDescent="0.2">
      <c r="A306" s="307"/>
      <c r="B306" s="307"/>
      <c r="C306" s="307"/>
      <c r="D306" s="307"/>
      <c r="E306" s="307"/>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c r="AJ306" s="307"/>
      <c r="AK306" s="307"/>
      <c r="AM306" s="307"/>
      <c r="AN306" s="307"/>
    </row>
    <row r="307" spans="1:40" ht="12.75" customHeight="1" x14ac:dyDescent="0.2">
      <c r="A307" s="307"/>
      <c r="B307" s="307"/>
      <c r="C307" s="307"/>
      <c r="D307" s="307"/>
      <c r="E307" s="307"/>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c r="AJ307" s="307"/>
      <c r="AK307" s="307"/>
      <c r="AM307" s="307"/>
      <c r="AN307" s="307"/>
    </row>
    <row r="308" spans="1:40" ht="12.75" customHeight="1" x14ac:dyDescent="0.2">
      <c r="A308" s="307"/>
      <c r="B308" s="307"/>
      <c r="C308" s="307"/>
      <c r="D308" s="307"/>
      <c r="E308" s="307"/>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c r="AJ308" s="307"/>
      <c r="AK308" s="307"/>
      <c r="AM308" s="307"/>
      <c r="AN308" s="307"/>
    </row>
    <row r="309" spans="1:40" ht="12.75" customHeight="1" x14ac:dyDescent="0.2">
      <c r="A309" s="307"/>
      <c r="B309" s="307"/>
      <c r="C309" s="307"/>
      <c r="D309" s="307"/>
      <c r="E309" s="307"/>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c r="AJ309" s="307"/>
      <c r="AK309" s="307"/>
      <c r="AM309" s="307"/>
      <c r="AN309" s="307"/>
    </row>
    <row r="310" spans="1:40" ht="12.75" customHeight="1" x14ac:dyDescent="0.2">
      <c r="A310" s="307"/>
      <c r="B310" s="307"/>
      <c r="C310" s="307"/>
      <c r="D310" s="307"/>
      <c r="E310" s="307"/>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c r="AJ310" s="307"/>
      <c r="AK310" s="307"/>
      <c r="AM310" s="307"/>
      <c r="AN310" s="307"/>
    </row>
    <row r="311" spans="1:40" ht="12.75" customHeight="1" x14ac:dyDescent="0.2">
      <c r="A311" s="307"/>
      <c r="B311" s="307"/>
      <c r="C311" s="307"/>
      <c r="D311" s="307"/>
      <c r="E311" s="307"/>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c r="AJ311" s="307"/>
      <c r="AK311" s="307"/>
      <c r="AM311" s="307"/>
      <c r="AN311" s="307"/>
    </row>
    <row r="312" spans="1:40" ht="12.75" customHeight="1" x14ac:dyDescent="0.2">
      <c r="A312" s="307"/>
      <c r="B312" s="307"/>
      <c r="C312" s="307"/>
      <c r="D312" s="307"/>
      <c r="E312" s="307"/>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c r="AJ312" s="307"/>
      <c r="AK312" s="307"/>
      <c r="AM312" s="307"/>
      <c r="AN312" s="307"/>
    </row>
    <row r="313" spans="1:40" ht="12.75" customHeight="1" x14ac:dyDescent="0.2">
      <c r="A313" s="307"/>
      <c r="B313" s="307"/>
      <c r="C313" s="307"/>
      <c r="D313" s="307"/>
      <c r="E313" s="307"/>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c r="AJ313" s="307"/>
      <c r="AK313" s="307"/>
      <c r="AM313" s="307"/>
      <c r="AN313" s="307"/>
    </row>
    <row r="314" spans="1:40" ht="12.75" customHeight="1" x14ac:dyDescent="0.2">
      <c r="A314" s="307"/>
      <c r="B314" s="307"/>
      <c r="C314" s="307"/>
      <c r="D314" s="307"/>
      <c r="E314" s="307"/>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c r="AJ314" s="307"/>
      <c r="AK314" s="307"/>
      <c r="AM314" s="307"/>
      <c r="AN314" s="307"/>
    </row>
    <row r="315" spans="1:40" ht="12.75" customHeight="1" x14ac:dyDescent="0.2">
      <c r="A315" s="307"/>
      <c r="B315" s="307"/>
      <c r="C315" s="307"/>
      <c r="D315" s="307"/>
      <c r="E315" s="307"/>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c r="AJ315" s="307"/>
      <c r="AK315" s="307"/>
      <c r="AM315" s="307"/>
      <c r="AN315" s="307"/>
    </row>
    <row r="316" spans="1:40" ht="12.75" customHeight="1" x14ac:dyDescent="0.2">
      <c r="A316" s="307"/>
      <c r="B316" s="307"/>
      <c r="C316" s="307"/>
      <c r="D316" s="307"/>
      <c r="E316" s="307"/>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c r="AJ316" s="307"/>
      <c r="AK316" s="307"/>
      <c r="AM316" s="307"/>
      <c r="AN316" s="307"/>
    </row>
    <row r="317" spans="1:40" ht="12.75" customHeight="1" x14ac:dyDescent="0.2">
      <c r="A317" s="307"/>
      <c r="B317" s="307"/>
      <c r="C317" s="307"/>
      <c r="D317" s="307"/>
      <c r="E317" s="307"/>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c r="AJ317" s="307"/>
      <c r="AK317" s="307"/>
      <c r="AM317" s="307"/>
      <c r="AN317" s="307"/>
    </row>
    <row r="318" spans="1:40" ht="12.75" customHeight="1" x14ac:dyDescent="0.2">
      <c r="A318" s="307"/>
      <c r="B318" s="307"/>
      <c r="C318" s="307"/>
      <c r="D318" s="307"/>
      <c r="E318" s="307"/>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c r="AJ318" s="307"/>
      <c r="AK318" s="307"/>
      <c r="AM318" s="307"/>
      <c r="AN318" s="307"/>
    </row>
    <row r="319" spans="1:40" ht="12.75" customHeight="1" x14ac:dyDescent="0.2">
      <c r="A319" s="307"/>
      <c r="B319" s="307"/>
      <c r="C319" s="307"/>
      <c r="D319" s="307"/>
      <c r="E319" s="307"/>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c r="AJ319" s="307"/>
      <c r="AK319" s="307"/>
      <c r="AM319" s="307"/>
      <c r="AN319" s="307"/>
    </row>
    <row r="320" spans="1:40" ht="12.75" customHeight="1" x14ac:dyDescent="0.2">
      <c r="A320" s="307"/>
      <c r="B320" s="307"/>
      <c r="C320" s="307"/>
      <c r="D320" s="307"/>
      <c r="E320" s="307"/>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c r="AJ320" s="307"/>
      <c r="AK320" s="307"/>
      <c r="AM320" s="307"/>
      <c r="AN320" s="307"/>
    </row>
    <row r="321" spans="1:40" ht="12.75" customHeight="1" x14ac:dyDescent="0.2">
      <c r="A321" s="307"/>
      <c r="B321" s="307"/>
      <c r="C321" s="307"/>
      <c r="D321" s="307"/>
      <c r="E321" s="307"/>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c r="AJ321" s="307"/>
      <c r="AK321" s="307"/>
      <c r="AM321" s="307"/>
      <c r="AN321" s="307"/>
    </row>
    <row r="322" spans="1:40" ht="12.75" customHeight="1" x14ac:dyDescent="0.2">
      <c r="A322" s="307"/>
      <c r="B322" s="307"/>
      <c r="C322" s="307"/>
      <c r="D322" s="307"/>
      <c r="E322" s="307"/>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c r="AJ322" s="307"/>
      <c r="AK322" s="307"/>
      <c r="AM322" s="307"/>
      <c r="AN322" s="307"/>
    </row>
    <row r="323" spans="1:40" ht="12.75" customHeight="1" x14ac:dyDescent="0.2">
      <c r="A323" s="307"/>
      <c r="B323" s="307"/>
      <c r="C323" s="307"/>
      <c r="D323" s="307"/>
      <c r="E323" s="307"/>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c r="AJ323" s="307"/>
      <c r="AK323" s="307"/>
      <c r="AM323" s="307"/>
      <c r="AN323" s="307"/>
    </row>
    <row r="324" spans="1:40" ht="12.75" customHeight="1" x14ac:dyDescent="0.2">
      <c r="A324" s="307"/>
      <c r="B324" s="307"/>
      <c r="C324" s="307"/>
      <c r="D324" s="307"/>
      <c r="E324" s="307"/>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c r="AJ324" s="307"/>
      <c r="AK324" s="307"/>
      <c r="AM324" s="307"/>
      <c r="AN324" s="307"/>
    </row>
    <row r="325" spans="1:40" ht="12.75" customHeight="1" x14ac:dyDescent="0.2">
      <c r="A325" s="307"/>
      <c r="B325" s="307"/>
      <c r="C325" s="307"/>
      <c r="D325" s="307"/>
      <c r="E325" s="307"/>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c r="AJ325" s="307"/>
      <c r="AK325" s="307"/>
      <c r="AM325" s="307"/>
      <c r="AN325" s="307"/>
    </row>
    <row r="326" spans="1:40" ht="12.75" customHeight="1" x14ac:dyDescent="0.2">
      <c r="A326" s="307"/>
      <c r="B326" s="307"/>
      <c r="C326" s="307"/>
      <c r="D326" s="307"/>
      <c r="E326" s="307"/>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c r="AJ326" s="307"/>
      <c r="AK326" s="307"/>
      <c r="AM326" s="307"/>
      <c r="AN326" s="307"/>
    </row>
    <row r="327" spans="1:40" ht="12.75" customHeight="1" x14ac:dyDescent="0.2">
      <c r="A327" s="307"/>
      <c r="B327" s="307"/>
      <c r="C327" s="307"/>
      <c r="D327" s="307"/>
      <c r="E327" s="307"/>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c r="AJ327" s="307"/>
      <c r="AK327" s="307"/>
      <c r="AM327" s="307"/>
      <c r="AN327" s="307"/>
    </row>
    <row r="328" spans="1:40" ht="12.75" customHeight="1" x14ac:dyDescent="0.2">
      <c r="A328" s="307"/>
      <c r="B328" s="307"/>
      <c r="C328" s="307"/>
      <c r="D328" s="307"/>
      <c r="E328" s="307"/>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c r="AJ328" s="307"/>
      <c r="AK328" s="307"/>
      <c r="AM328" s="307"/>
      <c r="AN328" s="307"/>
    </row>
    <row r="329" spans="1:40" ht="12.75" customHeight="1" x14ac:dyDescent="0.2">
      <c r="A329" s="307"/>
      <c r="B329" s="307"/>
      <c r="C329" s="307"/>
      <c r="D329" s="307"/>
      <c r="E329" s="307"/>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c r="AJ329" s="307"/>
      <c r="AK329" s="307"/>
      <c r="AM329" s="307"/>
      <c r="AN329" s="307"/>
    </row>
    <row r="330" spans="1:40" ht="12.75" customHeight="1" x14ac:dyDescent="0.2">
      <c r="A330" s="307"/>
      <c r="B330" s="307"/>
      <c r="C330" s="307"/>
      <c r="D330" s="307"/>
      <c r="E330" s="307"/>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c r="AJ330" s="307"/>
      <c r="AK330" s="307"/>
      <c r="AM330" s="307"/>
      <c r="AN330" s="307"/>
    </row>
    <row r="331" spans="1:40" ht="12.75" customHeight="1" x14ac:dyDescent="0.2">
      <c r="A331" s="307"/>
      <c r="B331" s="307"/>
      <c r="C331" s="307"/>
      <c r="D331" s="307"/>
      <c r="E331" s="307"/>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c r="AJ331" s="307"/>
      <c r="AK331" s="307"/>
      <c r="AM331" s="307"/>
      <c r="AN331" s="307"/>
    </row>
    <row r="332" spans="1:40" ht="12.75" customHeight="1" x14ac:dyDescent="0.2">
      <c r="A332" s="307"/>
      <c r="B332" s="307"/>
      <c r="C332" s="307"/>
      <c r="D332" s="307"/>
      <c r="E332" s="307"/>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c r="AJ332" s="307"/>
      <c r="AK332" s="307"/>
      <c r="AM332" s="307"/>
      <c r="AN332" s="307"/>
    </row>
    <row r="333" spans="1:40" ht="12.75" customHeight="1" x14ac:dyDescent="0.2">
      <c r="A333" s="307"/>
      <c r="B333" s="307"/>
      <c r="C333" s="307"/>
      <c r="D333" s="307"/>
      <c r="E333" s="307"/>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c r="AJ333" s="307"/>
      <c r="AK333" s="307"/>
      <c r="AM333" s="307"/>
      <c r="AN333" s="307"/>
    </row>
    <row r="334" spans="1:40" ht="12.75" customHeight="1" x14ac:dyDescent="0.2">
      <c r="A334" s="307"/>
      <c r="B334" s="307"/>
      <c r="C334" s="307"/>
      <c r="D334" s="307"/>
      <c r="E334" s="307"/>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c r="AJ334" s="307"/>
      <c r="AK334" s="307"/>
      <c r="AM334" s="307"/>
      <c r="AN334" s="307"/>
    </row>
    <row r="335" spans="1:40" ht="12.75" customHeight="1" x14ac:dyDescent="0.2">
      <c r="A335" s="307"/>
      <c r="B335" s="307"/>
      <c r="C335" s="307"/>
      <c r="D335" s="307"/>
      <c r="E335" s="307"/>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c r="AJ335" s="307"/>
      <c r="AK335" s="307"/>
      <c r="AM335" s="307"/>
      <c r="AN335" s="307"/>
    </row>
    <row r="336" spans="1:40" ht="12.75" customHeight="1" x14ac:dyDescent="0.2">
      <c r="A336" s="307"/>
      <c r="B336" s="307"/>
      <c r="C336" s="307"/>
      <c r="D336" s="307"/>
      <c r="E336" s="307"/>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c r="AJ336" s="307"/>
      <c r="AK336" s="307"/>
      <c r="AM336" s="307"/>
      <c r="AN336" s="307"/>
    </row>
    <row r="337" spans="1:40" ht="12.75" customHeight="1" x14ac:dyDescent="0.2">
      <c r="A337" s="307"/>
      <c r="B337" s="307"/>
      <c r="C337" s="307"/>
      <c r="D337" s="307"/>
      <c r="E337" s="307"/>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c r="AJ337" s="307"/>
      <c r="AK337" s="307"/>
      <c r="AM337" s="307"/>
      <c r="AN337" s="307"/>
    </row>
    <row r="338" spans="1:40" ht="12.75" customHeight="1" x14ac:dyDescent="0.2">
      <c r="A338" s="307"/>
      <c r="B338" s="307"/>
      <c r="C338" s="307"/>
      <c r="D338" s="307"/>
      <c r="E338" s="307"/>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c r="AJ338" s="307"/>
      <c r="AK338" s="307"/>
      <c r="AM338" s="307"/>
      <c r="AN338" s="307"/>
    </row>
    <row r="339" spans="1:40" ht="12.75" customHeight="1" x14ac:dyDescent="0.2">
      <c r="A339" s="307"/>
      <c r="B339" s="307"/>
      <c r="C339" s="307"/>
      <c r="D339" s="307"/>
      <c r="E339" s="307"/>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c r="AJ339" s="307"/>
      <c r="AK339" s="307"/>
      <c r="AM339" s="307"/>
      <c r="AN339" s="307"/>
    </row>
    <row r="340" spans="1:40" ht="12.75" customHeight="1" x14ac:dyDescent="0.2">
      <c r="A340" s="307"/>
      <c r="B340" s="307"/>
      <c r="C340" s="307"/>
      <c r="D340" s="307"/>
      <c r="E340" s="307"/>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c r="AJ340" s="307"/>
      <c r="AK340" s="307"/>
      <c r="AM340" s="307"/>
      <c r="AN340" s="307"/>
    </row>
    <row r="341" spans="1:40" ht="12.75" customHeight="1" x14ac:dyDescent="0.2">
      <c r="A341" s="307"/>
      <c r="B341" s="307"/>
      <c r="C341" s="307"/>
      <c r="D341" s="307"/>
      <c r="E341" s="307"/>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c r="AJ341" s="307"/>
      <c r="AK341" s="307"/>
      <c r="AM341" s="307"/>
      <c r="AN341" s="307"/>
    </row>
    <row r="342" spans="1:40" ht="12.75" customHeight="1" x14ac:dyDescent="0.2">
      <c r="A342" s="307"/>
      <c r="B342" s="307"/>
      <c r="C342" s="307"/>
      <c r="D342" s="307"/>
      <c r="E342" s="307"/>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c r="AJ342" s="307"/>
      <c r="AK342" s="307"/>
      <c r="AM342" s="307"/>
      <c r="AN342" s="307"/>
    </row>
    <row r="343" spans="1:40" ht="12.75" customHeight="1" x14ac:dyDescent="0.2">
      <c r="A343" s="307"/>
      <c r="B343" s="307"/>
      <c r="C343" s="307"/>
      <c r="D343" s="307"/>
      <c r="E343" s="307"/>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c r="AJ343" s="307"/>
      <c r="AK343" s="307"/>
      <c r="AM343" s="307"/>
      <c r="AN343" s="307"/>
    </row>
    <row r="344" spans="1:40" ht="12.75" customHeight="1" x14ac:dyDescent="0.2">
      <c r="A344" s="307"/>
      <c r="B344" s="307"/>
      <c r="C344" s="307"/>
      <c r="D344" s="307"/>
      <c r="E344" s="307"/>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c r="AJ344" s="307"/>
      <c r="AK344" s="307"/>
      <c r="AM344" s="307"/>
      <c r="AN344" s="307"/>
    </row>
    <row r="345" spans="1:40" ht="12.75" customHeight="1" x14ac:dyDescent="0.2">
      <c r="A345" s="307"/>
      <c r="B345" s="307"/>
      <c r="C345" s="307"/>
      <c r="D345" s="307"/>
      <c r="E345" s="307"/>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c r="AJ345" s="307"/>
      <c r="AK345" s="307"/>
      <c r="AM345" s="307"/>
      <c r="AN345" s="307"/>
    </row>
    <row r="346" spans="1:40" ht="12.75" customHeight="1" x14ac:dyDescent="0.2">
      <c r="A346" s="307"/>
      <c r="B346" s="307"/>
      <c r="C346" s="307"/>
      <c r="D346" s="307"/>
      <c r="E346" s="307"/>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c r="AJ346" s="307"/>
      <c r="AK346" s="307"/>
      <c r="AM346" s="307"/>
      <c r="AN346" s="307"/>
    </row>
    <row r="347" spans="1:40" ht="12.75" customHeight="1" x14ac:dyDescent="0.2">
      <c r="A347" s="307"/>
      <c r="B347" s="307"/>
      <c r="C347" s="307"/>
      <c r="D347" s="307"/>
      <c r="E347" s="307"/>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c r="AJ347" s="307"/>
      <c r="AK347" s="307"/>
      <c r="AM347" s="307"/>
      <c r="AN347" s="307"/>
    </row>
    <row r="348" spans="1:40" ht="12.75" customHeight="1" x14ac:dyDescent="0.2">
      <c r="A348" s="307"/>
      <c r="B348" s="307"/>
      <c r="C348" s="307"/>
      <c r="D348" s="307"/>
      <c r="E348" s="307"/>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c r="AJ348" s="307"/>
      <c r="AK348" s="307"/>
      <c r="AM348" s="307"/>
      <c r="AN348" s="307"/>
    </row>
    <row r="349" spans="1:40" ht="12.75" customHeight="1" x14ac:dyDescent="0.2">
      <c r="A349" s="307"/>
      <c r="B349" s="307"/>
      <c r="C349" s="307"/>
      <c r="D349" s="307"/>
      <c r="E349" s="307"/>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c r="AJ349" s="307"/>
      <c r="AK349" s="307"/>
      <c r="AM349" s="307"/>
      <c r="AN349" s="307"/>
    </row>
    <row r="350" spans="1:40" ht="12.75" customHeight="1" x14ac:dyDescent="0.2">
      <c r="A350" s="307"/>
      <c r="B350" s="307"/>
      <c r="C350" s="307"/>
      <c r="D350" s="307"/>
      <c r="E350" s="307"/>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c r="AJ350" s="307"/>
      <c r="AK350" s="307"/>
      <c r="AM350" s="307"/>
      <c r="AN350" s="307"/>
    </row>
    <row r="351" spans="1:40" ht="12.75" customHeight="1" x14ac:dyDescent="0.2">
      <c r="A351" s="307"/>
      <c r="B351" s="307"/>
      <c r="C351" s="307"/>
      <c r="D351" s="307"/>
      <c r="E351" s="307"/>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c r="AJ351" s="307"/>
      <c r="AK351" s="307"/>
      <c r="AM351" s="307"/>
      <c r="AN351" s="307"/>
    </row>
    <row r="352" spans="1:40" ht="12.75" customHeight="1" x14ac:dyDescent="0.2">
      <c r="A352" s="307"/>
      <c r="B352" s="307"/>
      <c r="C352" s="307"/>
      <c r="D352" s="307"/>
      <c r="E352" s="307"/>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c r="AJ352" s="307"/>
      <c r="AK352" s="307"/>
      <c r="AM352" s="307"/>
      <c r="AN352" s="307"/>
    </row>
    <row r="353" spans="1:40" ht="12.75" customHeight="1" x14ac:dyDescent="0.2">
      <c r="A353" s="307"/>
      <c r="B353" s="307"/>
      <c r="C353" s="307"/>
      <c r="D353" s="307"/>
      <c r="E353" s="307"/>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c r="AJ353" s="307"/>
      <c r="AK353" s="307"/>
      <c r="AM353" s="307"/>
      <c r="AN353" s="307"/>
    </row>
    <row r="354" spans="1:40" ht="12.75" customHeight="1" x14ac:dyDescent="0.2">
      <c r="A354" s="307"/>
      <c r="B354" s="307"/>
      <c r="C354" s="307"/>
      <c r="D354" s="307"/>
      <c r="E354" s="307"/>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c r="AJ354" s="307"/>
      <c r="AK354" s="307"/>
      <c r="AM354" s="307"/>
      <c r="AN354" s="307"/>
    </row>
    <row r="355" spans="1:40" ht="12.75" customHeight="1" x14ac:dyDescent="0.2">
      <c r="A355" s="307"/>
      <c r="B355" s="307"/>
      <c r="C355" s="307"/>
      <c r="D355" s="307"/>
      <c r="E355" s="307"/>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c r="AJ355" s="307"/>
      <c r="AK355" s="307"/>
      <c r="AM355" s="307"/>
      <c r="AN355" s="307"/>
    </row>
    <row r="356" spans="1:40" ht="12.75" customHeight="1" x14ac:dyDescent="0.2">
      <c r="A356" s="307"/>
      <c r="B356" s="307"/>
      <c r="C356" s="307"/>
      <c r="D356" s="307"/>
      <c r="E356" s="307"/>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c r="AJ356" s="307"/>
      <c r="AK356" s="307"/>
      <c r="AM356" s="307"/>
      <c r="AN356" s="307"/>
    </row>
    <row r="357" spans="1:40" ht="12.75" customHeight="1" x14ac:dyDescent="0.2">
      <c r="A357" s="307"/>
      <c r="B357" s="307"/>
      <c r="C357" s="307"/>
      <c r="D357" s="307"/>
      <c r="E357" s="307"/>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c r="AJ357" s="307"/>
      <c r="AK357" s="307"/>
      <c r="AM357" s="307"/>
      <c r="AN357" s="307"/>
    </row>
    <row r="358" spans="1:40" ht="12.75" customHeight="1" x14ac:dyDescent="0.2">
      <c r="A358" s="307"/>
      <c r="B358" s="307"/>
      <c r="C358" s="307"/>
      <c r="D358" s="307"/>
      <c r="E358" s="307"/>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c r="AJ358" s="307"/>
      <c r="AK358" s="307"/>
      <c r="AM358" s="307"/>
      <c r="AN358" s="307"/>
    </row>
    <row r="359" spans="1:40" ht="12.75" customHeight="1" x14ac:dyDescent="0.2">
      <c r="A359" s="307"/>
      <c r="B359" s="307"/>
      <c r="C359" s="307"/>
      <c r="D359" s="307"/>
      <c r="E359" s="307"/>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c r="AJ359" s="307"/>
      <c r="AK359" s="307"/>
      <c r="AM359" s="307"/>
      <c r="AN359" s="307"/>
    </row>
    <row r="360" spans="1:40" ht="12.75" customHeight="1" x14ac:dyDescent="0.2">
      <c r="A360" s="307"/>
      <c r="B360" s="307"/>
      <c r="C360" s="307"/>
      <c r="D360" s="307"/>
      <c r="E360" s="307"/>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c r="AJ360" s="307"/>
      <c r="AK360" s="307"/>
      <c r="AM360" s="307"/>
      <c r="AN360" s="307"/>
    </row>
    <row r="361" spans="1:40" ht="12.75" customHeight="1" x14ac:dyDescent="0.2">
      <c r="A361" s="307"/>
      <c r="B361" s="307"/>
      <c r="C361" s="307"/>
      <c r="D361" s="307"/>
      <c r="E361" s="307"/>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c r="AJ361" s="307"/>
      <c r="AK361" s="307"/>
      <c r="AM361" s="307"/>
      <c r="AN361" s="307"/>
    </row>
    <row r="362" spans="1:40" ht="12.75" customHeight="1" x14ac:dyDescent="0.2">
      <c r="A362" s="307"/>
      <c r="B362" s="307"/>
      <c r="C362" s="307"/>
      <c r="D362" s="307"/>
      <c r="E362" s="307"/>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c r="AJ362" s="307"/>
      <c r="AK362" s="307"/>
      <c r="AM362" s="307"/>
      <c r="AN362" s="307"/>
    </row>
    <row r="363" spans="1:40" ht="12.75" customHeight="1" x14ac:dyDescent="0.2">
      <c r="A363" s="307"/>
      <c r="B363" s="307"/>
      <c r="C363" s="307"/>
      <c r="D363" s="307"/>
      <c r="E363" s="307"/>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c r="AJ363" s="307"/>
      <c r="AK363" s="307"/>
      <c r="AM363" s="307"/>
      <c r="AN363" s="307"/>
    </row>
    <row r="364" spans="1:40" ht="12.75" customHeight="1" x14ac:dyDescent="0.2">
      <c r="A364" s="307"/>
      <c r="B364" s="307"/>
      <c r="C364" s="307"/>
      <c r="D364" s="307"/>
      <c r="E364" s="307"/>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c r="AJ364" s="307"/>
      <c r="AK364" s="307"/>
      <c r="AM364" s="307"/>
      <c r="AN364" s="307"/>
    </row>
    <row r="365" spans="1:40" ht="12.75" customHeight="1" x14ac:dyDescent="0.2">
      <c r="A365" s="307"/>
      <c r="B365" s="307"/>
      <c r="C365" s="307"/>
      <c r="D365" s="307"/>
      <c r="E365" s="307"/>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c r="AJ365" s="307"/>
      <c r="AK365" s="307"/>
      <c r="AM365" s="307"/>
      <c r="AN365" s="307"/>
    </row>
    <row r="366" spans="1:40" ht="12.75" customHeight="1" x14ac:dyDescent="0.2">
      <c r="A366" s="307"/>
      <c r="B366" s="307"/>
      <c r="C366" s="307"/>
      <c r="D366" s="307"/>
      <c r="E366" s="307"/>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c r="AJ366" s="307"/>
      <c r="AK366" s="307"/>
      <c r="AM366" s="307"/>
      <c r="AN366" s="307"/>
    </row>
    <row r="367" spans="1:40" ht="12.75" customHeight="1" x14ac:dyDescent="0.2">
      <c r="A367" s="307"/>
      <c r="B367" s="307"/>
      <c r="C367" s="307"/>
      <c r="D367" s="307"/>
      <c r="E367" s="307"/>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c r="AJ367" s="307"/>
      <c r="AK367" s="307"/>
      <c r="AM367" s="307"/>
      <c r="AN367" s="307"/>
    </row>
    <row r="368" spans="1:40" ht="12.75" customHeight="1" x14ac:dyDescent="0.2">
      <c r="A368" s="307"/>
      <c r="B368" s="307"/>
      <c r="C368" s="307"/>
      <c r="D368" s="307"/>
      <c r="E368" s="307"/>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c r="AJ368" s="307"/>
      <c r="AK368" s="307"/>
      <c r="AM368" s="307"/>
      <c r="AN368" s="307"/>
    </row>
    <row r="369" spans="1:40" ht="12.75" customHeight="1" x14ac:dyDescent="0.2">
      <c r="A369" s="307"/>
      <c r="B369" s="307"/>
      <c r="C369" s="307"/>
      <c r="D369" s="307"/>
      <c r="E369" s="307"/>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c r="AJ369" s="307"/>
      <c r="AK369" s="307"/>
      <c r="AM369" s="307"/>
      <c r="AN369" s="307"/>
    </row>
    <row r="370" spans="1:40" ht="12.75" customHeight="1" x14ac:dyDescent="0.2">
      <c r="A370" s="307"/>
      <c r="B370" s="307"/>
      <c r="C370" s="307"/>
      <c r="D370" s="307"/>
      <c r="E370" s="307"/>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c r="AJ370" s="307"/>
      <c r="AK370" s="307"/>
      <c r="AM370" s="307"/>
      <c r="AN370" s="307"/>
    </row>
    <row r="371" spans="1:40" ht="12.75" customHeight="1" x14ac:dyDescent="0.2">
      <c r="A371" s="307"/>
      <c r="B371" s="307"/>
      <c r="C371" s="307"/>
      <c r="D371" s="307"/>
      <c r="E371" s="307"/>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c r="AJ371" s="307"/>
      <c r="AK371" s="307"/>
      <c r="AM371" s="307"/>
      <c r="AN371" s="307"/>
    </row>
    <row r="372" spans="1:40" ht="12.75" customHeight="1" x14ac:dyDescent="0.2">
      <c r="A372" s="307"/>
      <c r="B372" s="307"/>
      <c r="C372" s="307"/>
      <c r="D372" s="307"/>
      <c r="E372" s="307"/>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c r="AJ372" s="307"/>
      <c r="AK372" s="307"/>
      <c r="AM372" s="307"/>
      <c r="AN372" s="307"/>
    </row>
    <row r="373" spans="1:40" ht="12.75" customHeight="1" x14ac:dyDescent="0.2">
      <c r="A373" s="307"/>
      <c r="B373" s="307"/>
      <c r="C373" s="307"/>
      <c r="D373" s="307"/>
      <c r="E373" s="307"/>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c r="AJ373" s="307"/>
      <c r="AK373" s="307"/>
      <c r="AM373" s="307"/>
      <c r="AN373" s="307"/>
    </row>
    <row r="374" spans="1:40" ht="12.75" customHeight="1" x14ac:dyDescent="0.2">
      <c r="A374" s="307"/>
      <c r="B374" s="307"/>
      <c r="C374" s="307"/>
      <c r="D374" s="307"/>
      <c r="E374" s="307"/>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c r="AJ374" s="307"/>
      <c r="AK374" s="307"/>
      <c r="AM374" s="307"/>
      <c r="AN374" s="307"/>
    </row>
    <row r="375" spans="1:40" ht="12.75" customHeight="1" x14ac:dyDescent="0.2">
      <c r="A375" s="307"/>
      <c r="B375" s="307"/>
      <c r="C375" s="307"/>
      <c r="D375" s="307"/>
      <c r="E375" s="307"/>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c r="AJ375" s="307"/>
      <c r="AK375" s="307"/>
      <c r="AM375" s="307"/>
      <c r="AN375" s="307"/>
    </row>
    <row r="376" spans="1:40" ht="12.75" customHeight="1" x14ac:dyDescent="0.2">
      <c r="A376" s="307"/>
      <c r="B376" s="307"/>
      <c r="C376" s="307"/>
      <c r="D376" s="307"/>
      <c r="E376" s="307"/>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c r="AJ376" s="307"/>
      <c r="AK376" s="307"/>
      <c r="AM376" s="307"/>
      <c r="AN376" s="307"/>
    </row>
    <row r="377" spans="1:40" ht="12.75" customHeight="1" x14ac:dyDescent="0.2">
      <c r="A377" s="307"/>
      <c r="B377" s="307"/>
      <c r="C377" s="307"/>
      <c r="D377" s="307"/>
      <c r="E377" s="307"/>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c r="AJ377" s="307"/>
      <c r="AK377" s="307"/>
      <c r="AM377" s="307"/>
      <c r="AN377" s="307"/>
    </row>
    <row r="378" spans="1:40" ht="12.75" customHeight="1" x14ac:dyDescent="0.2">
      <c r="A378" s="307"/>
      <c r="B378" s="307"/>
      <c r="C378" s="307"/>
      <c r="D378" s="307"/>
      <c r="E378" s="307"/>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c r="AJ378" s="307"/>
      <c r="AK378" s="307"/>
      <c r="AM378" s="307"/>
      <c r="AN378" s="307"/>
    </row>
    <row r="379" spans="1:40" ht="12.75" customHeight="1" x14ac:dyDescent="0.2">
      <c r="A379" s="307"/>
      <c r="B379" s="307"/>
      <c r="C379" s="307"/>
      <c r="D379" s="307"/>
      <c r="E379" s="307"/>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c r="AJ379" s="307"/>
      <c r="AK379" s="307"/>
      <c r="AM379" s="307"/>
      <c r="AN379" s="307"/>
    </row>
    <row r="380" spans="1:40" ht="12.75" customHeight="1" x14ac:dyDescent="0.2">
      <c r="A380" s="307"/>
      <c r="B380" s="307"/>
      <c r="C380" s="307"/>
      <c r="D380" s="307"/>
      <c r="E380" s="307"/>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c r="AJ380" s="307"/>
      <c r="AK380" s="307"/>
      <c r="AM380" s="307"/>
      <c r="AN380" s="307"/>
    </row>
    <row r="381" spans="1:40" ht="12.75" customHeight="1" x14ac:dyDescent="0.2">
      <c r="A381" s="307"/>
      <c r="B381" s="307"/>
      <c r="C381" s="307"/>
      <c r="D381" s="307"/>
      <c r="E381" s="307"/>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c r="AJ381" s="307"/>
      <c r="AK381" s="307"/>
      <c r="AM381" s="307"/>
      <c r="AN381" s="307"/>
    </row>
    <row r="382" spans="1:40" ht="12.75" customHeight="1" x14ac:dyDescent="0.2">
      <c r="A382" s="307"/>
      <c r="B382" s="307"/>
      <c r="C382" s="307"/>
      <c r="D382" s="307"/>
      <c r="E382" s="307"/>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c r="AJ382" s="307"/>
      <c r="AK382" s="307"/>
      <c r="AM382" s="307"/>
      <c r="AN382" s="307"/>
    </row>
    <row r="383" spans="1:40" ht="12.75" customHeight="1" x14ac:dyDescent="0.2">
      <c r="A383" s="307"/>
      <c r="B383" s="307"/>
      <c r="C383" s="307"/>
      <c r="D383" s="307"/>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c r="AJ383" s="307"/>
      <c r="AK383" s="307"/>
      <c r="AM383" s="307"/>
      <c r="AN383" s="307"/>
    </row>
    <row r="384" spans="1:40" ht="12.75" customHeight="1" x14ac:dyDescent="0.2">
      <c r="A384" s="307"/>
      <c r="B384" s="307"/>
      <c r="C384" s="307"/>
      <c r="D384" s="307"/>
      <c r="E384" s="307"/>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c r="AJ384" s="307"/>
      <c r="AK384" s="307"/>
      <c r="AM384" s="307"/>
      <c r="AN384" s="307"/>
    </row>
    <row r="385" spans="1:40" ht="12.75" customHeight="1" x14ac:dyDescent="0.2">
      <c r="A385" s="307"/>
      <c r="B385" s="307"/>
      <c r="C385" s="307"/>
      <c r="D385" s="307"/>
      <c r="E385" s="307"/>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c r="AJ385" s="307"/>
      <c r="AK385" s="307"/>
      <c r="AM385" s="307"/>
      <c r="AN385" s="307"/>
    </row>
    <row r="386" spans="1:40" ht="12.75" customHeight="1" x14ac:dyDescent="0.2">
      <c r="A386" s="307"/>
      <c r="B386" s="307"/>
      <c r="C386" s="307"/>
      <c r="D386" s="307"/>
      <c r="E386" s="307"/>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c r="AJ386" s="307"/>
      <c r="AK386" s="307"/>
      <c r="AM386" s="307"/>
      <c r="AN386" s="307"/>
    </row>
    <row r="387" spans="1:40" ht="12.75" customHeight="1" x14ac:dyDescent="0.2">
      <c r="A387" s="307"/>
      <c r="B387" s="307"/>
      <c r="C387" s="307"/>
      <c r="D387" s="307"/>
      <c r="E387" s="307"/>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c r="AJ387" s="307"/>
      <c r="AK387" s="307"/>
      <c r="AM387" s="307"/>
      <c r="AN387" s="307"/>
    </row>
    <row r="388" spans="1:40" ht="12.75" customHeight="1" x14ac:dyDescent="0.2">
      <c r="A388" s="307"/>
      <c r="B388" s="307"/>
      <c r="C388" s="307"/>
      <c r="D388" s="307"/>
      <c r="E388" s="307"/>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c r="AJ388" s="307"/>
      <c r="AK388" s="307"/>
      <c r="AM388" s="307"/>
      <c r="AN388" s="307"/>
    </row>
    <row r="389" spans="1:40" ht="12.75" customHeight="1" x14ac:dyDescent="0.2">
      <c r="A389" s="307"/>
      <c r="B389" s="307"/>
      <c r="C389" s="307"/>
      <c r="D389" s="307"/>
      <c r="E389" s="307"/>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c r="AJ389" s="307"/>
      <c r="AK389" s="307"/>
      <c r="AM389" s="307"/>
      <c r="AN389" s="307"/>
    </row>
    <row r="390" spans="1:40" ht="12.75" customHeight="1" x14ac:dyDescent="0.2">
      <c r="A390" s="307"/>
      <c r="B390" s="307"/>
      <c r="C390" s="307"/>
      <c r="D390" s="307"/>
      <c r="E390" s="307"/>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c r="AJ390" s="307"/>
      <c r="AK390" s="307"/>
      <c r="AM390" s="307"/>
      <c r="AN390" s="307"/>
    </row>
    <row r="391" spans="1:40" ht="12.75" customHeight="1" x14ac:dyDescent="0.2">
      <c r="A391" s="307"/>
      <c r="B391" s="307"/>
      <c r="C391" s="307"/>
      <c r="D391" s="307"/>
      <c r="E391" s="307"/>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c r="AJ391" s="307"/>
      <c r="AK391" s="307"/>
      <c r="AM391" s="307"/>
      <c r="AN391" s="307"/>
    </row>
    <row r="392" spans="1:40" ht="12.75" customHeight="1" x14ac:dyDescent="0.2">
      <c r="A392" s="307"/>
      <c r="B392" s="307"/>
      <c r="C392" s="307"/>
      <c r="D392" s="307"/>
      <c r="E392" s="307"/>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c r="AJ392" s="307"/>
      <c r="AK392" s="307"/>
      <c r="AM392" s="307"/>
      <c r="AN392" s="307"/>
    </row>
    <row r="393" spans="1:40" ht="12.75" customHeight="1" x14ac:dyDescent="0.2">
      <c r="A393" s="307"/>
      <c r="B393" s="307"/>
      <c r="C393" s="307"/>
      <c r="D393" s="307"/>
      <c r="E393" s="307"/>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c r="AJ393" s="307"/>
      <c r="AK393" s="307"/>
      <c r="AM393" s="307"/>
      <c r="AN393" s="307"/>
    </row>
    <row r="394" spans="1:40" ht="12.75" customHeight="1" x14ac:dyDescent="0.2">
      <c r="A394" s="307"/>
      <c r="B394" s="307"/>
      <c r="C394" s="307"/>
      <c r="D394" s="307"/>
      <c r="E394" s="307"/>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c r="AJ394" s="307"/>
      <c r="AK394" s="307"/>
      <c r="AM394" s="307"/>
      <c r="AN394" s="307"/>
    </row>
    <row r="395" spans="1:40" ht="12.75" customHeight="1" x14ac:dyDescent="0.2">
      <c r="A395" s="307"/>
      <c r="B395" s="307"/>
      <c r="C395" s="307"/>
      <c r="D395" s="307"/>
      <c r="E395" s="307"/>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c r="AJ395" s="307"/>
      <c r="AK395" s="307"/>
      <c r="AM395" s="307"/>
      <c r="AN395" s="307"/>
    </row>
    <row r="396" spans="1:40" ht="12.75" customHeight="1" x14ac:dyDescent="0.2">
      <c r="A396" s="307"/>
      <c r="B396" s="307"/>
      <c r="C396" s="307"/>
      <c r="D396" s="307"/>
      <c r="E396" s="307"/>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c r="AJ396" s="307"/>
      <c r="AK396" s="307"/>
      <c r="AM396" s="307"/>
      <c r="AN396" s="307"/>
    </row>
    <row r="397" spans="1:40" ht="12.75" customHeight="1" x14ac:dyDescent="0.2">
      <c r="A397" s="307"/>
      <c r="B397" s="307"/>
      <c r="C397" s="307"/>
      <c r="D397" s="307"/>
      <c r="E397" s="307"/>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c r="AJ397" s="307"/>
      <c r="AK397" s="307"/>
      <c r="AM397" s="307"/>
      <c r="AN397" s="307"/>
    </row>
    <row r="398" spans="1:40" ht="12.75" customHeight="1" x14ac:dyDescent="0.2">
      <c r="A398" s="307"/>
      <c r="B398" s="307"/>
      <c r="C398" s="307"/>
      <c r="D398" s="307"/>
      <c r="E398" s="307"/>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c r="AJ398" s="307"/>
      <c r="AK398" s="307"/>
      <c r="AM398" s="307"/>
      <c r="AN398" s="307"/>
    </row>
    <row r="399" spans="1:40" ht="12.75" customHeight="1" x14ac:dyDescent="0.2">
      <c r="A399" s="307"/>
      <c r="B399" s="307"/>
      <c r="C399" s="307"/>
      <c r="D399" s="307"/>
      <c r="E399" s="307"/>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c r="AJ399" s="307"/>
      <c r="AK399" s="307"/>
      <c r="AM399" s="307"/>
      <c r="AN399" s="307"/>
    </row>
    <row r="400" spans="1:40" ht="12.75" customHeight="1" x14ac:dyDescent="0.2">
      <c r="A400" s="307"/>
      <c r="B400" s="307"/>
      <c r="C400" s="307"/>
      <c r="D400" s="307"/>
      <c r="E400" s="307"/>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c r="AJ400" s="307"/>
      <c r="AK400" s="307"/>
      <c r="AM400" s="307"/>
      <c r="AN400" s="307"/>
    </row>
    <row r="401" spans="1:40" ht="12.75" customHeight="1" x14ac:dyDescent="0.2">
      <c r="A401" s="307"/>
      <c r="B401" s="307"/>
      <c r="C401" s="307"/>
      <c r="D401" s="307"/>
      <c r="E401" s="307"/>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c r="AJ401" s="307"/>
      <c r="AK401" s="307"/>
      <c r="AM401" s="307"/>
      <c r="AN401" s="307"/>
    </row>
    <row r="402" spans="1:40" ht="12.75" customHeight="1" x14ac:dyDescent="0.2">
      <c r="A402" s="307"/>
      <c r="B402" s="307"/>
      <c r="C402" s="307"/>
      <c r="D402" s="307"/>
      <c r="E402" s="307"/>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c r="AJ402" s="307"/>
      <c r="AK402" s="307"/>
      <c r="AM402" s="307"/>
      <c r="AN402" s="307"/>
    </row>
    <row r="403" spans="1:40" ht="12.75" customHeight="1" x14ac:dyDescent="0.2">
      <c r="A403" s="307"/>
      <c r="B403" s="307"/>
      <c r="C403" s="307"/>
      <c r="D403" s="307"/>
      <c r="E403" s="307"/>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c r="AJ403" s="307"/>
      <c r="AK403" s="307"/>
      <c r="AM403" s="307"/>
      <c r="AN403" s="307"/>
    </row>
    <row r="404" spans="1:40" ht="12.75" customHeight="1" x14ac:dyDescent="0.2">
      <c r="A404" s="307"/>
      <c r="B404" s="307"/>
      <c r="C404" s="307"/>
      <c r="D404" s="307"/>
      <c r="E404" s="307"/>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c r="AJ404" s="307"/>
      <c r="AK404" s="307"/>
      <c r="AM404" s="307"/>
      <c r="AN404" s="307"/>
    </row>
    <row r="405" spans="1:40" ht="12.75" customHeight="1" x14ac:dyDescent="0.2">
      <c r="A405" s="307"/>
      <c r="B405" s="307"/>
      <c r="C405" s="307"/>
      <c r="D405" s="307"/>
      <c r="E405" s="307"/>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c r="AJ405" s="307"/>
      <c r="AK405" s="307"/>
      <c r="AM405" s="307"/>
      <c r="AN405" s="307"/>
    </row>
    <row r="406" spans="1:40" ht="12.75" customHeight="1" x14ac:dyDescent="0.2">
      <c r="A406" s="307"/>
      <c r="B406" s="307"/>
      <c r="C406" s="307"/>
      <c r="D406" s="307"/>
      <c r="E406" s="307"/>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c r="AJ406" s="307"/>
      <c r="AK406" s="307"/>
      <c r="AM406" s="307"/>
      <c r="AN406" s="307"/>
    </row>
    <row r="407" spans="1:40" ht="12.75" customHeight="1" x14ac:dyDescent="0.2">
      <c r="A407" s="307"/>
      <c r="B407" s="307"/>
      <c r="C407" s="307"/>
      <c r="D407" s="307"/>
      <c r="E407" s="307"/>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c r="AJ407" s="307"/>
      <c r="AK407" s="307"/>
      <c r="AM407" s="307"/>
      <c r="AN407" s="307"/>
    </row>
    <row r="408" spans="1:40" ht="12.75" customHeight="1" x14ac:dyDescent="0.2">
      <c r="A408" s="307"/>
      <c r="B408" s="307"/>
      <c r="C408" s="307"/>
      <c r="D408" s="307"/>
      <c r="E408" s="307"/>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c r="AJ408" s="307"/>
      <c r="AK408" s="307"/>
      <c r="AM408" s="307"/>
      <c r="AN408" s="307"/>
    </row>
    <row r="409" spans="1:40" ht="12.75" customHeight="1" x14ac:dyDescent="0.2">
      <c r="A409" s="307"/>
      <c r="B409" s="307"/>
      <c r="C409" s="307"/>
      <c r="D409" s="307"/>
      <c r="E409" s="307"/>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c r="AJ409" s="307"/>
      <c r="AK409" s="307"/>
      <c r="AM409" s="307"/>
      <c r="AN409" s="307"/>
    </row>
    <row r="410" spans="1:40" ht="12.75" customHeight="1" x14ac:dyDescent="0.2">
      <c r="A410" s="307"/>
      <c r="B410" s="307"/>
      <c r="C410" s="307"/>
      <c r="D410" s="307"/>
      <c r="E410" s="307"/>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c r="AJ410" s="307"/>
      <c r="AK410" s="307"/>
      <c r="AM410" s="307"/>
      <c r="AN410" s="307"/>
    </row>
    <row r="411" spans="1:40" ht="12.75" customHeight="1" x14ac:dyDescent="0.2">
      <c r="A411" s="307"/>
      <c r="B411" s="307"/>
      <c r="C411" s="307"/>
      <c r="D411" s="307"/>
      <c r="E411" s="307"/>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c r="AJ411" s="307"/>
      <c r="AK411" s="307"/>
      <c r="AM411" s="307"/>
      <c r="AN411" s="307"/>
    </row>
    <row r="412" spans="1:40" ht="12.75" customHeight="1" x14ac:dyDescent="0.2">
      <c r="A412" s="307"/>
      <c r="B412" s="307"/>
      <c r="C412" s="307"/>
      <c r="D412" s="307"/>
      <c r="E412" s="307"/>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c r="AJ412" s="307"/>
      <c r="AK412" s="307"/>
      <c r="AM412" s="307"/>
      <c r="AN412" s="307"/>
    </row>
    <row r="413" spans="1:40" ht="12.75" customHeight="1" x14ac:dyDescent="0.2">
      <c r="A413" s="307"/>
      <c r="B413" s="307"/>
      <c r="C413" s="307"/>
      <c r="D413" s="307"/>
      <c r="E413" s="307"/>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c r="AJ413" s="307"/>
      <c r="AK413" s="307"/>
      <c r="AM413" s="307"/>
      <c r="AN413" s="307"/>
    </row>
    <row r="414" spans="1:40" ht="12.75" customHeight="1" x14ac:dyDescent="0.2">
      <c r="A414" s="307"/>
      <c r="B414" s="307"/>
      <c r="C414" s="307"/>
      <c r="D414" s="307"/>
      <c r="E414" s="307"/>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c r="AJ414" s="307"/>
      <c r="AK414" s="307"/>
      <c r="AM414" s="307"/>
      <c r="AN414" s="307"/>
    </row>
    <row r="415" spans="1:40" ht="12.75" customHeight="1" x14ac:dyDescent="0.2">
      <c r="A415" s="307"/>
      <c r="B415" s="307"/>
      <c r="C415" s="307"/>
      <c r="D415" s="307"/>
      <c r="E415" s="307"/>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c r="AJ415" s="307"/>
      <c r="AK415" s="307"/>
      <c r="AM415" s="307"/>
      <c r="AN415" s="307"/>
    </row>
    <row r="416" spans="1:40" ht="12.75" customHeight="1" x14ac:dyDescent="0.2">
      <c r="A416" s="307"/>
      <c r="B416" s="307"/>
      <c r="C416" s="307"/>
      <c r="D416" s="307"/>
      <c r="E416" s="307"/>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c r="AJ416" s="307"/>
      <c r="AK416" s="307"/>
      <c r="AM416" s="307"/>
      <c r="AN416" s="307"/>
    </row>
    <row r="417" spans="1:40" ht="12.75" customHeight="1" x14ac:dyDescent="0.2">
      <c r="A417" s="307"/>
      <c r="B417" s="307"/>
      <c r="C417" s="307"/>
      <c r="D417" s="307"/>
      <c r="E417" s="307"/>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c r="AJ417" s="307"/>
      <c r="AK417" s="307"/>
      <c r="AM417" s="307"/>
      <c r="AN417" s="307"/>
    </row>
    <row r="418" spans="1:40" ht="12.75" customHeight="1" x14ac:dyDescent="0.2">
      <c r="A418" s="307"/>
      <c r="B418" s="307"/>
      <c r="C418" s="307"/>
      <c r="D418" s="307"/>
      <c r="E418" s="307"/>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c r="AJ418" s="307"/>
      <c r="AK418" s="307"/>
      <c r="AM418" s="307"/>
      <c r="AN418" s="307"/>
    </row>
    <row r="419" spans="1:40" ht="12.75" customHeight="1" x14ac:dyDescent="0.2">
      <c r="A419" s="307"/>
      <c r="B419" s="307"/>
      <c r="C419" s="307"/>
      <c r="D419" s="307"/>
      <c r="E419" s="307"/>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c r="AJ419" s="307"/>
      <c r="AK419" s="307"/>
      <c r="AM419" s="307"/>
      <c r="AN419" s="307"/>
    </row>
    <row r="420" spans="1:40" ht="12.75" customHeight="1" x14ac:dyDescent="0.2">
      <c r="A420" s="307"/>
      <c r="B420" s="307"/>
      <c r="C420" s="307"/>
      <c r="D420" s="307"/>
      <c r="E420" s="307"/>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c r="AJ420" s="307"/>
      <c r="AK420" s="307"/>
      <c r="AM420" s="307"/>
      <c r="AN420" s="307"/>
    </row>
    <row r="421" spans="1:40" ht="12.75" customHeight="1" x14ac:dyDescent="0.2">
      <c r="A421" s="307"/>
      <c r="B421" s="307"/>
      <c r="C421" s="307"/>
      <c r="D421" s="307"/>
      <c r="E421" s="307"/>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c r="AJ421" s="307"/>
      <c r="AK421" s="307"/>
      <c r="AM421" s="307"/>
      <c r="AN421" s="307"/>
    </row>
    <row r="422" spans="1:40" ht="12.75" customHeight="1" x14ac:dyDescent="0.2">
      <c r="A422" s="307"/>
      <c r="B422" s="307"/>
      <c r="C422" s="307"/>
      <c r="D422" s="307"/>
      <c r="E422" s="307"/>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c r="AJ422" s="307"/>
      <c r="AK422" s="307"/>
      <c r="AM422" s="307"/>
      <c r="AN422" s="307"/>
    </row>
    <row r="423" spans="1:40" ht="12.75" customHeight="1" x14ac:dyDescent="0.2">
      <c r="A423" s="307"/>
      <c r="B423" s="307"/>
      <c r="C423" s="307"/>
      <c r="D423" s="307"/>
      <c r="E423" s="307"/>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c r="AJ423" s="307"/>
      <c r="AK423" s="307"/>
      <c r="AM423" s="307"/>
      <c r="AN423" s="307"/>
    </row>
    <row r="424" spans="1:40" ht="12.75" customHeight="1" x14ac:dyDescent="0.2">
      <c r="A424" s="307"/>
      <c r="B424" s="307"/>
      <c r="C424" s="307"/>
      <c r="D424" s="307"/>
      <c r="E424" s="307"/>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c r="AJ424" s="307"/>
      <c r="AK424" s="307"/>
      <c r="AM424" s="307"/>
      <c r="AN424" s="307"/>
    </row>
    <row r="425" spans="1:40" ht="12.75" customHeight="1" x14ac:dyDescent="0.2">
      <c r="A425" s="307"/>
      <c r="B425" s="307"/>
      <c r="C425" s="307"/>
      <c r="D425" s="307"/>
      <c r="E425" s="307"/>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c r="AJ425" s="307"/>
      <c r="AK425" s="307"/>
      <c r="AM425" s="307"/>
      <c r="AN425" s="307"/>
    </row>
    <row r="426" spans="1:40" ht="12.75" customHeight="1" x14ac:dyDescent="0.2">
      <c r="A426" s="307"/>
      <c r="B426" s="307"/>
      <c r="C426" s="307"/>
      <c r="D426" s="307"/>
      <c r="E426" s="307"/>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c r="AJ426" s="307"/>
      <c r="AK426" s="307"/>
      <c r="AM426" s="307"/>
      <c r="AN426" s="307"/>
    </row>
    <row r="427" spans="1:40" ht="12.75" customHeight="1" x14ac:dyDescent="0.2">
      <c r="A427" s="307"/>
      <c r="B427" s="307"/>
      <c r="C427" s="307"/>
      <c r="D427" s="307"/>
      <c r="E427" s="307"/>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c r="AJ427" s="307"/>
      <c r="AK427" s="307"/>
      <c r="AM427" s="307"/>
      <c r="AN427" s="307"/>
    </row>
    <row r="428" spans="1:40" ht="12.75" customHeight="1" x14ac:dyDescent="0.2">
      <c r="A428" s="307"/>
      <c r="B428" s="307"/>
      <c r="C428" s="307"/>
      <c r="D428" s="307"/>
      <c r="E428" s="307"/>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c r="AJ428" s="307"/>
      <c r="AK428" s="307"/>
      <c r="AM428" s="307"/>
      <c r="AN428" s="307"/>
    </row>
    <row r="429" spans="1:40" ht="12.75" customHeight="1" x14ac:dyDescent="0.2">
      <c r="A429" s="307"/>
      <c r="B429" s="307"/>
      <c r="C429" s="307"/>
      <c r="D429" s="307"/>
      <c r="E429" s="307"/>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c r="AJ429" s="307"/>
      <c r="AK429" s="307"/>
      <c r="AM429" s="307"/>
      <c r="AN429" s="307"/>
    </row>
    <row r="430" spans="1:40" ht="12.75" customHeight="1" x14ac:dyDescent="0.2">
      <c r="A430" s="307"/>
      <c r="B430" s="307"/>
      <c r="C430" s="307"/>
      <c r="D430" s="307"/>
      <c r="E430" s="307"/>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c r="AJ430" s="307"/>
      <c r="AK430" s="307"/>
      <c r="AM430" s="307"/>
      <c r="AN430" s="307"/>
    </row>
    <row r="431" spans="1:40" ht="12.75" customHeight="1" x14ac:dyDescent="0.2">
      <c r="A431" s="307"/>
      <c r="B431" s="307"/>
      <c r="C431" s="307"/>
      <c r="D431" s="307"/>
      <c r="E431" s="307"/>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c r="AJ431" s="307"/>
      <c r="AK431" s="307"/>
      <c r="AM431" s="307"/>
      <c r="AN431" s="307"/>
    </row>
    <row r="432" spans="1:40" ht="12.75" customHeight="1" x14ac:dyDescent="0.2">
      <c r="A432" s="307"/>
      <c r="B432" s="307"/>
      <c r="C432" s="307"/>
      <c r="D432" s="307"/>
      <c r="E432" s="307"/>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c r="AJ432" s="307"/>
      <c r="AK432" s="307"/>
      <c r="AM432" s="307"/>
      <c r="AN432" s="307"/>
    </row>
    <row r="433" spans="1:40" ht="12.75" customHeight="1" x14ac:dyDescent="0.2">
      <c r="A433" s="307"/>
      <c r="B433" s="307"/>
      <c r="C433" s="307"/>
      <c r="D433" s="307"/>
      <c r="E433" s="307"/>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c r="AJ433" s="307"/>
      <c r="AK433" s="307"/>
      <c r="AM433" s="307"/>
      <c r="AN433" s="307"/>
    </row>
    <row r="434" spans="1:40" ht="12.75" customHeight="1" x14ac:dyDescent="0.2">
      <c r="A434" s="307"/>
      <c r="B434" s="307"/>
      <c r="C434" s="307"/>
      <c r="D434" s="307"/>
      <c r="E434" s="307"/>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c r="AJ434" s="307"/>
      <c r="AK434" s="307"/>
      <c r="AM434" s="307"/>
      <c r="AN434" s="307"/>
    </row>
    <row r="435" spans="1:40" ht="12.75" customHeight="1" x14ac:dyDescent="0.2">
      <c r="A435" s="307"/>
      <c r="B435" s="307"/>
      <c r="C435" s="307"/>
      <c r="D435" s="307"/>
      <c r="E435" s="307"/>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c r="AJ435" s="307"/>
      <c r="AK435" s="307"/>
      <c r="AM435" s="307"/>
      <c r="AN435" s="307"/>
    </row>
    <row r="436" spans="1:40" ht="12.75" customHeight="1" x14ac:dyDescent="0.2">
      <c r="A436" s="307"/>
      <c r="B436" s="307"/>
      <c r="C436" s="307"/>
      <c r="D436" s="307"/>
      <c r="E436" s="307"/>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c r="AJ436" s="307"/>
      <c r="AK436" s="307"/>
      <c r="AM436" s="307"/>
      <c r="AN436" s="307"/>
    </row>
    <row r="437" spans="1:40" ht="12.75" customHeight="1" x14ac:dyDescent="0.2">
      <c r="A437" s="307"/>
      <c r="B437" s="307"/>
      <c r="C437" s="307"/>
      <c r="D437" s="307"/>
      <c r="E437" s="307"/>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c r="AJ437" s="307"/>
      <c r="AK437" s="307"/>
      <c r="AM437" s="307"/>
      <c r="AN437" s="307"/>
    </row>
    <row r="438" spans="1:40" ht="12.75" customHeight="1" x14ac:dyDescent="0.2">
      <c r="A438" s="307"/>
      <c r="B438" s="307"/>
      <c r="C438" s="307"/>
      <c r="D438" s="307"/>
      <c r="E438" s="307"/>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c r="AJ438" s="307"/>
      <c r="AK438" s="307"/>
      <c r="AM438" s="307"/>
      <c r="AN438" s="307"/>
    </row>
    <row r="439" spans="1:40" ht="12.75" customHeight="1" x14ac:dyDescent="0.2">
      <c r="A439" s="307"/>
      <c r="B439" s="307"/>
      <c r="C439" s="307"/>
      <c r="D439" s="307"/>
      <c r="E439" s="307"/>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c r="AJ439" s="307"/>
      <c r="AK439" s="307"/>
      <c r="AM439" s="307"/>
      <c r="AN439" s="307"/>
    </row>
    <row r="440" spans="1:40" ht="12.75" customHeight="1" x14ac:dyDescent="0.2">
      <c r="A440" s="307"/>
      <c r="B440" s="307"/>
      <c r="C440" s="307"/>
      <c r="D440" s="307"/>
      <c r="E440" s="307"/>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c r="AJ440" s="307"/>
      <c r="AK440" s="307"/>
      <c r="AM440" s="307"/>
      <c r="AN440" s="307"/>
    </row>
    <row r="441" spans="1:40" ht="12.75" customHeight="1" x14ac:dyDescent="0.2">
      <c r="A441" s="307"/>
      <c r="B441" s="307"/>
      <c r="C441" s="307"/>
      <c r="D441" s="307"/>
      <c r="E441" s="307"/>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c r="AJ441" s="307"/>
      <c r="AK441" s="307"/>
      <c r="AM441" s="307"/>
      <c r="AN441" s="307"/>
    </row>
    <row r="442" spans="1:40" ht="12.75" customHeight="1" x14ac:dyDescent="0.2">
      <c r="A442" s="307"/>
      <c r="B442" s="307"/>
      <c r="C442" s="307"/>
      <c r="D442" s="307"/>
      <c r="E442" s="307"/>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c r="AJ442" s="307"/>
      <c r="AK442" s="307"/>
      <c r="AM442" s="307"/>
      <c r="AN442" s="307"/>
    </row>
    <row r="443" spans="1:40" ht="12.75" customHeight="1" x14ac:dyDescent="0.2">
      <c r="A443" s="307"/>
      <c r="B443" s="307"/>
      <c r="C443" s="307"/>
      <c r="D443" s="307"/>
      <c r="E443" s="307"/>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c r="AJ443" s="307"/>
      <c r="AK443" s="307"/>
      <c r="AM443" s="307"/>
      <c r="AN443" s="307"/>
    </row>
    <row r="444" spans="1:40" ht="12.75" customHeight="1" x14ac:dyDescent="0.2">
      <c r="A444" s="307"/>
      <c r="B444" s="307"/>
      <c r="C444" s="307"/>
      <c r="D444" s="307"/>
      <c r="E444" s="307"/>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c r="AJ444" s="307"/>
      <c r="AK444" s="307"/>
      <c r="AM444" s="307"/>
      <c r="AN444" s="307"/>
    </row>
    <row r="445" spans="1:40" ht="12.75" customHeight="1" x14ac:dyDescent="0.2">
      <c r="A445" s="307"/>
      <c r="B445" s="307"/>
      <c r="C445" s="307"/>
      <c r="D445" s="307"/>
      <c r="E445" s="307"/>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c r="AJ445" s="307"/>
      <c r="AK445" s="307"/>
      <c r="AM445" s="307"/>
      <c r="AN445" s="307"/>
    </row>
    <row r="446" spans="1:40" ht="12.75" customHeight="1" x14ac:dyDescent="0.2">
      <c r="A446" s="307"/>
      <c r="B446" s="307"/>
      <c r="C446" s="307"/>
      <c r="D446" s="307"/>
      <c r="E446" s="307"/>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c r="AJ446" s="307"/>
      <c r="AK446" s="307"/>
      <c r="AM446" s="307"/>
      <c r="AN446" s="307"/>
    </row>
    <row r="447" spans="1:40" ht="12.75" customHeight="1" x14ac:dyDescent="0.2">
      <c r="A447" s="307"/>
      <c r="B447" s="307"/>
      <c r="C447" s="307"/>
      <c r="D447" s="307"/>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c r="AJ447" s="307"/>
      <c r="AK447" s="307"/>
      <c r="AM447" s="307"/>
      <c r="AN447" s="307"/>
    </row>
    <row r="448" spans="1:40" ht="12.75" customHeight="1" x14ac:dyDescent="0.2">
      <c r="A448" s="307"/>
      <c r="B448" s="307"/>
      <c r="C448" s="307"/>
      <c r="D448" s="307"/>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c r="AJ448" s="307"/>
      <c r="AK448" s="307"/>
      <c r="AM448" s="307"/>
      <c r="AN448" s="307"/>
    </row>
    <row r="449" spans="1:40" ht="12.75" customHeight="1" x14ac:dyDescent="0.2">
      <c r="A449" s="307"/>
      <c r="B449" s="307"/>
      <c r="C449" s="307"/>
      <c r="D449" s="307"/>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c r="AJ449" s="307"/>
      <c r="AK449" s="307"/>
      <c r="AM449" s="307"/>
      <c r="AN449" s="307"/>
    </row>
    <row r="450" spans="1:40" ht="12.75" customHeight="1" x14ac:dyDescent="0.2">
      <c r="A450" s="307"/>
      <c r="B450" s="307"/>
      <c r="C450" s="307"/>
      <c r="D450" s="307"/>
      <c r="E450" s="307"/>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c r="AJ450" s="307"/>
      <c r="AK450" s="307"/>
      <c r="AM450" s="307"/>
      <c r="AN450" s="307"/>
    </row>
    <row r="451" spans="1:40" ht="12.75" customHeight="1" x14ac:dyDescent="0.2">
      <c r="A451" s="307"/>
      <c r="B451" s="307"/>
      <c r="C451" s="307"/>
      <c r="D451" s="307"/>
      <c r="E451" s="307"/>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c r="AJ451" s="307"/>
      <c r="AK451" s="307"/>
      <c r="AM451" s="307"/>
      <c r="AN451" s="307"/>
    </row>
    <row r="452" spans="1:40" ht="12.75" customHeight="1" x14ac:dyDescent="0.2">
      <c r="A452" s="307"/>
      <c r="B452" s="307"/>
      <c r="C452" s="307"/>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c r="AJ452" s="307"/>
      <c r="AK452" s="307"/>
      <c r="AM452" s="307"/>
      <c r="AN452" s="307"/>
    </row>
    <row r="453" spans="1:40" ht="12.75" customHeight="1" x14ac:dyDescent="0.2">
      <c r="A453" s="307"/>
      <c r="B453" s="307"/>
      <c r="C453" s="307"/>
      <c r="D453" s="307"/>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c r="AJ453" s="307"/>
      <c r="AK453" s="307"/>
      <c r="AM453" s="307"/>
      <c r="AN453" s="307"/>
    </row>
    <row r="454" spans="1:40" ht="12.75" customHeight="1" x14ac:dyDescent="0.2">
      <c r="A454" s="307"/>
      <c r="B454" s="307"/>
      <c r="C454" s="307"/>
      <c r="D454" s="307"/>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c r="AJ454" s="307"/>
      <c r="AK454" s="307"/>
      <c r="AM454" s="307"/>
      <c r="AN454" s="307"/>
    </row>
    <row r="455" spans="1:40" ht="12.75" customHeight="1" x14ac:dyDescent="0.2">
      <c r="A455" s="307"/>
      <c r="B455" s="307"/>
      <c r="C455" s="307"/>
      <c r="D455" s="307"/>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c r="AJ455" s="307"/>
      <c r="AK455" s="307"/>
      <c r="AM455" s="307"/>
      <c r="AN455" s="307"/>
    </row>
    <row r="456" spans="1:40" ht="12.75" customHeight="1" x14ac:dyDescent="0.2">
      <c r="A456" s="307"/>
      <c r="B456" s="307"/>
      <c r="C456" s="307"/>
      <c r="D456" s="307"/>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c r="AJ456" s="307"/>
      <c r="AK456" s="307"/>
      <c r="AM456" s="307"/>
      <c r="AN456" s="307"/>
    </row>
    <row r="457" spans="1:40" ht="12.75" customHeight="1" x14ac:dyDescent="0.2">
      <c r="A457" s="307"/>
      <c r="B457" s="307"/>
      <c r="C457" s="307"/>
      <c r="D457" s="307"/>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c r="AJ457" s="307"/>
      <c r="AK457" s="307"/>
      <c r="AM457" s="307"/>
      <c r="AN457" s="307"/>
    </row>
    <row r="458" spans="1:40" ht="12.75" customHeight="1" x14ac:dyDescent="0.2">
      <c r="A458" s="307"/>
      <c r="B458" s="307"/>
      <c r="C458" s="307"/>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c r="AJ458" s="307"/>
      <c r="AK458" s="307"/>
      <c r="AM458" s="307"/>
      <c r="AN458" s="307"/>
    </row>
    <row r="459" spans="1:40" ht="12.75" customHeight="1" x14ac:dyDescent="0.2">
      <c r="A459" s="307"/>
      <c r="B459" s="307"/>
      <c r="C459" s="307"/>
      <c r="D459" s="307"/>
      <c r="E459" s="307"/>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c r="AJ459" s="307"/>
      <c r="AK459" s="307"/>
      <c r="AM459" s="307"/>
      <c r="AN459" s="307"/>
    </row>
    <row r="460" spans="1:40" ht="12.75" customHeight="1" x14ac:dyDescent="0.2">
      <c r="A460" s="307"/>
      <c r="B460" s="307"/>
      <c r="C460" s="307"/>
      <c r="D460" s="307"/>
      <c r="E460" s="307"/>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c r="AJ460" s="307"/>
      <c r="AK460" s="307"/>
      <c r="AM460" s="307"/>
      <c r="AN460" s="307"/>
    </row>
    <row r="461" spans="1:40" ht="12.75" customHeight="1" x14ac:dyDescent="0.2">
      <c r="A461" s="307"/>
      <c r="B461" s="307"/>
      <c r="C461" s="307"/>
      <c r="D461" s="307"/>
      <c r="E461" s="307"/>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c r="AJ461" s="307"/>
      <c r="AK461" s="307"/>
      <c r="AM461" s="307"/>
      <c r="AN461" s="307"/>
    </row>
    <row r="462" spans="1:40" ht="12.75" customHeight="1" x14ac:dyDescent="0.2">
      <c r="A462" s="307"/>
      <c r="B462" s="307"/>
      <c r="C462" s="307"/>
      <c r="D462" s="307"/>
      <c r="E462" s="307"/>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c r="AJ462" s="307"/>
      <c r="AK462" s="307"/>
      <c r="AM462" s="307"/>
      <c r="AN462" s="307"/>
    </row>
    <row r="463" spans="1:40" ht="12.75" customHeight="1" x14ac:dyDescent="0.2">
      <c r="A463" s="307"/>
      <c r="B463" s="307"/>
      <c r="C463" s="307"/>
      <c r="D463" s="307"/>
      <c r="E463" s="307"/>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c r="AJ463" s="307"/>
      <c r="AK463" s="307"/>
      <c r="AM463" s="307"/>
      <c r="AN463" s="307"/>
    </row>
    <row r="464" spans="1:40" ht="12.75" customHeight="1" x14ac:dyDescent="0.2">
      <c r="A464" s="307"/>
      <c r="B464" s="307"/>
      <c r="C464" s="307"/>
      <c r="D464" s="307"/>
      <c r="E464" s="307"/>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c r="AJ464" s="307"/>
      <c r="AK464" s="307"/>
      <c r="AM464" s="307"/>
      <c r="AN464" s="307"/>
    </row>
    <row r="465" spans="1:40" ht="12.75" customHeight="1" x14ac:dyDescent="0.2">
      <c r="A465" s="307"/>
      <c r="B465" s="307"/>
      <c r="C465" s="307"/>
      <c r="D465" s="307"/>
      <c r="E465" s="307"/>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c r="AJ465" s="307"/>
      <c r="AK465" s="307"/>
      <c r="AM465" s="307"/>
      <c r="AN465" s="307"/>
    </row>
    <row r="466" spans="1:40" ht="12.75" customHeight="1" x14ac:dyDescent="0.2">
      <c r="A466" s="307"/>
      <c r="B466" s="307"/>
      <c r="C466" s="307"/>
      <c r="D466" s="307"/>
      <c r="E466" s="307"/>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c r="AJ466" s="307"/>
      <c r="AK466" s="307"/>
      <c r="AM466" s="307"/>
      <c r="AN466" s="307"/>
    </row>
    <row r="467" spans="1:40" ht="12.75" customHeight="1" x14ac:dyDescent="0.2">
      <c r="A467" s="307"/>
      <c r="B467" s="307"/>
      <c r="C467" s="307"/>
      <c r="D467" s="307"/>
      <c r="E467" s="307"/>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c r="AJ467" s="307"/>
      <c r="AK467" s="307"/>
      <c r="AM467" s="307"/>
      <c r="AN467" s="307"/>
    </row>
    <row r="468" spans="1:40" ht="12.75" customHeight="1" x14ac:dyDescent="0.2">
      <c r="A468" s="307"/>
      <c r="B468" s="307"/>
      <c r="C468" s="307"/>
      <c r="D468" s="307"/>
      <c r="E468" s="307"/>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c r="AJ468" s="307"/>
      <c r="AK468" s="307"/>
      <c r="AM468" s="307"/>
      <c r="AN468" s="307"/>
    </row>
    <row r="469" spans="1:40" ht="12.75" customHeight="1" x14ac:dyDescent="0.2">
      <c r="A469" s="307"/>
      <c r="B469" s="307"/>
      <c r="C469" s="307"/>
      <c r="D469" s="307"/>
      <c r="E469" s="307"/>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c r="AJ469" s="307"/>
      <c r="AK469" s="307"/>
      <c r="AM469" s="307"/>
      <c r="AN469" s="307"/>
    </row>
    <row r="470" spans="1:40" ht="12.75" customHeight="1" x14ac:dyDescent="0.2">
      <c r="A470" s="307"/>
      <c r="B470" s="307"/>
      <c r="C470" s="307"/>
      <c r="D470" s="307"/>
      <c r="E470" s="307"/>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c r="AJ470" s="307"/>
      <c r="AK470" s="307"/>
      <c r="AM470" s="307"/>
      <c r="AN470" s="307"/>
    </row>
    <row r="471" spans="1:40" ht="12.75" customHeight="1" x14ac:dyDescent="0.2">
      <c r="A471" s="307"/>
      <c r="B471" s="307"/>
      <c r="C471" s="307"/>
      <c r="D471" s="307"/>
      <c r="E471" s="307"/>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c r="AJ471" s="307"/>
      <c r="AK471" s="307"/>
      <c r="AM471" s="307"/>
      <c r="AN471" s="307"/>
    </row>
    <row r="472" spans="1:40" ht="12.75" customHeight="1" x14ac:dyDescent="0.2">
      <c r="A472" s="307"/>
      <c r="B472" s="307"/>
      <c r="C472" s="307"/>
      <c r="D472" s="307"/>
      <c r="E472" s="307"/>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c r="AJ472" s="307"/>
      <c r="AK472" s="307"/>
      <c r="AM472" s="307"/>
      <c r="AN472" s="307"/>
    </row>
    <row r="473" spans="1:40" ht="12.75" customHeight="1" x14ac:dyDescent="0.2">
      <c r="A473" s="307"/>
      <c r="B473" s="307"/>
      <c r="C473" s="307"/>
      <c r="D473" s="307"/>
      <c r="E473" s="307"/>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c r="AJ473" s="307"/>
      <c r="AK473" s="307"/>
      <c r="AM473" s="307"/>
      <c r="AN473" s="307"/>
    </row>
    <row r="474" spans="1:40" ht="12.75" customHeight="1" x14ac:dyDescent="0.2">
      <c r="A474" s="307"/>
      <c r="B474" s="307"/>
      <c r="C474" s="307"/>
      <c r="D474" s="307"/>
      <c r="E474" s="307"/>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c r="AJ474" s="307"/>
      <c r="AK474" s="307"/>
      <c r="AM474" s="307"/>
      <c r="AN474" s="307"/>
    </row>
    <row r="475" spans="1:40" ht="12.75" customHeight="1" x14ac:dyDescent="0.2">
      <c r="A475" s="307"/>
      <c r="B475" s="307"/>
      <c r="C475" s="307"/>
      <c r="D475" s="307"/>
      <c r="E475" s="307"/>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c r="AJ475" s="307"/>
      <c r="AK475" s="307"/>
      <c r="AM475" s="307"/>
      <c r="AN475" s="307"/>
    </row>
    <row r="476" spans="1:40" ht="12.75" customHeight="1" x14ac:dyDescent="0.2">
      <c r="A476" s="307"/>
      <c r="B476" s="307"/>
      <c r="C476" s="307"/>
      <c r="D476" s="307"/>
      <c r="E476" s="307"/>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c r="AJ476" s="307"/>
      <c r="AK476" s="307"/>
      <c r="AM476" s="307"/>
      <c r="AN476" s="307"/>
    </row>
    <row r="477" spans="1:40" ht="12.75" customHeight="1" x14ac:dyDescent="0.2">
      <c r="A477" s="307"/>
      <c r="B477" s="307"/>
      <c r="C477" s="307"/>
      <c r="D477" s="307"/>
      <c r="E477" s="307"/>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c r="AJ477" s="307"/>
      <c r="AK477" s="307"/>
      <c r="AM477" s="307"/>
      <c r="AN477" s="307"/>
    </row>
    <row r="478" spans="1:40" ht="12.75" customHeight="1" x14ac:dyDescent="0.2">
      <c r="A478" s="307"/>
      <c r="B478" s="307"/>
      <c r="C478" s="307"/>
      <c r="D478" s="307"/>
      <c r="E478" s="307"/>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c r="AJ478" s="307"/>
      <c r="AK478" s="307"/>
      <c r="AM478" s="307"/>
      <c r="AN478" s="307"/>
    </row>
    <row r="479" spans="1:40" ht="12.75" customHeight="1" x14ac:dyDescent="0.2">
      <c r="A479" s="307"/>
      <c r="B479" s="307"/>
      <c r="C479" s="307"/>
      <c r="D479" s="307"/>
      <c r="E479" s="307"/>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c r="AJ479" s="307"/>
      <c r="AK479" s="307"/>
      <c r="AM479" s="307"/>
      <c r="AN479" s="307"/>
    </row>
    <row r="480" spans="1:40" ht="12.75" customHeight="1" x14ac:dyDescent="0.2">
      <c r="A480" s="307"/>
      <c r="B480" s="307"/>
      <c r="C480" s="307"/>
      <c r="D480" s="307"/>
      <c r="E480" s="307"/>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c r="AJ480" s="307"/>
      <c r="AK480" s="307"/>
      <c r="AM480" s="307"/>
      <c r="AN480" s="307"/>
    </row>
    <row r="481" spans="1:40" ht="12.75" customHeight="1" x14ac:dyDescent="0.2">
      <c r="A481" s="307"/>
      <c r="B481" s="307"/>
      <c r="C481" s="307"/>
      <c r="D481" s="307"/>
      <c r="E481" s="307"/>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c r="AJ481" s="307"/>
      <c r="AK481" s="307"/>
      <c r="AM481" s="307"/>
      <c r="AN481" s="307"/>
    </row>
    <row r="482" spans="1:40" ht="12.75" customHeight="1" x14ac:dyDescent="0.2">
      <c r="A482" s="307"/>
      <c r="B482" s="307"/>
      <c r="C482" s="307"/>
      <c r="D482" s="307"/>
      <c r="E482" s="307"/>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c r="AJ482" s="307"/>
      <c r="AK482" s="307"/>
      <c r="AM482" s="307"/>
      <c r="AN482" s="307"/>
    </row>
    <row r="483" spans="1:40" ht="12.75" customHeight="1" x14ac:dyDescent="0.2">
      <c r="A483" s="307"/>
      <c r="B483" s="307"/>
      <c r="C483" s="307"/>
      <c r="D483" s="307"/>
      <c r="E483" s="307"/>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c r="AJ483" s="307"/>
      <c r="AK483" s="307"/>
      <c r="AM483" s="307"/>
      <c r="AN483" s="307"/>
    </row>
    <row r="484" spans="1:40" ht="12.75" customHeight="1" x14ac:dyDescent="0.2">
      <c r="A484" s="307"/>
      <c r="B484" s="307"/>
      <c r="C484" s="307"/>
      <c r="D484" s="307"/>
      <c r="E484" s="307"/>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c r="AJ484" s="307"/>
      <c r="AK484" s="307"/>
      <c r="AM484" s="307"/>
      <c r="AN484" s="307"/>
    </row>
    <row r="485" spans="1:40" ht="12.75" customHeight="1" x14ac:dyDescent="0.2">
      <c r="A485" s="307"/>
      <c r="B485" s="307"/>
      <c r="C485" s="307"/>
      <c r="D485" s="307"/>
      <c r="E485" s="307"/>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c r="AJ485" s="307"/>
      <c r="AK485" s="307"/>
      <c r="AM485" s="307"/>
      <c r="AN485" s="307"/>
    </row>
    <row r="486" spans="1:40" ht="12.75" customHeight="1" x14ac:dyDescent="0.2">
      <c r="A486" s="307"/>
      <c r="B486" s="307"/>
      <c r="C486" s="307"/>
      <c r="D486" s="307"/>
      <c r="E486" s="307"/>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c r="AJ486" s="307"/>
      <c r="AK486" s="307"/>
      <c r="AM486" s="307"/>
      <c r="AN486" s="307"/>
    </row>
    <row r="487" spans="1:40" ht="12.75" customHeight="1" x14ac:dyDescent="0.2">
      <c r="A487" s="307"/>
      <c r="B487" s="307"/>
      <c r="C487" s="307"/>
      <c r="D487" s="307"/>
      <c r="E487" s="307"/>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c r="AJ487" s="307"/>
      <c r="AK487" s="307"/>
      <c r="AM487" s="307"/>
      <c r="AN487" s="307"/>
    </row>
    <row r="488" spans="1:40" ht="12.75" customHeight="1" x14ac:dyDescent="0.2">
      <c r="A488" s="307"/>
      <c r="B488" s="307"/>
      <c r="C488" s="307"/>
      <c r="D488" s="307"/>
      <c r="E488" s="307"/>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c r="AJ488" s="307"/>
      <c r="AK488" s="307"/>
      <c r="AM488" s="307"/>
      <c r="AN488" s="307"/>
    </row>
    <row r="489" spans="1:40" ht="12.75" customHeight="1" x14ac:dyDescent="0.2">
      <c r="A489" s="307"/>
      <c r="B489" s="307"/>
      <c r="C489" s="307"/>
      <c r="D489" s="307"/>
      <c r="E489" s="307"/>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c r="AJ489" s="307"/>
      <c r="AK489" s="307"/>
      <c r="AM489" s="307"/>
      <c r="AN489" s="307"/>
    </row>
    <row r="490" spans="1:40" ht="12.75" customHeight="1" x14ac:dyDescent="0.2">
      <c r="A490" s="307"/>
      <c r="B490" s="307"/>
      <c r="C490" s="307"/>
      <c r="D490" s="307"/>
      <c r="E490" s="307"/>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c r="AJ490" s="307"/>
      <c r="AK490" s="307"/>
      <c r="AM490" s="307"/>
      <c r="AN490" s="307"/>
    </row>
    <row r="491" spans="1:40" ht="12.75" customHeight="1" x14ac:dyDescent="0.2">
      <c r="A491" s="307"/>
      <c r="B491" s="307"/>
      <c r="C491" s="307"/>
      <c r="D491" s="307"/>
      <c r="E491" s="307"/>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c r="AJ491" s="307"/>
      <c r="AK491" s="307"/>
      <c r="AM491" s="307"/>
      <c r="AN491" s="307"/>
    </row>
    <row r="492" spans="1:40" ht="12.75" customHeight="1" x14ac:dyDescent="0.2">
      <c r="A492" s="307"/>
      <c r="B492" s="307"/>
      <c r="C492" s="307"/>
      <c r="D492" s="307"/>
      <c r="E492" s="307"/>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c r="AJ492" s="307"/>
      <c r="AK492" s="307"/>
      <c r="AM492" s="307"/>
      <c r="AN492" s="307"/>
    </row>
    <row r="493" spans="1:40" ht="12.75" customHeight="1" x14ac:dyDescent="0.2">
      <c r="A493" s="307"/>
      <c r="B493" s="307"/>
      <c r="C493" s="307"/>
      <c r="D493" s="307"/>
      <c r="E493" s="307"/>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c r="AJ493" s="307"/>
      <c r="AK493" s="307"/>
      <c r="AM493" s="307"/>
      <c r="AN493" s="307"/>
    </row>
    <row r="494" spans="1:40" ht="12.75" customHeight="1" x14ac:dyDescent="0.2">
      <c r="A494" s="307"/>
      <c r="B494" s="307"/>
      <c r="C494" s="307"/>
      <c r="D494" s="307"/>
      <c r="E494" s="307"/>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c r="AJ494" s="307"/>
      <c r="AK494" s="307"/>
      <c r="AM494" s="307"/>
      <c r="AN494" s="307"/>
    </row>
    <row r="495" spans="1:40" ht="12.75" customHeight="1" x14ac:dyDescent="0.2">
      <c r="A495" s="307"/>
      <c r="B495" s="307"/>
      <c r="C495" s="307"/>
      <c r="D495" s="307"/>
      <c r="E495" s="307"/>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c r="AJ495" s="307"/>
      <c r="AK495" s="307"/>
      <c r="AM495" s="307"/>
      <c r="AN495" s="307"/>
    </row>
    <row r="496" spans="1:40" ht="12.75" customHeight="1" x14ac:dyDescent="0.2">
      <c r="A496" s="307"/>
      <c r="B496" s="307"/>
      <c r="C496" s="307"/>
      <c r="D496" s="307"/>
      <c r="E496" s="307"/>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c r="AJ496" s="307"/>
      <c r="AK496" s="307"/>
      <c r="AM496" s="307"/>
      <c r="AN496" s="307"/>
    </row>
    <row r="497" spans="1:40" ht="12.75" customHeight="1" x14ac:dyDescent="0.2">
      <c r="A497" s="307"/>
      <c r="B497" s="307"/>
      <c r="C497" s="307"/>
      <c r="D497" s="307"/>
      <c r="E497" s="307"/>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c r="AJ497" s="307"/>
      <c r="AK497" s="307"/>
      <c r="AM497" s="307"/>
      <c r="AN497" s="307"/>
    </row>
    <row r="498" spans="1:40" ht="12.75" customHeight="1" x14ac:dyDescent="0.2">
      <c r="A498" s="307"/>
      <c r="B498" s="307"/>
      <c r="C498" s="307"/>
      <c r="D498" s="307"/>
      <c r="E498" s="307"/>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c r="AJ498" s="307"/>
      <c r="AK498" s="307"/>
      <c r="AM498" s="307"/>
      <c r="AN498" s="307"/>
    </row>
    <row r="499" spans="1:40" ht="12.75" customHeight="1" x14ac:dyDescent="0.2">
      <c r="A499" s="307"/>
      <c r="B499" s="307"/>
      <c r="C499" s="307"/>
      <c r="D499" s="307"/>
      <c r="E499" s="307"/>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c r="AJ499" s="307"/>
      <c r="AK499" s="307"/>
      <c r="AM499" s="307"/>
      <c r="AN499" s="307"/>
    </row>
    <row r="500" spans="1:40" ht="12.75" customHeight="1" x14ac:dyDescent="0.2">
      <c r="A500" s="307"/>
      <c r="B500" s="307"/>
      <c r="C500" s="307"/>
      <c r="D500" s="307"/>
      <c r="E500" s="307"/>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c r="AJ500" s="307"/>
      <c r="AK500" s="307"/>
      <c r="AM500" s="307"/>
      <c r="AN500" s="307"/>
    </row>
    <row r="501" spans="1:40" ht="12.75" customHeight="1" x14ac:dyDescent="0.2">
      <c r="A501" s="307"/>
      <c r="B501" s="307"/>
      <c r="C501" s="307"/>
      <c r="D501" s="307"/>
      <c r="E501" s="307"/>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c r="AJ501" s="307"/>
      <c r="AK501" s="307"/>
      <c r="AM501" s="307"/>
      <c r="AN501" s="307"/>
    </row>
    <row r="502" spans="1:40" ht="12.75" customHeight="1" x14ac:dyDescent="0.2">
      <c r="A502" s="307"/>
      <c r="B502" s="307"/>
      <c r="C502" s="307"/>
      <c r="D502" s="307"/>
      <c r="E502" s="307"/>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c r="AJ502" s="307"/>
      <c r="AK502" s="307"/>
      <c r="AM502" s="307"/>
      <c r="AN502" s="307"/>
    </row>
    <row r="503" spans="1:40" ht="12.75" customHeight="1" x14ac:dyDescent="0.2">
      <c r="A503" s="307"/>
      <c r="B503" s="307"/>
      <c r="C503" s="307"/>
      <c r="D503" s="307"/>
      <c r="E503" s="307"/>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c r="AJ503" s="307"/>
      <c r="AK503" s="307"/>
      <c r="AM503" s="307"/>
      <c r="AN503" s="307"/>
    </row>
    <row r="504" spans="1:40" ht="12.75" customHeight="1" x14ac:dyDescent="0.2">
      <c r="A504" s="307"/>
      <c r="B504" s="307"/>
      <c r="C504" s="307"/>
      <c r="D504" s="307"/>
      <c r="E504" s="307"/>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c r="AJ504" s="307"/>
      <c r="AK504" s="307"/>
      <c r="AM504" s="307"/>
      <c r="AN504" s="307"/>
    </row>
    <row r="505" spans="1:40" ht="12.75" customHeight="1" x14ac:dyDescent="0.2">
      <c r="A505" s="307"/>
      <c r="B505" s="307"/>
      <c r="C505" s="307"/>
      <c r="D505" s="307"/>
      <c r="E505" s="307"/>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c r="AJ505" s="307"/>
      <c r="AK505" s="307"/>
      <c r="AM505" s="307"/>
      <c r="AN505" s="307"/>
    </row>
    <row r="506" spans="1:40" ht="12.75" customHeight="1" x14ac:dyDescent="0.2">
      <c r="A506" s="307"/>
      <c r="B506" s="307"/>
      <c r="C506" s="307"/>
      <c r="D506" s="307"/>
      <c r="E506" s="307"/>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c r="AJ506" s="307"/>
      <c r="AK506" s="307"/>
      <c r="AM506" s="307"/>
      <c r="AN506" s="307"/>
    </row>
    <row r="507" spans="1:40" ht="12.75" customHeight="1" x14ac:dyDescent="0.2">
      <c r="A507" s="307"/>
      <c r="B507" s="307"/>
      <c r="C507" s="307"/>
      <c r="D507" s="307"/>
      <c r="E507" s="307"/>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c r="AJ507" s="307"/>
      <c r="AK507" s="307"/>
      <c r="AM507" s="307"/>
      <c r="AN507" s="307"/>
    </row>
    <row r="508" spans="1:40" ht="12.75" customHeight="1" x14ac:dyDescent="0.2">
      <c r="A508" s="307"/>
      <c r="B508" s="307"/>
      <c r="C508" s="307"/>
      <c r="D508" s="307"/>
      <c r="E508" s="307"/>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c r="AJ508" s="307"/>
      <c r="AK508" s="307"/>
      <c r="AM508" s="307"/>
      <c r="AN508" s="307"/>
    </row>
    <row r="509" spans="1:40" ht="12.75" customHeight="1" x14ac:dyDescent="0.2">
      <c r="A509" s="307"/>
      <c r="B509" s="307"/>
      <c r="C509" s="307"/>
      <c r="D509" s="307"/>
      <c r="E509" s="307"/>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c r="AJ509" s="307"/>
      <c r="AK509" s="307"/>
      <c r="AM509" s="307"/>
      <c r="AN509" s="307"/>
    </row>
    <row r="510" spans="1:40" ht="12.75" customHeight="1" x14ac:dyDescent="0.2">
      <c r="A510" s="307"/>
      <c r="B510" s="307"/>
      <c r="C510" s="307"/>
      <c r="D510" s="307"/>
      <c r="E510" s="307"/>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c r="AJ510" s="307"/>
      <c r="AK510" s="307"/>
      <c r="AM510" s="307"/>
      <c r="AN510" s="307"/>
    </row>
    <row r="511" spans="1:40" ht="12.75" customHeight="1" x14ac:dyDescent="0.2">
      <c r="A511" s="307"/>
      <c r="B511" s="307"/>
      <c r="C511" s="307"/>
      <c r="D511" s="307"/>
      <c r="E511" s="307"/>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c r="AJ511" s="307"/>
      <c r="AK511" s="307"/>
      <c r="AM511" s="307"/>
      <c r="AN511" s="307"/>
    </row>
    <row r="512" spans="1:40" ht="12.75" customHeight="1" x14ac:dyDescent="0.2">
      <c r="A512" s="307"/>
      <c r="B512" s="307"/>
      <c r="C512" s="307"/>
      <c r="D512" s="307"/>
      <c r="E512" s="307"/>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c r="AJ512" s="307"/>
      <c r="AK512" s="307"/>
      <c r="AM512" s="307"/>
      <c r="AN512" s="307"/>
    </row>
    <row r="513" spans="1:40" ht="12.75" customHeight="1" x14ac:dyDescent="0.2">
      <c r="A513" s="307"/>
      <c r="B513" s="307"/>
      <c r="C513" s="307"/>
      <c r="D513" s="307"/>
      <c r="E513" s="307"/>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c r="AJ513" s="307"/>
      <c r="AK513" s="307"/>
      <c r="AM513" s="307"/>
      <c r="AN513" s="307"/>
    </row>
    <row r="514" spans="1:40" ht="12.75" customHeight="1" x14ac:dyDescent="0.2">
      <c r="A514" s="307"/>
      <c r="B514" s="307"/>
      <c r="C514" s="307"/>
      <c r="D514" s="307"/>
      <c r="E514" s="307"/>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c r="AJ514" s="307"/>
      <c r="AK514" s="307"/>
      <c r="AM514" s="307"/>
      <c r="AN514" s="307"/>
    </row>
    <row r="515" spans="1:40" ht="12.75" customHeight="1" x14ac:dyDescent="0.2">
      <c r="A515" s="307"/>
      <c r="B515" s="307"/>
      <c r="C515" s="307"/>
      <c r="D515" s="307"/>
      <c r="E515" s="307"/>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c r="AJ515" s="307"/>
      <c r="AK515" s="307"/>
      <c r="AM515" s="307"/>
      <c r="AN515" s="307"/>
    </row>
    <row r="516" spans="1:40" ht="12.75" customHeight="1" x14ac:dyDescent="0.2">
      <c r="A516" s="307"/>
      <c r="B516" s="307"/>
      <c r="C516" s="307"/>
      <c r="D516" s="307"/>
      <c r="E516" s="307"/>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c r="AJ516" s="307"/>
      <c r="AK516" s="307"/>
      <c r="AM516" s="307"/>
      <c r="AN516" s="307"/>
    </row>
    <row r="517" spans="1:40" ht="12.75" customHeight="1" x14ac:dyDescent="0.2">
      <c r="A517" s="307"/>
      <c r="B517" s="307"/>
      <c r="C517" s="307"/>
      <c r="D517" s="307"/>
      <c r="E517" s="307"/>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c r="AJ517" s="307"/>
      <c r="AK517" s="307"/>
      <c r="AM517" s="307"/>
      <c r="AN517" s="307"/>
    </row>
    <row r="518" spans="1:40" ht="12.75" customHeight="1" x14ac:dyDescent="0.2">
      <c r="A518" s="307"/>
      <c r="B518" s="307"/>
      <c r="C518" s="307"/>
      <c r="D518" s="307"/>
      <c r="E518" s="307"/>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c r="AJ518" s="307"/>
      <c r="AK518" s="307"/>
      <c r="AM518" s="307"/>
      <c r="AN518" s="307"/>
    </row>
    <row r="519" spans="1:40" ht="12.75" customHeight="1" x14ac:dyDescent="0.2">
      <c r="A519" s="307"/>
      <c r="B519" s="307"/>
      <c r="C519" s="307"/>
      <c r="D519" s="307"/>
      <c r="E519" s="307"/>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c r="AJ519" s="307"/>
      <c r="AK519" s="307"/>
      <c r="AM519" s="307"/>
      <c r="AN519" s="307"/>
    </row>
    <row r="520" spans="1:40" ht="12.75" customHeight="1" x14ac:dyDescent="0.2">
      <c r="A520" s="307"/>
      <c r="B520" s="307"/>
      <c r="C520" s="307"/>
      <c r="D520" s="307"/>
      <c r="E520" s="307"/>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c r="AJ520" s="307"/>
      <c r="AK520" s="307"/>
      <c r="AM520" s="307"/>
      <c r="AN520" s="307"/>
    </row>
    <row r="521" spans="1:40" ht="12.75" customHeight="1" x14ac:dyDescent="0.2">
      <c r="A521" s="307"/>
      <c r="B521" s="307"/>
      <c r="C521" s="307"/>
      <c r="D521" s="307"/>
      <c r="E521" s="307"/>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c r="AJ521" s="307"/>
      <c r="AK521" s="307"/>
      <c r="AM521" s="307"/>
      <c r="AN521" s="307"/>
    </row>
    <row r="522" spans="1:40" ht="12.75" customHeight="1" x14ac:dyDescent="0.2">
      <c r="A522" s="307"/>
      <c r="B522" s="307"/>
      <c r="C522" s="307"/>
      <c r="D522" s="307"/>
      <c r="E522" s="307"/>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c r="AJ522" s="307"/>
      <c r="AK522" s="307"/>
      <c r="AM522" s="307"/>
      <c r="AN522" s="307"/>
    </row>
    <row r="523" spans="1:40" ht="12.75" customHeight="1" x14ac:dyDescent="0.2">
      <c r="A523" s="307"/>
      <c r="B523" s="307"/>
      <c r="C523" s="307"/>
      <c r="D523" s="307"/>
      <c r="E523" s="307"/>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c r="AJ523" s="307"/>
      <c r="AK523" s="307"/>
      <c r="AM523" s="307"/>
      <c r="AN523" s="307"/>
    </row>
    <row r="524" spans="1:40" ht="12.75" customHeight="1" x14ac:dyDescent="0.2">
      <c r="A524" s="307"/>
      <c r="B524" s="307"/>
      <c r="C524" s="307"/>
      <c r="D524" s="307"/>
      <c r="E524" s="307"/>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c r="AJ524" s="307"/>
      <c r="AK524" s="307"/>
      <c r="AM524" s="307"/>
      <c r="AN524" s="307"/>
    </row>
    <row r="525" spans="1:40" ht="12.75" customHeight="1" x14ac:dyDescent="0.2">
      <c r="A525" s="307"/>
      <c r="B525" s="307"/>
      <c r="C525" s="307"/>
      <c r="D525" s="307"/>
      <c r="E525" s="307"/>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c r="AJ525" s="307"/>
      <c r="AK525" s="307"/>
      <c r="AM525" s="307"/>
      <c r="AN525" s="307"/>
    </row>
    <row r="526" spans="1:40" ht="12.75" customHeight="1" x14ac:dyDescent="0.2">
      <c r="A526" s="307"/>
      <c r="B526" s="307"/>
      <c r="C526" s="307"/>
      <c r="D526" s="307"/>
      <c r="E526" s="307"/>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c r="AJ526" s="307"/>
      <c r="AK526" s="307"/>
      <c r="AM526" s="307"/>
      <c r="AN526" s="307"/>
    </row>
    <row r="527" spans="1:40" ht="12.75" customHeight="1" x14ac:dyDescent="0.2">
      <c r="A527" s="307"/>
      <c r="B527" s="307"/>
      <c r="C527" s="307"/>
      <c r="D527" s="307"/>
      <c r="E527" s="307"/>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c r="AJ527" s="307"/>
      <c r="AK527" s="307"/>
      <c r="AM527" s="307"/>
      <c r="AN527" s="307"/>
    </row>
    <row r="528" spans="1:40" ht="12.75" customHeight="1" x14ac:dyDescent="0.2">
      <c r="A528" s="307"/>
      <c r="B528" s="307"/>
      <c r="C528" s="307"/>
      <c r="D528" s="307"/>
      <c r="E528" s="307"/>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c r="AJ528" s="307"/>
      <c r="AK528" s="307"/>
      <c r="AM528" s="307"/>
      <c r="AN528" s="307"/>
    </row>
    <row r="529" spans="1:40" ht="12.75" customHeight="1" x14ac:dyDescent="0.2">
      <c r="A529" s="307"/>
      <c r="B529" s="307"/>
      <c r="C529" s="307"/>
      <c r="D529" s="307"/>
      <c r="E529" s="307"/>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c r="AJ529" s="307"/>
      <c r="AK529" s="307"/>
      <c r="AM529" s="307"/>
      <c r="AN529" s="307"/>
    </row>
    <row r="530" spans="1:40" ht="12.75" customHeight="1" x14ac:dyDescent="0.2">
      <c r="A530" s="307"/>
      <c r="B530" s="307"/>
      <c r="C530" s="307"/>
      <c r="D530" s="307"/>
      <c r="E530" s="307"/>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c r="AJ530" s="307"/>
      <c r="AK530" s="307"/>
      <c r="AM530" s="307"/>
      <c r="AN530" s="307"/>
    </row>
    <row r="531" spans="1:40" ht="12.75" customHeight="1" x14ac:dyDescent="0.2">
      <c r="A531" s="307"/>
      <c r="B531" s="307"/>
      <c r="C531" s="307"/>
      <c r="D531" s="307"/>
      <c r="E531" s="307"/>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c r="AJ531" s="307"/>
      <c r="AK531" s="307"/>
      <c r="AM531" s="307"/>
      <c r="AN531" s="307"/>
    </row>
    <row r="532" spans="1:40" ht="12.75" customHeight="1" x14ac:dyDescent="0.2">
      <c r="A532" s="307"/>
      <c r="B532" s="307"/>
      <c r="C532" s="307"/>
      <c r="D532" s="307"/>
      <c r="E532" s="307"/>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c r="AJ532" s="307"/>
      <c r="AK532" s="307"/>
      <c r="AM532" s="307"/>
      <c r="AN532" s="307"/>
    </row>
    <row r="533" spans="1:40" ht="12.75" customHeight="1" x14ac:dyDescent="0.2">
      <c r="A533" s="307"/>
      <c r="B533" s="307"/>
      <c r="C533" s="307"/>
      <c r="D533" s="307"/>
      <c r="E533" s="307"/>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c r="AJ533" s="307"/>
      <c r="AK533" s="307"/>
      <c r="AM533" s="307"/>
      <c r="AN533" s="307"/>
    </row>
    <row r="534" spans="1:40" ht="12.75" customHeight="1" x14ac:dyDescent="0.2">
      <c r="A534" s="307"/>
      <c r="B534" s="307"/>
      <c r="C534" s="307"/>
      <c r="D534" s="307"/>
      <c r="E534" s="307"/>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c r="AJ534" s="307"/>
      <c r="AK534" s="307"/>
      <c r="AM534" s="307"/>
      <c r="AN534" s="307"/>
    </row>
    <row r="535" spans="1:40" ht="12.75" customHeight="1" x14ac:dyDescent="0.2">
      <c r="A535" s="307"/>
      <c r="B535" s="307"/>
      <c r="C535" s="307"/>
      <c r="D535" s="307"/>
      <c r="E535" s="307"/>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c r="AJ535" s="307"/>
      <c r="AK535" s="307"/>
      <c r="AM535" s="307"/>
      <c r="AN535" s="307"/>
    </row>
    <row r="536" spans="1:40" ht="12.75" customHeight="1" x14ac:dyDescent="0.2">
      <c r="A536" s="307"/>
      <c r="B536" s="307"/>
      <c r="C536" s="307"/>
      <c r="D536" s="307"/>
      <c r="E536" s="307"/>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c r="AJ536" s="307"/>
      <c r="AK536" s="307"/>
      <c r="AM536" s="307"/>
      <c r="AN536" s="307"/>
    </row>
    <row r="537" spans="1:40" ht="12.75" customHeight="1" x14ac:dyDescent="0.2">
      <c r="A537" s="307"/>
      <c r="B537" s="307"/>
      <c r="C537" s="307"/>
      <c r="D537" s="307"/>
      <c r="E537" s="307"/>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c r="AJ537" s="307"/>
      <c r="AK537" s="307"/>
      <c r="AM537" s="307"/>
      <c r="AN537" s="307"/>
    </row>
    <row r="538" spans="1:40" ht="12.75" customHeight="1" x14ac:dyDescent="0.2">
      <c r="A538" s="307"/>
      <c r="B538" s="307"/>
      <c r="C538" s="307"/>
      <c r="D538" s="307"/>
      <c r="E538" s="307"/>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c r="AJ538" s="307"/>
      <c r="AK538" s="307"/>
      <c r="AM538" s="307"/>
      <c r="AN538" s="307"/>
    </row>
    <row r="539" spans="1:40" ht="12.75" customHeight="1" x14ac:dyDescent="0.2">
      <c r="A539" s="307"/>
      <c r="B539" s="307"/>
      <c r="C539" s="307"/>
      <c r="D539" s="307"/>
      <c r="E539" s="307"/>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c r="AJ539" s="307"/>
      <c r="AK539" s="307"/>
      <c r="AM539" s="307"/>
      <c r="AN539" s="307"/>
    </row>
    <row r="540" spans="1:40" ht="12.75" customHeight="1" x14ac:dyDescent="0.2">
      <c r="A540" s="307"/>
      <c r="B540" s="307"/>
      <c r="C540" s="307"/>
      <c r="D540" s="307"/>
      <c r="E540" s="307"/>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c r="AJ540" s="307"/>
      <c r="AK540" s="307"/>
      <c r="AM540" s="307"/>
      <c r="AN540" s="307"/>
    </row>
    <row r="541" spans="1:40" ht="12.75" customHeight="1" x14ac:dyDescent="0.2">
      <c r="A541" s="307"/>
      <c r="B541" s="307"/>
      <c r="C541" s="307"/>
      <c r="D541" s="307"/>
      <c r="E541" s="307"/>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c r="AJ541" s="307"/>
      <c r="AK541" s="307"/>
      <c r="AM541" s="307"/>
      <c r="AN541" s="307"/>
    </row>
    <row r="542" spans="1:40" ht="12.75" customHeight="1" x14ac:dyDescent="0.2">
      <c r="A542" s="307"/>
      <c r="B542" s="307"/>
      <c r="C542" s="307"/>
      <c r="D542" s="307"/>
      <c r="E542" s="307"/>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c r="AJ542" s="307"/>
      <c r="AK542" s="307"/>
      <c r="AM542" s="307"/>
      <c r="AN542" s="307"/>
    </row>
    <row r="543" spans="1:40" ht="12.75" customHeight="1" x14ac:dyDescent="0.2">
      <c r="A543" s="307"/>
      <c r="B543" s="307"/>
      <c r="C543" s="307"/>
      <c r="D543" s="307"/>
      <c r="E543" s="307"/>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c r="AJ543" s="307"/>
      <c r="AK543" s="307"/>
      <c r="AM543" s="307"/>
      <c r="AN543" s="307"/>
    </row>
    <row r="544" spans="1:40" ht="12.75" customHeight="1" x14ac:dyDescent="0.2">
      <c r="A544" s="307"/>
      <c r="B544" s="307"/>
      <c r="C544" s="307"/>
      <c r="D544" s="307"/>
      <c r="E544" s="307"/>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c r="AJ544" s="307"/>
      <c r="AK544" s="307"/>
      <c r="AM544" s="307"/>
      <c r="AN544" s="307"/>
    </row>
    <row r="545" spans="1:40" ht="12.75" customHeight="1" x14ac:dyDescent="0.2">
      <c r="A545" s="307"/>
      <c r="B545" s="307"/>
      <c r="C545" s="307"/>
      <c r="D545" s="307"/>
      <c r="E545" s="307"/>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c r="AJ545" s="307"/>
      <c r="AK545" s="307"/>
      <c r="AM545" s="307"/>
      <c r="AN545" s="307"/>
    </row>
    <row r="546" spans="1:40" ht="12.75" customHeight="1" x14ac:dyDescent="0.2">
      <c r="A546" s="307"/>
      <c r="B546" s="307"/>
      <c r="C546" s="307"/>
      <c r="D546" s="307"/>
      <c r="E546" s="307"/>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c r="AJ546" s="307"/>
      <c r="AK546" s="307"/>
      <c r="AM546" s="307"/>
      <c r="AN546" s="307"/>
    </row>
    <row r="547" spans="1:40" ht="12.75" customHeight="1" x14ac:dyDescent="0.2">
      <c r="A547" s="307"/>
      <c r="B547" s="307"/>
      <c r="C547" s="307"/>
      <c r="D547" s="307"/>
      <c r="E547" s="307"/>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c r="AJ547" s="307"/>
      <c r="AK547" s="307"/>
      <c r="AM547" s="307"/>
      <c r="AN547" s="307"/>
    </row>
    <row r="548" spans="1:40" ht="12.75" customHeight="1" x14ac:dyDescent="0.2">
      <c r="A548" s="307"/>
      <c r="B548" s="307"/>
      <c r="C548" s="307"/>
      <c r="D548" s="307"/>
      <c r="E548" s="307"/>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c r="AJ548" s="307"/>
      <c r="AK548" s="307"/>
      <c r="AM548" s="307"/>
      <c r="AN548" s="307"/>
    </row>
    <row r="549" spans="1:40" ht="12.75" customHeight="1" x14ac:dyDescent="0.2">
      <c r="A549" s="307"/>
      <c r="B549" s="307"/>
      <c r="C549" s="307"/>
      <c r="D549" s="307"/>
      <c r="E549" s="307"/>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c r="AJ549" s="307"/>
      <c r="AK549" s="307"/>
      <c r="AM549" s="307"/>
      <c r="AN549" s="307"/>
    </row>
    <row r="550" spans="1:40" ht="12.75" customHeight="1" x14ac:dyDescent="0.2">
      <c r="A550" s="307"/>
      <c r="B550" s="307"/>
      <c r="C550" s="307"/>
      <c r="D550" s="307"/>
      <c r="E550" s="307"/>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c r="AJ550" s="307"/>
      <c r="AK550" s="307"/>
      <c r="AM550" s="307"/>
      <c r="AN550" s="307"/>
    </row>
    <row r="551" spans="1:40" ht="12.75" customHeight="1" x14ac:dyDescent="0.2">
      <c r="A551" s="307"/>
      <c r="B551" s="307"/>
      <c r="C551" s="307"/>
      <c r="D551" s="307"/>
      <c r="E551" s="307"/>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c r="AJ551" s="307"/>
      <c r="AK551" s="307"/>
      <c r="AM551" s="307"/>
      <c r="AN551" s="307"/>
    </row>
    <row r="552" spans="1:40" ht="12.75" customHeight="1" x14ac:dyDescent="0.2">
      <c r="A552" s="307"/>
      <c r="B552" s="307"/>
      <c r="C552" s="307"/>
      <c r="D552" s="307"/>
      <c r="E552" s="307"/>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c r="AJ552" s="307"/>
      <c r="AK552" s="307"/>
      <c r="AM552" s="307"/>
      <c r="AN552" s="307"/>
    </row>
    <row r="553" spans="1:40" ht="12.75" customHeight="1" x14ac:dyDescent="0.2">
      <c r="A553" s="307"/>
      <c r="B553" s="307"/>
      <c r="C553" s="307"/>
      <c r="D553" s="307"/>
      <c r="E553" s="307"/>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c r="AJ553" s="307"/>
      <c r="AK553" s="307"/>
      <c r="AM553" s="307"/>
      <c r="AN553" s="307"/>
    </row>
    <row r="554" spans="1:40" ht="12.75" customHeight="1" x14ac:dyDescent="0.2">
      <c r="A554" s="307"/>
      <c r="B554" s="307"/>
      <c r="C554" s="307"/>
      <c r="D554" s="307"/>
      <c r="E554" s="307"/>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c r="AJ554" s="307"/>
      <c r="AK554" s="307"/>
      <c r="AM554" s="307"/>
      <c r="AN554" s="307"/>
    </row>
    <row r="555" spans="1:40" ht="12.75" customHeight="1" x14ac:dyDescent="0.2">
      <c r="A555" s="307"/>
      <c r="B555" s="307"/>
      <c r="C555" s="307"/>
      <c r="D555" s="307"/>
      <c r="E555" s="307"/>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c r="AJ555" s="307"/>
      <c r="AK555" s="307"/>
      <c r="AM555" s="307"/>
      <c r="AN555" s="307"/>
    </row>
    <row r="556" spans="1:40" ht="12.75" customHeight="1" x14ac:dyDescent="0.2">
      <c r="A556" s="307"/>
      <c r="B556" s="307"/>
      <c r="C556" s="307"/>
      <c r="D556" s="307"/>
      <c r="E556" s="307"/>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c r="AJ556" s="307"/>
      <c r="AK556" s="307"/>
      <c r="AM556" s="307"/>
      <c r="AN556" s="307"/>
    </row>
    <row r="557" spans="1:40" ht="12.75" customHeight="1" x14ac:dyDescent="0.2">
      <c r="A557" s="307"/>
      <c r="B557" s="307"/>
      <c r="C557" s="307"/>
      <c r="D557" s="307"/>
      <c r="E557" s="307"/>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c r="AJ557" s="307"/>
      <c r="AK557" s="307"/>
      <c r="AM557" s="307"/>
      <c r="AN557" s="307"/>
    </row>
    <row r="558" spans="1:40" ht="12.75" customHeight="1" x14ac:dyDescent="0.2">
      <c r="A558" s="307"/>
      <c r="B558" s="307"/>
      <c r="C558" s="307"/>
      <c r="D558" s="307"/>
      <c r="E558" s="307"/>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c r="AJ558" s="307"/>
      <c r="AK558" s="307"/>
      <c r="AM558" s="307"/>
      <c r="AN558" s="307"/>
    </row>
    <row r="559" spans="1:40" ht="12.75" customHeight="1" x14ac:dyDescent="0.2">
      <c r="A559" s="307"/>
      <c r="B559" s="307"/>
      <c r="C559" s="307"/>
      <c r="D559" s="307"/>
      <c r="E559" s="307"/>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c r="AJ559" s="307"/>
      <c r="AK559" s="307"/>
      <c r="AM559" s="307"/>
      <c r="AN559" s="307"/>
    </row>
    <row r="560" spans="1:40" ht="12.75" customHeight="1" x14ac:dyDescent="0.2">
      <c r="A560" s="307"/>
      <c r="B560" s="307"/>
      <c r="C560" s="307"/>
      <c r="D560" s="307"/>
      <c r="E560" s="307"/>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c r="AJ560" s="307"/>
      <c r="AK560" s="307"/>
      <c r="AM560" s="307"/>
      <c r="AN560" s="307"/>
    </row>
    <row r="561" spans="1:40" ht="12.75" customHeight="1" x14ac:dyDescent="0.2">
      <c r="A561" s="307"/>
      <c r="B561" s="307"/>
      <c r="C561" s="307"/>
      <c r="D561" s="307"/>
      <c r="E561" s="307"/>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c r="AJ561" s="307"/>
      <c r="AK561" s="307"/>
      <c r="AM561" s="307"/>
      <c r="AN561" s="307"/>
    </row>
    <row r="562" spans="1:40" ht="12.75" customHeight="1" x14ac:dyDescent="0.2">
      <c r="A562" s="307"/>
      <c r="B562" s="307"/>
      <c r="C562" s="307"/>
      <c r="D562" s="307"/>
      <c r="E562" s="307"/>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c r="AJ562" s="307"/>
      <c r="AK562" s="307"/>
      <c r="AM562" s="307"/>
      <c r="AN562" s="307"/>
    </row>
    <row r="563" spans="1:40" ht="12.75" customHeight="1" x14ac:dyDescent="0.2">
      <c r="A563" s="307"/>
      <c r="B563" s="307"/>
      <c r="C563" s="307"/>
      <c r="D563" s="307"/>
      <c r="E563" s="307"/>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c r="AJ563" s="307"/>
      <c r="AK563" s="307"/>
      <c r="AM563" s="307"/>
      <c r="AN563" s="307"/>
    </row>
    <row r="564" spans="1:40" ht="12.75" customHeight="1" x14ac:dyDescent="0.2">
      <c r="A564" s="307"/>
      <c r="B564" s="307"/>
      <c r="C564" s="307"/>
      <c r="D564" s="307"/>
      <c r="E564" s="307"/>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c r="AJ564" s="307"/>
      <c r="AK564" s="307"/>
      <c r="AM564" s="307"/>
      <c r="AN564" s="307"/>
    </row>
    <row r="565" spans="1:40" ht="12.75" customHeight="1" x14ac:dyDescent="0.2">
      <c r="A565" s="307"/>
      <c r="B565" s="307"/>
      <c r="C565" s="307"/>
      <c r="D565" s="307"/>
      <c r="E565" s="307"/>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c r="AJ565" s="307"/>
      <c r="AK565" s="307"/>
      <c r="AM565" s="307"/>
      <c r="AN565" s="307"/>
    </row>
    <row r="566" spans="1:40" ht="12.75" customHeight="1" x14ac:dyDescent="0.2">
      <c r="A566" s="307"/>
      <c r="B566" s="307"/>
      <c r="C566" s="307"/>
      <c r="D566" s="307"/>
      <c r="E566" s="307"/>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c r="AJ566" s="307"/>
      <c r="AK566" s="307"/>
      <c r="AM566" s="307"/>
      <c r="AN566" s="307"/>
    </row>
    <row r="567" spans="1:40" ht="12.75" customHeight="1" x14ac:dyDescent="0.2">
      <c r="A567" s="307"/>
      <c r="B567" s="307"/>
      <c r="C567" s="307"/>
      <c r="D567" s="307"/>
      <c r="E567" s="307"/>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c r="AJ567" s="307"/>
      <c r="AK567" s="307"/>
      <c r="AM567" s="307"/>
      <c r="AN567" s="307"/>
    </row>
    <row r="568" spans="1:40" ht="12.75" customHeight="1" x14ac:dyDescent="0.2">
      <c r="A568" s="307"/>
      <c r="B568" s="307"/>
      <c r="C568" s="307"/>
      <c r="D568" s="307"/>
      <c r="E568" s="307"/>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c r="AJ568" s="307"/>
      <c r="AK568" s="307"/>
      <c r="AM568" s="307"/>
      <c r="AN568" s="307"/>
    </row>
    <row r="569" spans="1:40" ht="12.75" customHeight="1" x14ac:dyDescent="0.2">
      <c r="A569" s="307"/>
      <c r="B569" s="307"/>
      <c r="C569" s="307"/>
      <c r="D569" s="307"/>
      <c r="E569" s="307"/>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c r="AJ569" s="307"/>
      <c r="AK569" s="307"/>
      <c r="AM569" s="307"/>
      <c r="AN569" s="307"/>
    </row>
    <row r="570" spans="1:40" ht="12.75" customHeight="1" x14ac:dyDescent="0.2">
      <c r="A570" s="307"/>
      <c r="B570" s="307"/>
      <c r="C570" s="307"/>
      <c r="D570" s="307"/>
      <c r="E570" s="307"/>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c r="AJ570" s="307"/>
      <c r="AK570" s="307"/>
      <c r="AM570" s="307"/>
      <c r="AN570" s="307"/>
    </row>
    <row r="571" spans="1:40" ht="12.75" customHeight="1" x14ac:dyDescent="0.2">
      <c r="A571" s="307"/>
      <c r="B571" s="307"/>
      <c r="C571" s="307"/>
      <c r="D571" s="307"/>
      <c r="E571" s="307"/>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c r="AJ571" s="307"/>
      <c r="AK571" s="307"/>
      <c r="AM571" s="307"/>
      <c r="AN571" s="307"/>
    </row>
    <row r="572" spans="1:40" ht="12.75" customHeight="1" x14ac:dyDescent="0.2">
      <c r="A572" s="307"/>
      <c r="B572" s="307"/>
      <c r="C572" s="307"/>
      <c r="D572" s="307"/>
      <c r="E572" s="307"/>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c r="AJ572" s="307"/>
      <c r="AK572" s="307"/>
      <c r="AM572" s="307"/>
      <c r="AN572" s="307"/>
    </row>
    <row r="573" spans="1:40" ht="12.75" customHeight="1" x14ac:dyDescent="0.2">
      <c r="A573" s="307"/>
      <c r="B573" s="307"/>
      <c r="C573" s="307"/>
      <c r="D573" s="307"/>
      <c r="E573" s="307"/>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c r="AJ573" s="307"/>
      <c r="AK573" s="307"/>
      <c r="AM573" s="307"/>
      <c r="AN573" s="307"/>
    </row>
    <row r="574" spans="1:40" ht="12.75" customHeight="1" x14ac:dyDescent="0.2">
      <c r="A574" s="307"/>
      <c r="B574" s="307"/>
      <c r="C574" s="307"/>
      <c r="D574" s="307"/>
      <c r="E574" s="307"/>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c r="AJ574" s="307"/>
      <c r="AK574" s="307"/>
      <c r="AM574" s="307"/>
      <c r="AN574" s="307"/>
    </row>
    <row r="575" spans="1:40" ht="12.75" customHeight="1" x14ac:dyDescent="0.2">
      <c r="A575" s="307"/>
      <c r="B575" s="307"/>
      <c r="C575" s="307"/>
      <c r="D575" s="307"/>
      <c r="E575" s="307"/>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c r="AJ575" s="307"/>
      <c r="AK575" s="307"/>
      <c r="AM575" s="307"/>
      <c r="AN575" s="307"/>
    </row>
    <row r="576" spans="1:40" ht="12.75" customHeight="1" x14ac:dyDescent="0.2">
      <c r="A576" s="307"/>
      <c r="B576" s="307"/>
      <c r="C576" s="307"/>
      <c r="D576" s="307"/>
      <c r="E576" s="307"/>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c r="AJ576" s="307"/>
      <c r="AK576" s="307"/>
      <c r="AM576" s="307"/>
      <c r="AN576" s="307"/>
    </row>
    <row r="577" spans="1:40" ht="12.75" customHeight="1" x14ac:dyDescent="0.2">
      <c r="A577" s="307"/>
      <c r="B577" s="307"/>
      <c r="C577" s="307"/>
      <c r="D577" s="307"/>
      <c r="E577" s="307"/>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c r="AJ577" s="307"/>
      <c r="AK577" s="307"/>
      <c r="AM577" s="307"/>
      <c r="AN577" s="307"/>
    </row>
    <row r="578" spans="1:40" ht="12.75" customHeight="1" x14ac:dyDescent="0.2">
      <c r="A578" s="307"/>
      <c r="B578" s="307"/>
      <c r="C578" s="307"/>
      <c r="D578" s="307"/>
      <c r="E578" s="307"/>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c r="AJ578" s="307"/>
      <c r="AK578" s="307"/>
      <c r="AM578" s="307"/>
      <c r="AN578" s="307"/>
    </row>
    <row r="579" spans="1:40" ht="12.75" customHeight="1" x14ac:dyDescent="0.2">
      <c r="A579" s="307"/>
      <c r="B579" s="307"/>
      <c r="C579" s="307"/>
      <c r="D579" s="307"/>
      <c r="E579" s="307"/>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c r="AJ579" s="307"/>
      <c r="AK579" s="307"/>
      <c r="AM579" s="307"/>
      <c r="AN579" s="307"/>
    </row>
    <row r="580" spans="1:40" ht="12.75" customHeight="1" x14ac:dyDescent="0.2">
      <c r="A580" s="307"/>
      <c r="B580" s="307"/>
      <c r="C580" s="307"/>
      <c r="D580" s="307"/>
      <c r="E580" s="307"/>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c r="AJ580" s="307"/>
      <c r="AK580" s="307"/>
      <c r="AM580" s="307"/>
      <c r="AN580" s="307"/>
    </row>
    <row r="581" spans="1:40" ht="12.75" customHeight="1" x14ac:dyDescent="0.2">
      <c r="A581" s="307"/>
      <c r="B581" s="307"/>
      <c r="C581" s="307"/>
      <c r="D581" s="307"/>
      <c r="E581" s="307"/>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c r="AJ581" s="307"/>
      <c r="AK581" s="307"/>
      <c r="AM581" s="307"/>
      <c r="AN581" s="307"/>
    </row>
    <row r="582" spans="1:40" ht="12.75" customHeight="1" x14ac:dyDescent="0.2">
      <c r="A582" s="307"/>
      <c r="B582" s="307"/>
      <c r="C582" s="307"/>
      <c r="D582" s="307"/>
      <c r="E582" s="307"/>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c r="AJ582" s="307"/>
      <c r="AK582" s="307"/>
      <c r="AM582" s="307"/>
      <c r="AN582" s="307"/>
    </row>
    <row r="583" spans="1:40" ht="12.75" customHeight="1" x14ac:dyDescent="0.2">
      <c r="A583" s="307"/>
      <c r="B583" s="307"/>
      <c r="C583" s="307"/>
      <c r="D583" s="307"/>
      <c r="E583" s="307"/>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c r="AJ583" s="307"/>
      <c r="AK583" s="307"/>
      <c r="AM583" s="307"/>
      <c r="AN583" s="307"/>
    </row>
    <row r="584" spans="1:40" ht="12.75" customHeight="1" x14ac:dyDescent="0.2">
      <c r="A584" s="307"/>
      <c r="B584" s="307"/>
      <c r="C584" s="307"/>
      <c r="D584" s="307"/>
      <c r="E584" s="307"/>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c r="AJ584" s="307"/>
      <c r="AK584" s="307"/>
      <c r="AM584" s="307"/>
      <c r="AN584" s="307"/>
    </row>
    <row r="585" spans="1:40" ht="12.75" customHeight="1" x14ac:dyDescent="0.2">
      <c r="A585" s="307"/>
      <c r="B585" s="307"/>
      <c r="C585" s="307"/>
      <c r="D585" s="307"/>
      <c r="E585" s="307"/>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c r="AJ585" s="307"/>
      <c r="AK585" s="307"/>
      <c r="AM585" s="307"/>
      <c r="AN585" s="307"/>
    </row>
    <row r="586" spans="1:40" ht="12.75" customHeight="1" x14ac:dyDescent="0.2">
      <c r="A586" s="307"/>
      <c r="B586" s="307"/>
      <c r="C586" s="307"/>
      <c r="D586" s="307"/>
      <c r="E586" s="307"/>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c r="AJ586" s="307"/>
      <c r="AK586" s="307"/>
      <c r="AM586" s="307"/>
      <c r="AN586" s="307"/>
    </row>
    <row r="587" spans="1:40" ht="12.75" customHeight="1" x14ac:dyDescent="0.2">
      <c r="A587" s="307"/>
      <c r="B587" s="307"/>
      <c r="C587" s="307"/>
      <c r="D587" s="307"/>
      <c r="E587" s="307"/>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c r="AJ587" s="307"/>
      <c r="AK587" s="307"/>
      <c r="AM587" s="307"/>
      <c r="AN587" s="307"/>
    </row>
    <row r="588" spans="1:40" ht="12.75" customHeight="1" x14ac:dyDescent="0.2">
      <c r="A588" s="307"/>
      <c r="B588" s="307"/>
      <c r="C588" s="307"/>
      <c r="D588" s="307"/>
      <c r="E588" s="307"/>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c r="AJ588" s="307"/>
      <c r="AK588" s="307"/>
      <c r="AM588" s="307"/>
      <c r="AN588" s="307"/>
    </row>
    <row r="589" spans="1:40" ht="12.75" customHeight="1" x14ac:dyDescent="0.2">
      <c r="A589" s="307"/>
      <c r="B589" s="307"/>
      <c r="C589" s="307"/>
      <c r="D589" s="307"/>
      <c r="E589" s="307"/>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c r="AJ589" s="307"/>
      <c r="AK589" s="307"/>
      <c r="AM589" s="307"/>
      <c r="AN589" s="307"/>
    </row>
    <row r="590" spans="1:40" ht="12.75" customHeight="1" x14ac:dyDescent="0.2">
      <c r="A590" s="307"/>
      <c r="B590" s="307"/>
      <c r="C590" s="307"/>
      <c r="D590" s="307"/>
      <c r="E590" s="307"/>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c r="AJ590" s="307"/>
      <c r="AK590" s="307"/>
      <c r="AM590" s="307"/>
      <c r="AN590" s="307"/>
    </row>
    <row r="591" spans="1:40" ht="12.75" customHeight="1" x14ac:dyDescent="0.2">
      <c r="A591" s="307"/>
      <c r="B591" s="307"/>
      <c r="C591" s="307"/>
      <c r="D591" s="307"/>
      <c r="E591" s="307"/>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c r="AJ591" s="307"/>
      <c r="AK591" s="307"/>
      <c r="AM591" s="307"/>
      <c r="AN591" s="307"/>
    </row>
    <row r="592" spans="1:40" ht="12.75" customHeight="1" x14ac:dyDescent="0.2">
      <c r="A592" s="307"/>
      <c r="B592" s="307"/>
      <c r="C592" s="307"/>
      <c r="D592" s="307"/>
      <c r="E592" s="307"/>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c r="AJ592" s="307"/>
      <c r="AK592" s="307"/>
      <c r="AM592" s="307"/>
      <c r="AN592" s="307"/>
    </row>
    <row r="593" spans="1:40" ht="12.75" customHeight="1" x14ac:dyDescent="0.2">
      <c r="A593" s="307"/>
      <c r="B593" s="307"/>
      <c r="C593" s="307"/>
      <c r="D593" s="307"/>
      <c r="E593" s="307"/>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c r="AJ593" s="307"/>
      <c r="AK593" s="307"/>
      <c r="AM593" s="307"/>
      <c r="AN593" s="307"/>
    </row>
    <row r="594" spans="1:40" ht="12.75" customHeight="1" x14ac:dyDescent="0.2">
      <c r="A594" s="307"/>
      <c r="B594" s="307"/>
      <c r="C594" s="307"/>
      <c r="D594" s="307"/>
      <c r="E594" s="307"/>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c r="AJ594" s="307"/>
      <c r="AK594" s="307"/>
      <c r="AM594" s="307"/>
      <c r="AN594" s="307"/>
    </row>
    <row r="595" spans="1:40" ht="12.75" customHeight="1" x14ac:dyDescent="0.2">
      <c r="A595" s="307"/>
      <c r="B595" s="307"/>
      <c r="C595" s="307"/>
      <c r="D595" s="307"/>
      <c r="E595" s="307"/>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c r="AJ595" s="307"/>
      <c r="AK595" s="307"/>
      <c r="AM595" s="307"/>
      <c r="AN595" s="307"/>
    </row>
    <row r="596" spans="1:40" ht="12.75" customHeight="1" x14ac:dyDescent="0.2">
      <c r="A596" s="307"/>
      <c r="B596" s="307"/>
      <c r="C596" s="307"/>
      <c r="D596" s="307"/>
      <c r="E596" s="307"/>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c r="AJ596" s="307"/>
      <c r="AK596" s="307"/>
      <c r="AM596" s="307"/>
      <c r="AN596" s="307"/>
    </row>
    <row r="597" spans="1:40" ht="12.75" customHeight="1" x14ac:dyDescent="0.2">
      <c r="A597" s="307"/>
      <c r="B597" s="307"/>
      <c r="C597" s="307"/>
      <c r="D597" s="307"/>
      <c r="E597" s="307"/>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c r="AJ597" s="307"/>
      <c r="AK597" s="307"/>
      <c r="AM597" s="307"/>
      <c r="AN597" s="307"/>
    </row>
    <row r="598" spans="1:40" ht="12.75" customHeight="1" x14ac:dyDescent="0.2">
      <c r="A598" s="307"/>
      <c r="B598" s="307"/>
      <c r="C598" s="307"/>
      <c r="D598" s="307"/>
      <c r="E598" s="307"/>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c r="AJ598" s="307"/>
      <c r="AK598" s="307"/>
      <c r="AM598" s="307"/>
      <c r="AN598" s="307"/>
    </row>
    <row r="599" spans="1:40" ht="12.75" customHeight="1" x14ac:dyDescent="0.2">
      <c r="A599" s="307"/>
      <c r="B599" s="307"/>
      <c r="C599" s="307"/>
      <c r="D599" s="307"/>
      <c r="E599" s="307"/>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c r="AJ599" s="307"/>
      <c r="AK599" s="307"/>
      <c r="AM599" s="307"/>
      <c r="AN599" s="307"/>
    </row>
    <row r="600" spans="1:40" ht="12.75" customHeight="1" x14ac:dyDescent="0.2">
      <c r="A600" s="307"/>
      <c r="B600" s="307"/>
      <c r="C600" s="307"/>
      <c r="D600" s="307"/>
      <c r="E600" s="307"/>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c r="AJ600" s="307"/>
      <c r="AK600" s="307"/>
      <c r="AM600" s="307"/>
      <c r="AN600" s="307"/>
    </row>
    <row r="601" spans="1:40" ht="12.75" customHeight="1" x14ac:dyDescent="0.2">
      <c r="A601" s="307"/>
      <c r="B601" s="307"/>
      <c r="C601" s="307"/>
      <c r="D601" s="307"/>
      <c r="E601" s="307"/>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c r="AJ601" s="307"/>
      <c r="AK601" s="307"/>
      <c r="AM601" s="307"/>
      <c r="AN601" s="307"/>
    </row>
    <row r="602" spans="1:40" ht="12.75" customHeight="1" x14ac:dyDescent="0.2">
      <c r="A602" s="307"/>
      <c r="B602" s="307"/>
      <c r="C602" s="307"/>
      <c r="D602" s="307"/>
      <c r="E602" s="307"/>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c r="AJ602" s="307"/>
      <c r="AK602" s="307"/>
      <c r="AM602" s="307"/>
      <c r="AN602" s="307"/>
    </row>
    <row r="603" spans="1:40" ht="12.75" customHeight="1" x14ac:dyDescent="0.2">
      <c r="A603" s="307"/>
      <c r="B603" s="307"/>
      <c r="C603" s="307"/>
      <c r="D603" s="307"/>
      <c r="E603" s="307"/>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c r="AJ603" s="307"/>
      <c r="AK603" s="307"/>
      <c r="AM603" s="307"/>
      <c r="AN603" s="307"/>
    </row>
    <row r="604" spans="1:40" ht="12.75" customHeight="1" x14ac:dyDescent="0.2">
      <c r="A604" s="307"/>
      <c r="B604" s="307"/>
      <c r="C604" s="307"/>
      <c r="D604" s="307"/>
      <c r="E604" s="307"/>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c r="AJ604" s="307"/>
      <c r="AK604" s="307"/>
      <c r="AM604" s="307"/>
      <c r="AN604" s="307"/>
    </row>
    <row r="605" spans="1:40" ht="12.75" customHeight="1" x14ac:dyDescent="0.2">
      <c r="A605" s="307"/>
      <c r="B605" s="307"/>
      <c r="C605" s="307"/>
      <c r="D605" s="307"/>
      <c r="E605" s="307"/>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c r="AJ605" s="307"/>
      <c r="AK605" s="307"/>
      <c r="AM605" s="307"/>
      <c r="AN605" s="307"/>
    </row>
    <row r="606" spans="1:40" ht="12.75" customHeight="1" x14ac:dyDescent="0.2">
      <c r="A606" s="307"/>
      <c r="B606" s="307"/>
      <c r="C606" s="307"/>
      <c r="D606" s="307"/>
      <c r="E606" s="307"/>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c r="AJ606" s="307"/>
      <c r="AK606" s="307"/>
      <c r="AM606" s="307"/>
      <c r="AN606" s="307"/>
    </row>
    <row r="607" spans="1:40" ht="12.75" customHeight="1" x14ac:dyDescent="0.2">
      <c r="A607" s="307"/>
      <c r="B607" s="307"/>
      <c r="C607" s="307"/>
      <c r="D607" s="307"/>
      <c r="E607" s="307"/>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c r="AJ607" s="307"/>
      <c r="AK607" s="307"/>
      <c r="AM607" s="307"/>
      <c r="AN607" s="307"/>
    </row>
    <row r="608" spans="1:40" ht="12.75" customHeight="1" x14ac:dyDescent="0.2">
      <c r="A608" s="307"/>
      <c r="B608" s="307"/>
      <c r="C608" s="307"/>
      <c r="D608" s="307"/>
      <c r="E608" s="307"/>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c r="AJ608" s="307"/>
      <c r="AK608" s="307"/>
      <c r="AM608" s="307"/>
      <c r="AN608" s="307"/>
    </row>
    <row r="609" spans="1:40" ht="12.75" customHeight="1" x14ac:dyDescent="0.2">
      <c r="A609" s="307"/>
      <c r="B609" s="307"/>
      <c r="C609" s="307"/>
      <c r="D609" s="307"/>
      <c r="E609" s="307"/>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c r="AJ609" s="307"/>
      <c r="AK609" s="307"/>
      <c r="AM609" s="307"/>
      <c r="AN609" s="307"/>
    </row>
    <row r="610" spans="1:40" ht="12.75" customHeight="1" x14ac:dyDescent="0.2">
      <c r="A610" s="307"/>
      <c r="B610" s="307"/>
      <c r="C610" s="307"/>
      <c r="D610" s="307"/>
      <c r="E610" s="307"/>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c r="AJ610" s="307"/>
      <c r="AK610" s="307"/>
      <c r="AM610" s="307"/>
      <c r="AN610" s="307"/>
    </row>
    <row r="611" spans="1:40" ht="12.75" customHeight="1" x14ac:dyDescent="0.2">
      <c r="A611" s="307"/>
      <c r="B611" s="307"/>
      <c r="C611" s="307"/>
      <c r="D611" s="307"/>
      <c r="E611" s="307"/>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c r="AJ611" s="307"/>
      <c r="AK611" s="307"/>
      <c r="AM611" s="307"/>
      <c r="AN611" s="307"/>
    </row>
    <row r="612" spans="1:40" ht="12.75" customHeight="1" x14ac:dyDescent="0.2">
      <c r="A612" s="307"/>
      <c r="B612" s="307"/>
      <c r="C612" s="307"/>
      <c r="D612" s="307"/>
      <c r="E612" s="307"/>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c r="AJ612" s="307"/>
      <c r="AK612" s="307"/>
      <c r="AM612" s="307"/>
      <c r="AN612" s="307"/>
    </row>
    <row r="613" spans="1:40" ht="12.75" customHeight="1" x14ac:dyDescent="0.2">
      <c r="A613" s="307"/>
      <c r="B613" s="307"/>
      <c r="C613" s="307"/>
      <c r="D613" s="307"/>
      <c r="E613" s="307"/>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c r="AJ613" s="307"/>
      <c r="AK613" s="307"/>
      <c r="AM613" s="307"/>
      <c r="AN613" s="307"/>
    </row>
    <row r="614" spans="1:40" ht="12.75" customHeight="1" x14ac:dyDescent="0.2">
      <c r="A614" s="307"/>
      <c r="B614" s="307"/>
      <c r="C614" s="307"/>
      <c r="D614" s="307"/>
      <c r="E614" s="307"/>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c r="AJ614" s="307"/>
      <c r="AK614" s="307"/>
      <c r="AM614" s="307"/>
      <c r="AN614" s="307"/>
    </row>
    <row r="615" spans="1:40" ht="12.75" customHeight="1" x14ac:dyDescent="0.2">
      <c r="A615" s="307"/>
      <c r="B615" s="307"/>
      <c r="C615" s="307"/>
      <c r="D615" s="307"/>
      <c r="E615" s="307"/>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c r="AJ615" s="307"/>
      <c r="AK615" s="307"/>
      <c r="AM615" s="307"/>
      <c r="AN615" s="307"/>
    </row>
    <row r="616" spans="1:40" ht="12.75" customHeight="1" x14ac:dyDescent="0.2">
      <c r="A616" s="307"/>
      <c r="B616" s="307"/>
      <c r="C616" s="307"/>
      <c r="D616" s="307"/>
      <c r="E616" s="307"/>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c r="AJ616" s="307"/>
      <c r="AK616" s="307"/>
      <c r="AM616" s="307"/>
      <c r="AN616" s="307"/>
    </row>
    <row r="617" spans="1:40" ht="12.75" customHeight="1" x14ac:dyDescent="0.2">
      <c r="A617" s="307"/>
      <c r="B617" s="307"/>
      <c r="C617" s="307"/>
      <c r="D617" s="307"/>
      <c r="E617" s="307"/>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c r="AJ617" s="307"/>
      <c r="AK617" s="307"/>
      <c r="AM617" s="307"/>
      <c r="AN617" s="307"/>
    </row>
    <row r="618" spans="1:40" ht="12.75" customHeight="1" x14ac:dyDescent="0.2">
      <c r="A618" s="307"/>
      <c r="B618" s="307"/>
      <c r="C618" s="307"/>
      <c r="D618" s="307"/>
      <c r="E618" s="307"/>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c r="AJ618" s="307"/>
      <c r="AK618" s="307"/>
      <c r="AM618" s="307"/>
      <c r="AN618" s="307"/>
    </row>
    <row r="619" spans="1:40" ht="12.75" customHeight="1" x14ac:dyDescent="0.2">
      <c r="A619" s="307"/>
      <c r="B619" s="307"/>
      <c r="C619" s="307"/>
      <c r="D619" s="307"/>
      <c r="E619" s="307"/>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c r="AJ619" s="307"/>
      <c r="AK619" s="307"/>
      <c r="AM619" s="307"/>
      <c r="AN619" s="307"/>
    </row>
    <row r="620" spans="1:40" ht="12.75" customHeight="1" x14ac:dyDescent="0.2">
      <c r="A620" s="307"/>
      <c r="B620" s="307"/>
      <c r="C620" s="307"/>
      <c r="D620" s="307"/>
      <c r="E620" s="307"/>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c r="AJ620" s="307"/>
      <c r="AK620" s="307"/>
      <c r="AM620" s="307"/>
      <c r="AN620" s="307"/>
    </row>
    <row r="621" spans="1:40" ht="12.75" customHeight="1" x14ac:dyDescent="0.2">
      <c r="A621" s="307"/>
      <c r="B621" s="307"/>
      <c r="C621" s="307"/>
      <c r="D621" s="307"/>
      <c r="E621" s="307"/>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c r="AJ621" s="307"/>
      <c r="AK621" s="307"/>
      <c r="AM621" s="307"/>
      <c r="AN621" s="307"/>
    </row>
    <row r="622" spans="1:40" ht="12.75" customHeight="1" x14ac:dyDescent="0.2">
      <c r="A622" s="307"/>
      <c r="B622" s="307"/>
      <c r="C622" s="307"/>
      <c r="D622" s="307"/>
      <c r="E622" s="307"/>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c r="AJ622" s="307"/>
      <c r="AK622" s="307"/>
      <c r="AM622" s="307"/>
      <c r="AN622" s="307"/>
    </row>
    <row r="623" spans="1:40" ht="12.75" customHeight="1" x14ac:dyDescent="0.2">
      <c r="A623" s="307"/>
      <c r="B623" s="307"/>
      <c r="C623" s="307"/>
      <c r="D623" s="307"/>
      <c r="E623" s="307"/>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c r="AJ623" s="307"/>
      <c r="AK623" s="307"/>
      <c r="AM623" s="307"/>
      <c r="AN623" s="307"/>
    </row>
    <row r="624" spans="1:40" ht="12.75" customHeight="1" x14ac:dyDescent="0.2">
      <c r="A624" s="307"/>
      <c r="B624" s="307"/>
      <c r="C624" s="307"/>
      <c r="D624" s="307"/>
      <c r="E624" s="307"/>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c r="AJ624" s="307"/>
      <c r="AK624" s="307"/>
      <c r="AM624" s="307"/>
      <c r="AN624" s="307"/>
    </row>
    <row r="625" spans="1:40" ht="12.75" customHeight="1" x14ac:dyDescent="0.2">
      <c r="A625" s="307"/>
      <c r="B625" s="307"/>
      <c r="C625" s="307"/>
      <c r="D625" s="307"/>
      <c r="E625" s="307"/>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c r="AJ625" s="307"/>
      <c r="AK625" s="307"/>
      <c r="AM625" s="307"/>
      <c r="AN625" s="307"/>
    </row>
    <row r="626" spans="1:40" ht="12.75" customHeight="1" x14ac:dyDescent="0.2">
      <c r="A626" s="307"/>
      <c r="B626" s="307"/>
      <c r="C626" s="307"/>
      <c r="D626" s="307"/>
      <c r="E626" s="307"/>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c r="AJ626" s="307"/>
      <c r="AK626" s="307"/>
      <c r="AM626" s="307"/>
      <c r="AN626" s="307"/>
    </row>
    <row r="627" spans="1:40" ht="12.75" customHeight="1" x14ac:dyDescent="0.2">
      <c r="A627" s="307"/>
      <c r="B627" s="307"/>
      <c r="C627" s="307"/>
      <c r="D627" s="307"/>
      <c r="E627" s="307"/>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c r="AJ627" s="307"/>
      <c r="AK627" s="307"/>
      <c r="AM627" s="307"/>
      <c r="AN627" s="307"/>
    </row>
    <row r="628" spans="1:40" ht="12.75" customHeight="1" x14ac:dyDescent="0.2">
      <c r="A628" s="307"/>
      <c r="B628" s="307"/>
      <c r="C628" s="307"/>
      <c r="D628" s="307"/>
      <c r="E628" s="307"/>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c r="AJ628" s="307"/>
      <c r="AK628" s="307"/>
      <c r="AM628" s="307"/>
      <c r="AN628" s="307"/>
    </row>
    <row r="629" spans="1:40" ht="12.75" customHeight="1" x14ac:dyDescent="0.2">
      <c r="A629" s="307"/>
      <c r="B629" s="307"/>
      <c r="C629" s="307"/>
      <c r="D629" s="307"/>
      <c r="E629" s="307"/>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c r="AJ629" s="307"/>
      <c r="AK629" s="307"/>
      <c r="AM629" s="307"/>
      <c r="AN629" s="307"/>
    </row>
    <row r="630" spans="1:40" ht="12.75" customHeight="1" x14ac:dyDescent="0.2">
      <c r="A630" s="307"/>
      <c r="B630" s="307"/>
      <c r="C630" s="307"/>
      <c r="D630" s="307"/>
      <c r="E630" s="307"/>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c r="AJ630" s="307"/>
      <c r="AK630" s="307"/>
      <c r="AM630" s="307"/>
      <c r="AN630" s="307"/>
    </row>
    <row r="631" spans="1:40" ht="12.75" customHeight="1" x14ac:dyDescent="0.2">
      <c r="A631" s="307"/>
      <c r="B631" s="307"/>
      <c r="C631" s="307"/>
      <c r="D631" s="307"/>
      <c r="E631" s="307"/>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c r="AJ631" s="307"/>
      <c r="AK631" s="307"/>
      <c r="AM631" s="307"/>
      <c r="AN631" s="307"/>
    </row>
    <row r="632" spans="1:40" ht="12.75" customHeight="1" x14ac:dyDescent="0.2">
      <c r="A632" s="307"/>
      <c r="B632" s="307"/>
      <c r="C632" s="307"/>
      <c r="D632" s="307"/>
      <c r="E632" s="307"/>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c r="AJ632" s="307"/>
      <c r="AK632" s="307"/>
      <c r="AM632" s="307"/>
      <c r="AN632" s="307"/>
    </row>
    <row r="633" spans="1:40" ht="12.75" customHeight="1" x14ac:dyDescent="0.2">
      <c r="A633" s="307"/>
      <c r="B633" s="307"/>
      <c r="C633" s="307"/>
      <c r="D633" s="307"/>
      <c r="E633" s="307"/>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c r="AJ633" s="307"/>
      <c r="AK633" s="307"/>
      <c r="AM633" s="307"/>
      <c r="AN633" s="307"/>
    </row>
    <row r="634" spans="1:40" ht="12.75" customHeight="1" x14ac:dyDescent="0.2">
      <c r="A634" s="307"/>
      <c r="B634" s="307"/>
      <c r="C634" s="307"/>
      <c r="D634" s="307"/>
      <c r="E634" s="307"/>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c r="AJ634" s="307"/>
      <c r="AK634" s="307"/>
      <c r="AM634" s="307"/>
      <c r="AN634" s="307"/>
    </row>
    <row r="635" spans="1:40" ht="12.75" customHeight="1" x14ac:dyDescent="0.2">
      <c r="A635" s="307"/>
      <c r="B635" s="307"/>
      <c r="C635" s="307"/>
      <c r="D635" s="307"/>
      <c r="E635" s="307"/>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c r="AJ635" s="307"/>
      <c r="AK635" s="307"/>
      <c r="AM635" s="307"/>
      <c r="AN635" s="307"/>
    </row>
    <row r="636" spans="1:40" ht="12.75" customHeight="1" x14ac:dyDescent="0.2">
      <c r="A636" s="307"/>
      <c r="B636" s="307"/>
      <c r="C636" s="307"/>
      <c r="D636" s="307"/>
      <c r="E636" s="307"/>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c r="AJ636" s="307"/>
      <c r="AK636" s="307"/>
      <c r="AM636" s="307"/>
      <c r="AN636" s="307"/>
    </row>
    <row r="637" spans="1:40" ht="12.75" customHeight="1" x14ac:dyDescent="0.2">
      <c r="A637" s="307"/>
      <c r="B637" s="307"/>
      <c r="C637" s="307"/>
      <c r="D637" s="307"/>
      <c r="E637" s="307"/>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c r="AJ637" s="307"/>
      <c r="AK637" s="307"/>
      <c r="AM637" s="307"/>
      <c r="AN637" s="307"/>
    </row>
    <row r="638" spans="1:40" ht="12.75" customHeight="1" x14ac:dyDescent="0.2">
      <c r="A638" s="307"/>
      <c r="B638" s="307"/>
      <c r="C638" s="307"/>
      <c r="D638" s="307"/>
      <c r="E638" s="307"/>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c r="AJ638" s="307"/>
      <c r="AK638" s="307"/>
      <c r="AM638" s="307"/>
      <c r="AN638" s="307"/>
    </row>
    <row r="639" spans="1:40" ht="12.75" customHeight="1" x14ac:dyDescent="0.2">
      <c r="A639" s="307"/>
      <c r="B639" s="307"/>
      <c r="C639" s="307"/>
      <c r="D639" s="307"/>
      <c r="E639" s="307"/>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c r="AJ639" s="307"/>
      <c r="AK639" s="307"/>
      <c r="AM639" s="307"/>
      <c r="AN639" s="307"/>
    </row>
    <row r="640" spans="1:40" ht="12.75" customHeight="1" x14ac:dyDescent="0.2">
      <c r="A640" s="307"/>
      <c r="B640" s="307"/>
      <c r="C640" s="307"/>
      <c r="D640" s="307"/>
      <c r="E640" s="307"/>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c r="AJ640" s="307"/>
      <c r="AK640" s="307"/>
      <c r="AM640" s="307"/>
      <c r="AN640" s="307"/>
    </row>
    <row r="641" spans="1:40" ht="12.75" customHeight="1" x14ac:dyDescent="0.2">
      <c r="A641" s="307"/>
      <c r="B641" s="307"/>
      <c r="C641" s="307"/>
      <c r="D641" s="307"/>
      <c r="E641" s="307"/>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c r="AJ641" s="307"/>
      <c r="AK641" s="307"/>
      <c r="AM641" s="307"/>
      <c r="AN641" s="307"/>
    </row>
    <row r="642" spans="1:40" ht="12.75" customHeight="1" x14ac:dyDescent="0.2">
      <c r="A642" s="307"/>
      <c r="B642" s="307"/>
      <c r="C642" s="307"/>
      <c r="D642" s="307"/>
      <c r="E642" s="307"/>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c r="AJ642" s="307"/>
      <c r="AK642" s="307"/>
      <c r="AM642" s="307"/>
      <c r="AN642" s="307"/>
    </row>
    <row r="643" spans="1:40" ht="12.75" customHeight="1" x14ac:dyDescent="0.2">
      <c r="A643" s="307"/>
      <c r="B643" s="307"/>
      <c r="C643" s="307"/>
      <c r="D643" s="307"/>
      <c r="E643" s="307"/>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c r="AJ643" s="307"/>
      <c r="AK643" s="307"/>
      <c r="AM643" s="307"/>
      <c r="AN643" s="307"/>
    </row>
    <row r="644" spans="1:40" ht="12.75" customHeight="1" x14ac:dyDescent="0.2">
      <c r="A644" s="307"/>
      <c r="B644" s="307"/>
      <c r="C644" s="307"/>
      <c r="D644" s="307"/>
      <c r="E644" s="307"/>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c r="AJ644" s="307"/>
      <c r="AK644" s="307"/>
      <c r="AM644" s="307"/>
      <c r="AN644" s="307"/>
    </row>
    <row r="645" spans="1:40" ht="12.75" customHeight="1" x14ac:dyDescent="0.2">
      <c r="A645" s="307"/>
      <c r="B645" s="307"/>
      <c r="C645" s="307"/>
      <c r="D645" s="307"/>
      <c r="E645" s="307"/>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c r="AJ645" s="307"/>
      <c r="AK645" s="307"/>
      <c r="AM645" s="307"/>
      <c r="AN645" s="307"/>
    </row>
    <row r="646" spans="1:40" ht="12.75" customHeight="1" x14ac:dyDescent="0.2">
      <c r="A646" s="307"/>
      <c r="B646" s="307"/>
      <c r="C646" s="307"/>
      <c r="D646" s="307"/>
      <c r="E646" s="307"/>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c r="AJ646" s="307"/>
      <c r="AK646" s="307"/>
      <c r="AM646" s="307"/>
      <c r="AN646" s="307"/>
    </row>
    <row r="647" spans="1:40" ht="12.75" customHeight="1" x14ac:dyDescent="0.2">
      <c r="A647" s="307"/>
      <c r="B647" s="307"/>
      <c r="C647" s="307"/>
      <c r="D647" s="307"/>
      <c r="E647" s="307"/>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c r="AJ647" s="307"/>
      <c r="AK647" s="307"/>
      <c r="AM647" s="307"/>
      <c r="AN647" s="307"/>
    </row>
    <row r="648" spans="1:40" ht="12.75" customHeight="1" x14ac:dyDescent="0.2">
      <c r="A648" s="307"/>
      <c r="B648" s="307"/>
      <c r="C648" s="307"/>
      <c r="D648" s="307"/>
      <c r="E648" s="307"/>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c r="AJ648" s="307"/>
      <c r="AK648" s="307"/>
      <c r="AM648" s="307"/>
      <c r="AN648" s="307"/>
    </row>
    <row r="649" spans="1:40" ht="12.75" customHeight="1" x14ac:dyDescent="0.2">
      <c r="A649" s="307"/>
      <c r="B649" s="307"/>
      <c r="C649" s="307"/>
      <c r="D649" s="307"/>
      <c r="E649" s="307"/>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c r="AJ649" s="307"/>
      <c r="AK649" s="307"/>
      <c r="AM649" s="307"/>
      <c r="AN649" s="307"/>
    </row>
    <row r="650" spans="1:40" ht="12.75" customHeight="1" x14ac:dyDescent="0.2">
      <c r="A650" s="307"/>
      <c r="B650" s="307"/>
      <c r="C650" s="307"/>
      <c r="D650" s="307"/>
      <c r="E650" s="307"/>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c r="AJ650" s="307"/>
      <c r="AK650" s="307"/>
      <c r="AM650" s="307"/>
      <c r="AN650" s="307"/>
    </row>
    <row r="651" spans="1:40" ht="12.75" customHeight="1" x14ac:dyDescent="0.2">
      <c r="A651" s="307"/>
      <c r="B651" s="307"/>
      <c r="C651" s="307"/>
      <c r="D651" s="307"/>
      <c r="E651" s="307"/>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c r="AJ651" s="307"/>
      <c r="AK651" s="307"/>
      <c r="AM651" s="307"/>
      <c r="AN651" s="307"/>
    </row>
    <row r="652" spans="1:40" ht="12.75" customHeight="1" x14ac:dyDescent="0.2">
      <c r="A652" s="307"/>
      <c r="B652" s="307"/>
      <c r="C652" s="307"/>
      <c r="D652" s="307"/>
      <c r="E652" s="307"/>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c r="AJ652" s="307"/>
      <c r="AK652" s="307"/>
      <c r="AM652" s="307"/>
      <c r="AN652" s="307"/>
    </row>
    <row r="653" spans="1:40" ht="12.75" customHeight="1" x14ac:dyDescent="0.2">
      <c r="A653" s="307"/>
      <c r="B653" s="307"/>
      <c r="C653" s="307"/>
      <c r="D653" s="307"/>
      <c r="E653" s="307"/>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c r="AJ653" s="307"/>
      <c r="AK653" s="307"/>
      <c r="AM653" s="307"/>
      <c r="AN653" s="307"/>
    </row>
    <row r="654" spans="1:40" ht="12.75" customHeight="1" x14ac:dyDescent="0.2">
      <c r="A654" s="307"/>
      <c r="B654" s="307"/>
      <c r="C654" s="307"/>
      <c r="D654" s="307"/>
      <c r="E654" s="307"/>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c r="AJ654" s="307"/>
      <c r="AK654" s="307"/>
      <c r="AM654" s="307"/>
      <c r="AN654" s="307"/>
    </row>
    <row r="655" spans="1:40" ht="12.75" customHeight="1" x14ac:dyDescent="0.2">
      <c r="A655" s="307"/>
      <c r="B655" s="307"/>
      <c r="C655" s="307"/>
      <c r="D655" s="307"/>
      <c r="E655" s="307"/>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c r="AJ655" s="307"/>
      <c r="AK655" s="307"/>
      <c r="AM655" s="307"/>
      <c r="AN655" s="307"/>
    </row>
    <row r="656" spans="1:40" ht="12.75" customHeight="1" x14ac:dyDescent="0.2">
      <c r="A656" s="307"/>
      <c r="B656" s="307"/>
      <c r="C656" s="307"/>
      <c r="D656" s="307"/>
      <c r="E656" s="307"/>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c r="AJ656" s="307"/>
      <c r="AK656" s="307"/>
      <c r="AM656" s="307"/>
      <c r="AN656" s="307"/>
    </row>
    <row r="657" spans="1:40" ht="12.75" customHeight="1" x14ac:dyDescent="0.2">
      <c r="A657" s="307"/>
      <c r="B657" s="307"/>
      <c r="C657" s="307"/>
      <c r="D657" s="307"/>
      <c r="E657" s="307"/>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c r="AJ657" s="307"/>
      <c r="AK657" s="307"/>
      <c r="AM657" s="307"/>
      <c r="AN657" s="307"/>
    </row>
    <row r="658" spans="1:40" ht="12.75" customHeight="1" x14ac:dyDescent="0.2">
      <c r="A658" s="307"/>
      <c r="B658" s="307"/>
      <c r="C658" s="307"/>
      <c r="D658" s="307"/>
      <c r="E658" s="307"/>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c r="AJ658" s="307"/>
      <c r="AK658" s="307"/>
      <c r="AM658" s="307"/>
      <c r="AN658" s="307"/>
    </row>
    <row r="659" spans="1:40" ht="12.75" customHeight="1" x14ac:dyDescent="0.2">
      <c r="A659" s="307"/>
      <c r="B659" s="307"/>
      <c r="C659" s="307"/>
      <c r="D659" s="307"/>
      <c r="E659" s="307"/>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c r="AJ659" s="307"/>
      <c r="AK659" s="307"/>
      <c r="AM659" s="307"/>
      <c r="AN659" s="307"/>
    </row>
    <row r="660" spans="1:40" ht="12.75" customHeight="1" x14ac:dyDescent="0.2">
      <c r="A660" s="307"/>
      <c r="B660" s="307"/>
      <c r="C660" s="307"/>
      <c r="D660" s="307"/>
      <c r="E660" s="307"/>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c r="AJ660" s="307"/>
      <c r="AK660" s="307"/>
      <c r="AM660" s="307"/>
      <c r="AN660" s="307"/>
    </row>
    <row r="661" spans="1:40" ht="12.75" customHeight="1" x14ac:dyDescent="0.2">
      <c r="A661" s="307"/>
      <c r="B661" s="307"/>
      <c r="C661" s="307"/>
      <c r="D661" s="307"/>
      <c r="E661" s="307"/>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c r="AJ661" s="307"/>
      <c r="AK661" s="307"/>
      <c r="AM661" s="307"/>
      <c r="AN661" s="307"/>
    </row>
    <row r="662" spans="1:40" ht="12.75" customHeight="1" x14ac:dyDescent="0.2">
      <c r="A662" s="307"/>
      <c r="B662" s="307"/>
      <c r="C662" s="307"/>
      <c r="D662" s="307"/>
      <c r="E662" s="307"/>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c r="AJ662" s="307"/>
      <c r="AK662" s="307"/>
      <c r="AM662" s="307"/>
      <c r="AN662" s="307"/>
    </row>
    <row r="663" spans="1:40" ht="12.75" customHeight="1" x14ac:dyDescent="0.2">
      <c r="A663" s="307"/>
      <c r="B663" s="307"/>
      <c r="C663" s="307"/>
      <c r="D663" s="307"/>
      <c r="E663" s="307"/>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c r="AJ663" s="307"/>
      <c r="AK663" s="307"/>
      <c r="AM663" s="307"/>
      <c r="AN663" s="307"/>
    </row>
    <row r="664" spans="1:40" ht="12.75" customHeight="1" x14ac:dyDescent="0.2">
      <c r="A664" s="307"/>
      <c r="B664" s="307"/>
      <c r="C664" s="307"/>
      <c r="D664" s="307"/>
      <c r="E664" s="307"/>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c r="AJ664" s="307"/>
      <c r="AK664" s="307"/>
      <c r="AM664" s="307"/>
      <c r="AN664" s="307"/>
    </row>
    <row r="665" spans="1:40" ht="12.75" customHeight="1" x14ac:dyDescent="0.2">
      <c r="A665" s="307"/>
      <c r="B665" s="307"/>
      <c r="C665" s="307"/>
      <c r="D665" s="307"/>
      <c r="E665" s="307"/>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c r="AJ665" s="307"/>
      <c r="AK665" s="307"/>
      <c r="AM665" s="307"/>
      <c r="AN665" s="307"/>
    </row>
    <row r="666" spans="1:40" ht="12.75" customHeight="1" x14ac:dyDescent="0.2">
      <c r="A666" s="307"/>
      <c r="B666" s="307"/>
      <c r="C666" s="307"/>
      <c r="D666" s="307"/>
      <c r="E666" s="307"/>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c r="AJ666" s="307"/>
      <c r="AK666" s="307"/>
      <c r="AM666" s="307"/>
      <c r="AN666" s="307"/>
    </row>
    <row r="667" spans="1:40" ht="12.75" customHeight="1" x14ac:dyDescent="0.2">
      <c r="A667" s="307"/>
      <c r="B667" s="307"/>
      <c r="C667" s="307"/>
      <c r="D667" s="307"/>
      <c r="E667" s="307"/>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c r="AJ667" s="307"/>
      <c r="AK667" s="307"/>
      <c r="AM667" s="307"/>
      <c r="AN667" s="307"/>
    </row>
    <row r="668" spans="1:40" ht="12.75" customHeight="1" x14ac:dyDescent="0.2">
      <c r="A668" s="307"/>
      <c r="B668" s="307"/>
      <c r="C668" s="307"/>
      <c r="D668" s="307"/>
      <c r="E668" s="307"/>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c r="AJ668" s="307"/>
      <c r="AK668" s="307"/>
      <c r="AM668" s="307"/>
      <c r="AN668" s="307"/>
    </row>
    <row r="669" spans="1:40" ht="12.75" customHeight="1" x14ac:dyDescent="0.2">
      <c r="A669" s="307"/>
      <c r="B669" s="307"/>
      <c r="C669" s="307"/>
      <c r="D669" s="307"/>
      <c r="E669" s="307"/>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c r="AJ669" s="307"/>
      <c r="AK669" s="307"/>
      <c r="AM669" s="307"/>
      <c r="AN669" s="307"/>
    </row>
    <row r="670" spans="1:40" ht="12.75" customHeight="1" x14ac:dyDescent="0.2">
      <c r="A670" s="307"/>
      <c r="B670" s="307"/>
      <c r="C670" s="307"/>
      <c r="D670" s="307"/>
      <c r="E670" s="307"/>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c r="AJ670" s="307"/>
      <c r="AK670" s="307"/>
      <c r="AM670" s="307"/>
      <c r="AN670" s="307"/>
    </row>
    <row r="671" spans="1:40" ht="12.75" customHeight="1" x14ac:dyDescent="0.2">
      <c r="A671" s="307"/>
      <c r="B671" s="307"/>
      <c r="C671" s="307"/>
      <c r="D671" s="307"/>
      <c r="E671" s="307"/>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c r="AJ671" s="307"/>
      <c r="AK671" s="307"/>
      <c r="AM671" s="307"/>
      <c r="AN671" s="307"/>
    </row>
    <row r="672" spans="1:40" ht="12.75" customHeight="1" x14ac:dyDescent="0.2">
      <c r="A672" s="307"/>
      <c r="B672" s="307"/>
      <c r="C672" s="307"/>
      <c r="D672" s="307"/>
      <c r="E672" s="307"/>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c r="AJ672" s="307"/>
      <c r="AK672" s="307"/>
      <c r="AM672" s="307"/>
      <c r="AN672" s="307"/>
    </row>
    <row r="673" spans="1:40" ht="12.75" customHeight="1" x14ac:dyDescent="0.2">
      <c r="A673" s="307"/>
      <c r="B673" s="307"/>
      <c r="C673" s="307"/>
      <c r="D673" s="307"/>
      <c r="E673" s="307"/>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c r="AJ673" s="307"/>
      <c r="AK673" s="307"/>
      <c r="AM673" s="307"/>
      <c r="AN673" s="307"/>
    </row>
    <row r="674" spans="1:40" ht="12.75" customHeight="1" x14ac:dyDescent="0.2">
      <c r="A674" s="307"/>
      <c r="B674" s="307"/>
      <c r="C674" s="307"/>
      <c r="D674" s="307"/>
      <c r="E674" s="307"/>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c r="AJ674" s="307"/>
      <c r="AK674" s="307"/>
      <c r="AM674" s="307"/>
      <c r="AN674" s="307"/>
    </row>
    <row r="675" spans="1:40" ht="12.75" customHeight="1" x14ac:dyDescent="0.2">
      <c r="A675" s="307"/>
      <c r="B675" s="307"/>
      <c r="C675" s="307"/>
      <c r="D675" s="307"/>
      <c r="E675" s="307"/>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c r="AJ675" s="307"/>
      <c r="AK675" s="307"/>
      <c r="AM675" s="307"/>
      <c r="AN675" s="307"/>
    </row>
    <row r="676" spans="1:40" ht="12.75" customHeight="1" x14ac:dyDescent="0.2">
      <c r="A676" s="307"/>
      <c r="B676" s="307"/>
      <c r="C676" s="307"/>
      <c r="D676" s="307"/>
      <c r="E676" s="307"/>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c r="AJ676" s="307"/>
      <c r="AK676" s="307"/>
      <c r="AM676" s="307"/>
      <c r="AN676" s="307"/>
    </row>
    <row r="677" spans="1:40" ht="12.75" customHeight="1" x14ac:dyDescent="0.2">
      <c r="A677" s="307"/>
      <c r="B677" s="307"/>
      <c r="C677" s="307"/>
      <c r="D677" s="307"/>
      <c r="E677" s="307"/>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c r="AJ677" s="307"/>
      <c r="AK677" s="307"/>
      <c r="AM677" s="307"/>
      <c r="AN677" s="307"/>
    </row>
    <row r="678" spans="1:40" ht="12.75" customHeight="1" x14ac:dyDescent="0.2">
      <c r="A678" s="307"/>
      <c r="B678" s="307"/>
      <c r="C678" s="307"/>
      <c r="D678" s="307"/>
      <c r="E678" s="307"/>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c r="AJ678" s="307"/>
      <c r="AK678" s="307"/>
      <c r="AM678" s="307"/>
      <c r="AN678" s="307"/>
    </row>
    <row r="679" spans="1:40" ht="12.75" customHeight="1" x14ac:dyDescent="0.2">
      <c r="A679" s="307"/>
      <c r="B679" s="307"/>
      <c r="C679" s="307"/>
      <c r="D679" s="307"/>
      <c r="E679" s="307"/>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c r="AJ679" s="307"/>
      <c r="AK679" s="307"/>
      <c r="AM679" s="307"/>
      <c r="AN679" s="307"/>
    </row>
    <row r="680" spans="1:40" ht="12.75" customHeight="1" x14ac:dyDescent="0.2">
      <c r="A680" s="307"/>
      <c r="B680" s="307"/>
      <c r="C680" s="307"/>
      <c r="D680" s="307"/>
      <c r="E680" s="307"/>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c r="AJ680" s="307"/>
      <c r="AK680" s="307"/>
      <c r="AM680" s="307"/>
      <c r="AN680" s="307"/>
    </row>
    <row r="681" spans="1:40" ht="12.75" customHeight="1" x14ac:dyDescent="0.2">
      <c r="A681" s="307"/>
      <c r="B681" s="307"/>
      <c r="C681" s="307"/>
      <c r="D681" s="307"/>
      <c r="E681" s="307"/>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c r="AJ681" s="307"/>
      <c r="AK681" s="307"/>
      <c r="AM681" s="307"/>
      <c r="AN681" s="307"/>
    </row>
    <row r="682" spans="1:40" ht="12.75" customHeight="1" x14ac:dyDescent="0.2">
      <c r="A682" s="307"/>
      <c r="B682" s="307"/>
      <c r="C682" s="307"/>
      <c r="D682" s="307"/>
      <c r="E682" s="307"/>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c r="AJ682" s="307"/>
      <c r="AK682" s="307"/>
      <c r="AM682" s="307"/>
      <c r="AN682" s="307"/>
    </row>
    <row r="683" spans="1:40" ht="12.75" customHeight="1" x14ac:dyDescent="0.2">
      <c r="A683" s="307"/>
      <c r="B683" s="307"/>
      <c r="C683" s="307"/>
      <c r="D683" s="307"/>
      <c r="E683" s="307"/>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c r="AJ683" s="307"/>
      <c r="AK683" s="307"/>
      <c r="AM683" s="307"/>
      <c r="AN683" s="307"/>
    </row>
    <row r="684" spans="1:40" ht="12.75" customHeight="1" x14ac:dyDescent="0.2">
      <c r="A684" s="307"/>
      <c r="B684" s="307"/>
      <c r="C684" s="307"/>
      <c r="D684" s="307"/>
      <c r="E684" s="307"/>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c r="AJ684" s="307"/>
      <c r="AK684" s="307"/>
      <c r="AM684" s="307"/>
      <c r="AN684" s="307"/>
    </row>
    <row r="685" spans="1:40" ht="12.75" customHeight="1" x14ac:dyDescent="0.2">
      <c r="A685" s="307"/>
      <c r="B685" s="307"/>
      <c r="C685" s="307"/>
      <c r="D685" s="307"/>
      <c r="E685" s="307"/>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c r="AJ685" s="307"/>
      <c r="AK685" s="307"/>
      <c r="AM685" s="307"/>
      <c r="AN685" s="307"/>
    </row>
    <row r="686" spans="1:40" ht="12.75" customHeight="1" x14ac:dyDescent="0.2">
      <c r="A686" s="307"/>
      <c r="B686" s="307"/>
      <c r="C686" s="307"/>
      <c r="D686" s="307"/>
      <c r="E686" s="307"/>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c r="AJ686" s="307"/>
      <c r="AK686" s="307"/>
      <c r="AM686" s="307"/>
      <c r="AN686" s="307"/>
    </row>
    <row r="687" spans="1:40" ht="12.75" customHeight="1" x14ac:dyDescent="0.2">
      <c r="A687" s="307"/>
      <c r="B687" s="307"/>
      <c r="C687" s="307"/>
      <c r="D687" s="307"/>
      <c r="E687" s="307"/>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c r="AJ687" s="307"/>
      <c r="AK687" s="307"/>
      <c r="AM687" s="307"/>
      <c r="AN687" s="307"/>
    </row>
    <row r="688" spans="1:40" ht="12.75" customHeight="1" x14ac:dyDescent="0.2">
      <c r="A688" s="307"/>
      <c r="B688" s="307"/>
      <c r="C688" s="307"/>
      <c r="D688" s="307"/>
      <c r="E688" s="307"/>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c r="AJ688" s="307"/>
      <c r="AK688" s="307"/>
      <c r="AM688" s="307"/>
      <c r="AN688" s="307"/>
    </row>
    <row r="689" spans="1:40" ht="12.75" customHeight="1" x14ac:dyDescent="0.2">
      <c r="A689" s="307"/>
      <c r="B689" s="307"/>
      <c r="C689" s="307"/>
      <c r="D689" s="307"/>
      <c r="E689" s="307"/>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c r="AJ689" s="307"/>
      <c r="AK689" s="307"/>
      <c r="AM689" s="307"/>
      <c r="AN689" s="307"/>
    </row>
    <row r="690" spans="1:40" ht="12.75" customHeight="1" x14ac:dyDescent="0.2">
      <c r="A690" s="307"/>
      <c r="B690" s="307"/>
      <c r="C690" s="307"/>
      <c r="D690" s="307"/>
      <c r="E690" s="307"/>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c r="AJ690" s="307"/>
      <c r="AK690" s="307"/>
      <c r="AM690" s="307"/>
      <c r="AN690" s="307"/>
    </row>
    <row r="691" spans="1:40" ht="12.75" customHeight="1" x14ac:dyDescent="0.2">
      <c r="A691" s="307"/>
      <c r="B691" s="307"/>
      <c r="C691" s="307"/>
      <c r="D691" s="307"/>
      <c r="E691" s="307"/>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c r="AJ691" s="307"/>
      <c r="AK691" s="307"/>
      <c r="AM691" s="307"/>
      <c r="AN691" s="307"/>
    </row>
    <row r="692" spans="1:40" ht="12.75" customHeight="1" x14ac:dyDescent="0.2">
      <c r="A692" s="307"/>
      <c r="B692" s="307"/>
      <c r="C692" s="307"/>
      <c r="D692" s="307"/>
      <c r="E692" s="307"/>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c r="AJ692" s="307"/>
      <c r="AK692" s="307"/>
      <c r="AM692" s="307"/>
      <c r="AN692" s="307"/>
    </row>
    <row r="693" spans="1:40" ht="12.75" customHeight="1" x14ac:dyDescent="0.2">
      <c r="A693" s="307"/>
      <c r="B693" s="307"/>
      <c r="C693" s="307"/>
      <c r="D693" s="307"/>
      <c r="E693" s="307"/>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c r="AJ693" s="307"/>
      <c r="AK693" s="307"/>
      <c r="AM693" s="307"/>
      <c r="AN693" s="307"/>
    </row>
    <row r="694" spans="1:40" ht="12.75" customHeight="1" x14ac:dyDescent="0.2">
      <c r="A694" s="307"/>
      <c r="B694" s="307"/>
      <c r="C694" s="307"/>
      <c r="D694" s="307"/>
      <c r="E694" s="307"/>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c r="AJ694" s="307"/>
      <c r="AK694" s="307"/>
      <c r="AM694" s="307"/>
      <c r="AN694" s="307"/>
    </row>
    <row r="695" spans="1:40" ht="12.75" customHeight="1" x14ac:dyDescent="0.2">
      <c r="A695" s="307"/>
      <c r="B695" s="307"/>
      <c r="C695" s="307"/>
      <c r="D695" s="307"/>
      <c r="E695" s="307"/>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c r="AJ695" s="307"/>
      <c r="AK695" s="307"/>
      <c r="AM695" s="307"/>
      <c r="AN695" s="307"/>
    </row>
    <row r="696" spans="1:40" ht="12.75" customHeight="1" x14ac:dyDescent="0.2">
      <c r="A696" s="307"/>
      <c r="B696" s="307"/>
      <c r="C696" s="307"/>
      <c r="D696" s="307"/>
      <c r="E696" s="307"/>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c r="AJ696" s="307"/>
      <c r="AK696" s="307"/>
      <c r="AM696" s="307"/>
      <c r="AN696" s="307"/>
    </row>
    <row r="697" spans="1:40" ht="12.75" customHeight="1" x14ac:dyDescent="0.2">
      <c r="A697" s="307"/>
      <c r="B697" s="307"/>
      <c r="C697" s="307"/>
      <c r="D697" s="307"/>
      <c r="E697" s="307"/>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c r="AJ697" s="307"/>
      <c r="AK697" s="307"/>
      <c r="AM697" s="307"/>
      <c r="AN697" s="307"/>
    </row>
    <row r="698" spans="1:40" ht="12.75" customHeight="1" x14ac:dyDescent="0.2">
      <c r="A698" s="307"/>
      <c r="B698" s="307"/>
      <c r="C698" s="307"/>
      <c r="D698" s="307"/>
      <c r="E698" s="307"/>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c r="AJ698" s="307"/>
      <c r="AK698" s="307"/>
      <c r="AM698" s="307"/>
      <c r="AN698" s="307"/>
    </row>
    <row r="699" spans="1:40" ht="12.75" customHeight="1" x14ac:dyDescent="0.2">
      <c r="A699" s="307"/>
      <c r="B699" s="307"/>
      <c r="C699" s="307"/>
      <c r="D699" s="307"/>
      <c r="E699" s="307"/>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c r="AJ699" s="307"/>
      <c r="AK699" s="307"/>
      <c r="AM699" s="307"/>
      <c r="AN699" s="307"/>
    </row>
    <row r="700" spans="1:40" ht="12.75" customHeight="1" x14ac:dyDescent="0.2">
      <c r="A700" s="307"/>
      <c r="B700" s="307"/>
      <c r="C700" s="307"/>
      <c r="D700" s="307"/>
      <c r="E700" s="307"/>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c r="AJ700" s="307"/>
      <c r="AK700" s="307"/>
      <c r="AM700" s="307"/>
      <c r="AN700" s="307"/>
    </row>
    <row r="701" spans="1:40" ht="12.75" customHeight="1" x14ac:dyDescent="0.2">
      <c r="A701" s="307"/>
      <c r="B701" s="307"/>
      <c r="C701" s="307"/>
      <c r="D701" s="307"/>
      <c r="E701" s="307"/>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c r="AJ701" s="307"/>
      <c r="AK701" s="307"/>
      <c r="AM701" s="307"/>
      <c r="AN701" s="307"/>
    </row>
    <row r="702" spans="1:40" ht="12.75" customHeight="1" x14ac:dyDescent="0.2">
      <c r="A702" s="307"/>
      <c r="B702" s="307"/>
      <c r="C702" s="307"/>
      <c r="D702" s="307"/>
      <c r="E702" s="307"/>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c r="AJ702" s="307"/>
      <c r="AK702" s="307"/>
      <c r="AM702" s="307"/>
      <c r="AN702" s="307"/>
    </row>
    <row r="703" spans="1:40" ht="12.75" customHeight="1" x14ac:dyDescent="0.2">
      <c r="A703" s="307"/>
      <c r="B703" s="307"/>
      <c r="C703" s="307"/>
      <c r="D703" s="307"/>
      <c r="E703" s="307"/>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c r="AJ703" s="307"/>
      <c r="AK703" s="307"/>
      <c r="AM703" s="307"/>
      <c r="AN703" s="307"/>
    </row>
    <row r="704" spans="1:40" ht="12.75" customHeight="1" x14ac:dyDescent="0.2">
      <c r="A704" s="307"/>
      <c r="B704" s="307"/>
      <c r="C704" s="307"/>
      <c r="D704" s="307"/>
      <c r="E704" s="307"/>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c r="AJ704" s="307"/>
      <c r="AK704" s="307"/>
      <c r="AM704" s="307"/>
      <c r="AN704" s="307"/>
    </row>
    <row r="705" spans="1:40" ht="12.75" customHeight="1" x14ac:dyDescent="0.2">
      <c r="A705" s="307"/>
      <c r="B705" s="307"/>
      <c r="C705" s="307"/>
      <c r="D705" s="307"/>
      <c r="E705" s="307"/>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c r="AJ705" s="307"/>
      <c r="AK705" s="307"/>
      <c r="AM705" s="307"/>
      <c r="AN705" s="307"/>
    </row>
    <row r="706" spans="1:40" ht="12.75" customHeight="1" x14ac:dyDescent="0.2">
      <c r="A706" s="307"/>
      <c r="B706" s="307"/>
      <c r="C706" s="307"/>
      <c r="D706" s="307"/>
      <c r="E706" s="307"/>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c r="AJ706" s="307"/>
      <c r="AK706" s="307"/>
      <c r="AM706" s="307"/>
      <c r="AN706" s="307"/>
    </row>
    <row r="707" spans="1:40" ht="12.75" customHeight="1" x14ac:dyDescent="0.2">
      <c r="A707" s="307"/>
      <c r="B707" s="307"/>
      <c r="C707" s="307"/>
      <c r="D707" s="307"/>
      <c r="E707" s="307"/>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c r="AJ707" s="307"/>
      <c r="AK707" s="307"/>
      <c r="AM707" s="307"/>
      <c r="AN707" s="307"/>
    </row>
    <row r="708" spans="1:40" ht="12.75" customHeight="1" x14ac:dyDescent="0.2">
      <c r="A708" s="307"/>
      <c r="B708" s="307"/>
      <c r="C708" s="307"/>
      <c r="D708" s="307"/>
      <c r="E708" s="307"/>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c r="AJ708" s="307"/>
      <c r="AK708" s="307"/>
      <c r="AM708" s="307"/>
      <c r="AN708" s="307"/>
    </row>
    <row r="709" spans="1:40" ht="12.75" customHeight="1" x14ac:dyDescent="0.2">
      <c r="A709" s="307"/>
      <c r="B709" s="307"/>
      <c r="C709" s="307"/>
      <c r="D709" s="307"/>
      <c r="E709" s="307"/>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c r="AJ709" s="307"/>
      <c r="AK709" s="307"/>
      <c r="AM709" s="307"/>
      <c r="AN709" s="307"/>
    </row>
    <row r="710" spans="1:40" ht="12.75" customHeight="1" x14ac:dyDescent="0.2">
      <c r="A710" s="307"/>
      <c r="B710" s="307"/>
      <c r="C710" s="307"/>
      <c r="D710" s="307"/>
      <c r="E710" s="307"/>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c r="AJ710" s="307"/>
      <c r="AK710" s="307"/>
      <c r="AM710" s="307"/>
      <c r="AN710" s="307"/>
    </row>
    <row r="711" spans="1:40" ht="12.75" customHeight="1" x14ac:dyDescent="0.2">
      <c r="A711" s="307"/>
      <c r="B711" s="307"/>
      <c r="C711" s="307"/>
      <c r="D711" s="307"/>
      <c r="E711" s="307"/>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c r="AJ711" s="307"/>
      <c r="AK711" s="307"/>
      <c r="AM711" s="307"/>
      <c r="AN711" s="307"/>
    </row>
    <row r="712" spans="1:40" ht="12.75" customHeight="1" x14ac:dyDescent="0.2">
      <c r="A712" s="307"/>
      <c r="B712" s="307"/>
      <c r="C712" s="307"/>
      <c r="D712" s="307"/>
      <c r="E712" s="307"/>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c r="AJ712" s="307"/>
      <c r="AK712" s="307"/>
      <c r="AM712" s="307"/>
      <c r="AN712" s="307"/>
    </row>
    <row r="713" spans="1:40" ht="12.75" customHeight="1" x14ac:dyDescent="0.2">
      <c r="A713" s="307"/>
      <c r="B713" s="307"/>
      <c r="C713" s="307"/>
      <c r="D713" s="307"/>
      <c r="E713" s="307"/>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c r="AJ713" s="307"/>
      <c r="AK713" s="307"/>
      <c r="AM713" s="307"/>
      <c r="AN713" s="307"/>
    </row>
    <row r="714" spans="1:40" ht="12.75" customHeight="1" x14ac:dyDescent="0.2">
      <c r="A714" s="307"/>
      <c r="B714" s="307"/>
      <c r="C714" s="307"/>
      <c r="D714" s="307"/>
      <c r="E714" s="307"/>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c r="AJ714" s="307"/>
      <c r="AK714" s="307"/>
      <c r="AM714" s="307"/>
      <c r="AN714" s="307"/>
    </row>
    <row r="715" spans="1:40" ht="12.75" customHeight="1" x14ac:dyDescent="0.2">
      <c r="A715" s="307"/>
      <c r="B715" s="307"/>
      <c r="C715" s="307"/>
      <c r="D715" s="307"/>
      <c r="E715" s="307"/>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c r="AJ715" s="307"/>
      <c r="AK715" s="307"/>
      <c r="AM715" s="307"/>
      <c r="AN715" s="307"/>
    </row>
    <row r="716" spans="1:40" ht="12.75" customHeight="1" x14ac:dyDescent="0.2">
      <c r="A716" s="307"/>
      <c r="B716" s="307"/>
      <c r="C716" s="307"/>
      <c r="D716" s="307"/>
      <c r="E716" s="307"/>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c r="AJ716" s="307"/>
      <c r="AK716" s="307"/>
      <c r="AM716" s="307"/>
      <c r="AN716" s="307"/>
    </row>
    <row r="717" spans="1:40" ht="12.75" customHeight="1" x14ac:dyDescent="0.2">
      <c r="A717" s="307"/>
      <c r="B717" s="307"/>
      <c r="C717" s="307"/>
      <c r="D717" s="307"/>
      <c r="E717" s="307"/>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c r="AJ717" s="307"/>
      <c r="AK717" s="307"/>
      <c r="AM717" s="307"/>
      <c r="AN717" s="307"/>
    </row>
    <row r="718" spans="1:40" ht="12.75" customHeight="1" x14ac:dyDescent="0.2">
      <c r="A718" s="307"/>
      <c r="B718" s="307"/>
      <c r="C718" s="307"/>
      <c r="D718" s="307"/>
      <c r="E718" s="307"/>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c r="AJ718" s="307"/>
      <c r="AK718" s="307"/>
      <c r="AM718" s="307"/>
      <c r="AN718" s="307"/>
    </row>
    <row r="719" spans="1:40" ht="12.75" customHeight="1" x14ac:dyDescent="0.2">
      <c r="A719" s="307"/>
      <c r="B719" s="307"/>
      <c r="C719" s="307"/>
      <c r="D719" s="307"/>
      <c r="E719" s="307"/>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c r="AJ719" s="307"/>
      <c r="AK719" s="307"/>
      <c r="AM719" s="307"/>
      <c r="AN719" s="307"/>
    </row>
    <row r="720" spans="1:40" ht="12.75" customHeight="1" x14ac:dyDescent="0.2">
      <c r="A720" s="307"/>
      <c r="B720" s="307"/>
      <c r="C720" s="307"/>
      <c r="D720" s="307"/>
      <c r="E720" s="307"/>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c r="AJ720" s="307"/>
      <c r="AK720" s="307"/>
      <c r="AM720" s="307"/>
      <c r="AN720" s="307"/>
    </row>
    <row r="721" spans="1:40" ht="12.75" customHeight="1" x14ac:dyDescent="0.2">
      <c r="A721" s="307"/>
      <c r="B721" s="307"/>
      <c r="C721" s="307"/>
      <c r="D721" s="307"/>
      <c r="E721" s="307"/>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c r="AJ721" s="307"/>
      <c r="AK721" s="307"/>
      <c r="AM721" s="307"/>
      <c r="AN721" s="307"/>
    </row>
    <row r="722" spans="1:40" ht="12.75" customHeight="1" x14ac:dyDescent="0.2">
      <c r="A722" s="307"/>
      <c r="B722" s="307"/>
      <c r="C722" s="307"/>
      <c r="D722" s="307"/>
      <c r="E722" s="307"/>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c r="AJ722" s="307"/>
      <c r="AK722" s="307"/>
      <c r="AM722" s="307"/>
      <c r="AN722" s="307"/>
    </row>
    <row r="723" spans="1:40" ht="12.75" customHeight="1" x14ac:dyDescent="0.2">
      <c r="A723" s="307"/>
      <c r="B723" s="307"/>
      <c r="C723" s="307"/>
      <c r="D723" s="307"/>
      <c r="E723" s="307"/>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c r="AJ723" s="307"/>
      <c r="AK723" s="307"/>
      <c r="AM723" s="307"/>
      <c r="AN723" s="307"/>
    </row>
    <row r="724" spans="1:40" ht="12.75" customHeight="1" x14ac:dyDescent="0.2">
      <c r="A724" s="307"/>
      <c r="B724" s="307"/>
      <c r="C724" s="307"/>
      <c r="D724" s="307"/>
      <c r="E724" s="307"/>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c r="AJ724" s="307"/>
      <c r="AK724" s="307"/>
      <c r="AM724" s="307"/>
      <c r="AN724" s="307"/>
    </row>
    <row r="725" spans="1:40" ht="12.75" customHeight="1" x14ac:dyDescent="0.2">
      <c r="A725" s="307"/>
      <c r="B725" s="307"/>
      <c r="C725" s="307"/>
      <c r="D725" s="307"/>
      <c r="E725" s="307"/>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c r="AJ725" s="307"/>
      <c r="AK725" s="307"/>
      <c r="AM725" s="307"/>
      <c r="AN725" s="307"/>
    </row>
    <row r="726" spans="1:40" ht="12.75" customHeight="1" x14ac:dyDescent="0.2">
      <c r="A726" s="307"/>
      <c r="B726" s="307"/>
      <c r="C726" s="307"/>
      <c r="D726" s="307"/>
      <c r="E726" s="307"/>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c r="AJ726" s="307"/>
      <c r="AK726" s="307"/>
      <c r="AM726" s="307"/>
      <c r="AN726" s="307"/>
    </row>
    <row r="727" spans="1:40" ht="12.75" customHeight="1" x14ac:dyDescent="0.2">
      <c r="A727" s="307"/>
      <c r="B727" s="307"/>
      <c r="C727" s="307"/>
      <c r="D727" s="307"/>
      <c r="E727" s="307"/>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c r="AJ727" s="307"/>
      <c r="AK727" s="307"/>
      <c r="AM727" s="307"/>
      <c r="AN727" s="307"/>
    </row>
    <row r="728" spans="1:40" ht="12.75" customHeight="1" x14ac:dyDescent="0.2">
      <c r="A728" s="307"/>
      <c r="B728" s="307"/>
      <c r="C728" s="307"/>
      <c r="D728" s="307"/>
      <c r="E728" s="307"/>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c r="AJ728" s="307"/>
      <c r="AK728" s="307"/>
      <c r="AM728" s="307"/>
      <c r="AN728" s="307"/>
    </row>
    <row r="729" spans="1:40" ht="12.75" customHeight="1" x14ac:dyDescent="0.2">
      <c r="A729" s="307"/>
      <c r="B729" s="307"/>
      <c r="C729" s="307"/>
      <c r="D729" s="307"/>
      <c r="E729" s="307"/>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c r="AJ729" s="307"/>
      <c r="AK729" s="307"/>
      <c r="AM729" s="307"/>
      <c r="AN729" s="307"/>
    </row>
    <row r="730" spans="1:40" ht="12.75" customHeight="1" x14ac:dyDescent="0.2">
      <c r="A730" s="307"/>
      <c r="B730" s="307"/>
      <c r="C730" s="307"/>
      <c r="D730" s="307"/>
      <c r="E730" s="307"/>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c r="AJ730" s="307"/>
      <c r="AK730" s="307"/>
      <c r="AM730" s="307"/>
      <c r="AN730" s="307"/>
    </row>
    <row r="731" spans="1:40" ht="12.75" customHeight="1" x14ac:dyDescent="0.2">
      <c r="A731" s="307"/>
      <c r="B731" s="307"/>
      <c r="C731" s="307"/>
      <c r="D731" s="307"/>
      <c r="E731" s="307"/>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c r="AJ731" s="307"/>
      <c r="AK731" s="307"/>
      <c r="AM731" s="307"/>
      <c r="AN731" s="307"/>
    </row>
    <row r="732" spans="1:40" ht="12.75" customHeight="1" x14ac:dyDescent="0.2">
      <c r="A732" s="307"/>
      <c r="B732" s="307"/>
      <c r="C732" s="307"/>
      <c r="D732" s="307"/>
      <c r="E732" s="307"/>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c r="AJ732" s="307"/>
      <c r="AK732" s="307"/>
      <c r="AM732" s="307"/>
      <c r="AN732" s="307"/>
    </row>
    <row r="733" spans="1:40" ht="12.75" customHeight="1" x14ac:dyDescent="0.2">
      <c r="A733" s="307"/>
      <c r="B733" s="307"/>
      <c r="C733" s="307"/>
      <c r="D733" s="307"/>
      <c r="E733" s="307"/>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c r="AJ733" s="307"/>
      <c r="AK733" s="307"/>
      <c r="AM733" s="307"/>
      <c r="AN733" s="307"/>
    </row>
    <row r="734" spans="1:40" ht="12.75" customHeight="1" x14ac:dyDescent="0.2">
      <c r="A734" s="307"/>
      <c r="B734" s="307"/>
      <c r="C734" s="307"/>
      <c r="D734" s="307"/>
      <c r="E734" s="307"/>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c r="AJ734" s="307"/>
      <c r="AK734" s="307"/>
      <c r="AM734" s="307"/>
      <c r="AN734" s="307"/>
    </row>
    <row r="735" spans="1:40" ht="12.75" customHeight="1" x14ac:dyDescent="0.2">
      <c r="A735" s="307"/>
      <c r="B735" s="307"/>
      <c r="C735" s="307"/>
      <c r="D735" s="307"/>
      <c r="E735" s="307"/>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c r="AJ735" s="307"/>
      <c r="AK735" s="307"/>
      <c r="AM735" s="307"/>
      <c r="AN735" s="307"/>
    </row>
    <row r="736" spans="1:40" ht="12.75" customHeight="1" x14ac:dyDescent="0.2">
      <c r="A736" s="307"/>
      <c r="B736" s="307"/>
      <c r="C736" s="307"/>
      <c r="D736" s="307"/>
      <c r="E736" s="307"/>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c r="AJ736" s="307"/>
      <c r="AK736" s="307"/>
      <c r="AM736" s="307"/>
      <c r="AN736" s="307"/>
    </row>
    <row r="737" spans="1:40" ht="12.75" customHeight="1" x14ac:dyDescent="0.2">
      <c r="A737" s="307"/>
      <c r="B737" s="307"/>
      <c r="C737" s="307"/>
      <c r="D737" s="307"/>
      <c r="E737" s="307"/>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c r="AJ737" s="307"/>
      <c r="AK737" s="307"/>
      <c r="AM737" s="307"/>
      <c r="AN737" s="307"/>
    </row>
    <row r="738" spans="1:40" ht="12.75" customHeight="1" x14ac:dyDescent="0.2">
      <c r="A738" s="307"/>
      <c r="B738" s="307"/>
      <c r="C738" s="307"/>
      <c r="D738" s="307"/>
      <c r="E738" s="307"/>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c r="AJ738" s="307"/>
      <c r="AK738" s="307"/>
      <c r="AM738" s="307"/>
      <c r="AN738" s="307"/>
    </row>
    <row r="739" spans="1:40" ht="12.75" customHeight="1" x14ac:dyDescent="0.2">
      <c r="A739" s="307"/>
      <c r="B739" s="307"/>
      <c r="C739" s="307"/>
      <c r="D739" s="307"/>
      <c r="E739" s="307"/>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c r="AJ739" s="307"/>
      <c r="AK739" s="307"/>
      <c r="AM739" s="307"/>
      <c r="AN739" s="307"/>
    </row>
    <row r="740" spans="1:40" ht="12.75" customHeight="1" x14ac:dyDescent="0.2">
      <c r="A740" s="307"/>
      <c r="B740" s="307"/>
      <c r="C740" s="307"/>
      <c r="D740" s="307"/>
      <c r="E740" s="307"/>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c r="AJ740" s="307"/>
      <c r="AK740" s="307"/>
      <c r="AM740" s="307"/>
      <c r="AN740" s="307"/>
    </row>
    <row r="741" spans="1:40" ht="12.75" customHeight="1" x14ac:dyDescent="0.2">
      <c r="A741" s="307"/>
      <c r="B741" s="307"/>
      <c r="C741" s="307"/>
      <c r="D741" s="307"/>
      <c r="E741" s="307"/>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c r="AJ741" s="307"/>
      <c r="AK741" s="307"/>
      <c r="AM741" s="307"/>
      <c r="AN741" s="307"/>
    </row>
    <row r="742" spans="1:40" ht="12.75" customHeight="1" x14ac:dyDescent="0.2">
      <c r="A742" s="307"/>
      <c r="B742" s="307"/>
      <c r="C742" s="307"/>
      <c r="D742" s="307"/>
      <c r="E742" s="307"/>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c r="AJ742" s="307"/>
      <c r="AK742" s="307"/>
      <c r="AM742" s="307"/>
      <c r="AN742" s="307"/>
    </row>
    <row r="743" spans="1:40" ht="12.75" customHeight="1" x14ac:dyDescent="0.2">
      <c r="A743" s="307"/>
      <c r="B743" s="307"/>
      <c r="C743" s="307"/>
      <c r="D743" s="307"/>
      <c r="E743" s="307"/>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c r="AJ743" s="307"/>
      <c r="AK743" s="307"/>
      <c r="AM743" s="307"/>
      <c r="AN743" s="307"/>
    </row>
    <row r="744" spans="1:40" ht="12.75" customHeight="1" x14ac:dyDescent="0.2">
      <c r="A744" s="307"/>
      <c r="B744" s="307"/>
      <c r="C744" s="307"/>
      <c r="D744" s="307"/>
      <c r="E744" s="307"/>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c r="AJ744" s="307"/>
      <c r="AK744" s="307"/>
      <c r="AM744" s="307"/>
      <c r="AN744" s="307"/>
    </row>
    <row r="745" spans="1:40" ht="12.75" customHeight="1" x14ac:dyDescent="0.2">
      <c r="A745" s="307"/>
      <c r="B745" s="307"/>
      <c r="C745" s="307"/>
      <c r="D745" s="307"/>
      <c r="E745" s="307"/>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c r="AJ745" s="307"/>
      <c r="AK745" s="307"/>
      <c r="AM745" s="307"/>
      <c r="AN745" s="307"/>
    </row>
    <row r="746" spans="1:40" ht="12.75" customHeight="1" x14ac:dyDescent="0.2">
      <c r="A746" s="307"/>
      <c r="B746" s="307"/>
      <c r="C746" s="307"/>
      <c r="D746" s="307"/>
      <c r="E746" s="307"/>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c r="AJ746" s="307"/>
      <c r="AK746" s="307"/>
      <c r="AM746" s="307"/>
      <c r="AN746" s="307"/>
    </row>
    <row r="747" spans="1:40" ht="12.75" customHeight="1" x14ac:dyDescent="0.2">
      <c r="A747" s="307"/>
      <c r="B747" s="307"/>
      <c r="C747" s="307"/>
      <c r="D747" s="307"/>
      <c r="E747" s="307"/>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c r="AJ747" s="307"/>
      <c r="AK747" s="307"/>
      <c r="AM747" s="307"/>
      <c r="AN747" s="307"/>
    </row>
    <row r="748" spans="1:40" ht="12.75" customHeight="1" x14ac:dyDescent="0.2">
      <c r="A748" s="307"/>
      <c r="B748" s="307"/>
      <c r="C748" s="307"/>
      <c r="D748" s="307"/>
      <c r="E748" s="307"/>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c r="AJ748" s="307"/>
      <c r="AK748" s="307"/>
      <c r="AM748" s="307"/>
      <c r="AN748" s="307"/>
    </row>
    <row r="749" spans="1:40" ht="12.75" customHeight="1" x14ac:dyDescent="0.2">
      <c r="A749" s="307"/>
      <c r="B749" s="307"/>
      <c r="C749" s="307"/>
      <c r="D749" s="307"/>
      <c r="E749" s="307"/>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c r="AJ749" s="307"/>
      <c r="AK749" s="307"/>
      <c r="AM749" s="307"/>
      <c r="AN749" s="307"/>
    </row>
    <row r="750" spans="1:40" ht="12.75" customHeight="1" x14ac:dyDescent="0.2">
      <c r="A750" s="307"/>
      <c r="B750" s="307"/>
      <c r="C750" s="307"/>
      <c r="D750" s="307"/>
      <c r="E750" s="307"/>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c r="AJ750" s="307"/>
      <c r="AK750" s="307"/>
      <c r="AM750" s="307"/>
      <c r="AN750" s="307"/>
    </row>
    <row r="751" spans="1:40" ht="12.75" customHeight="1" x14ac:dyDescent="0.2">
      <c r="A751" s="307"/>
      <c r="B751" s="307"/>
      <c r="C751" s="307"/>
      <c r="D751" s="307"/>
      <c r="E751" s="307"/>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c r="AJ751" s="307"/>
      <c r="AK751" s="307"/>
      <c r="AM751" s="307"/>
      <c r="AN751" s="307"/>
    </row>
    <row r="752" spans="1:40" ht="12.75" customHeight="1" x14ac:dyDescent="0.2">
      <c r="A752" s="307"/>
      <c r="B752" s="307"/>
      <c r="C752" s="307"/>
      <c r="D752" s="307"/>
      <c r="E752" s="307"/>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c r="AJ752" s="307"/>
      <c r="AK752" s="307"/>
      <c r="AM752" s="307"/>
      <c r="AN752" s="307"/>
    </row>
    <row r="753" spans="1:40" ht="12.75" customHeight="1" x14ac:dyDescent="0.2">
      <c r="A753" s="307"/>
      <c r="B753" s="307"/>
      <c r="C753" s="307"/>
      <c r="D753" s="307"/>
      <c r="E753" s="307"/>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c r="AJ753" s="307"/>
      <c r="AK753" s="307"/>
      <c r="AM753" s="307"/>
      <c r="AN753" s="307"/>
    </row>
    <row r="754" spans="1:40" ht="12.75" customHeight="1" x14ac:dyDescent="0.2">
      <c r="A754" s="307"/>
      <c r="B754" s="307"/>
      <c r="C754" s="307"/>
      <c r="D754" s="307"/>
      <c r="E754" s="307"/>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c r="AJ754" s="307"/>
      <c r="AK754" s="307"/>
      <c r="AM754" s="307"/>
      <c r="AN754" s="307"/>
    </row>
    <row r="755" spans="1:40" ht="12.75" customHeight="1" x14ac:dyDescent="0.2">
      <c r="A755" s="307"/>
      <c r="B755" s="307"/>
      <c r="C755" s="307"/>
      <c r="D755" s="307"/>
      <c r="E755" s="307"/>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c r="AJ755" s="307"/>
      <c r="AK755" s="307"/>
      <c r="AM755" s="307"/>
      <c r="AN755" s="307"/>
    </row>
    <row r="756" spans="1:40" ht="12.75" customHeight="1" x14ac:dyDescent="0.2">
      <c r="A756" s="307"/>
      <c r="B756" s="307"/>
      <c r="C756" s="307"/>
      <c r="D756" s="307"/>
      <c r="E756" s="307"/>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c r="AJ756" s="307"/>
      <c r="AK756" s="307"/>
      <c r="AM756" s="307"/>
      <c r="AN756" s="307"/>
    </row>
    <row r="757" spans="1:40" ht="12.75" customHeight="1" x14ac:dyDescent="0.2">
      <c r="A757" s="307"/>
      <c r="B757" s="307"/>
      <c r="C757" s="307"/>
      <c r="D757" s="307"/>
      <c r="E757" s="307"/>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c r="AJ757" s="307"/>
      <c r="AK757" s="307"/>
      <c r="AM757" s="307"/>
      <c r="AN757" s="307"/>
    </row>
    <row r="758" spans="1:40" ht="12.75" customHeight="1" x14ac:dyDescent="0.2">
      <c r="A758" s="307"/>
      <c r="B758" s="307"/>
      <c r="C758" s="307"/>
      <c r="D758" s="307"/>
      <c r="E758" s="307"/>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c r="AJ758" s="307"/>
      <c r="AK758" s="307"/>
      <c r="AM758" s="307"/>
      <c r="AN758" s="307"/>
    </row>
    <row r="759" spans="1:40" ht="12.75" customHeight="1" x14ac:dyDescent="0.2">
      <c r="A759" s="307"/>
      <c r="B759" s="307"/>
      <c r="C759" s="307"/>
      <c r="D759" s="307"/>
      <c r="E759" s="307"/>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c r="AJ759" s="307"/>
      <c r="AK759" s="307"/>
      <c r="AM759" s="307"/>
      <c r="AN759" s="307"/>
    </row>
    <row r="760" spans="1:40" ht="12.75" customHeight="1" x14ac:dyDescent="0.2">
      <c r="A760" s="307"/>
      <c r="B760" s="307"/>
      <c r="C760" s="307"/>
      <c r="D760" s="307"/>
      <c r="E760" s="307"/>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c r="AJ760" s="307"/>
      <c r="AK760" s="307"/>
      <c r="AM760" s="307"/>
      <c r="AN760" s="307"/>
    </row>
    <row r="761" spans="1:40" ht="12.75" customHeight="1" x14ac:dyDescent="0.2">
      <c r="A761" s="307"/>
      <c r="B761" s="307"/>
      <c r="C761" s="307"/>
      <c r="D761" s="307"/>
      <c r="E761" s="307"/>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c r="AJ761" s="307"/>
      <c r="AK761" s="307"/>
      <c r="AM761" s="307"/>
      <c r="AN761" s="307"/>
    </row>
    <row r="762" spans="1:40" ht="12.75" customHeight="1" x14ac:dyDescent="0.2">
      <c r="A762" s="307"/>
      <c r="B762" s="307"/>
      <c r="C762" s="307"/>
      <c r="D762" s="307"/>
      <c r="E762" s="307"/>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c r="AJ762" s="307"/>
      <c r="AK762" s="307"/>
      <c r="AM762" s="307"/>
      <c r="AN762" s="307"/>
    </row>
    <row r="763" spans="1:40" ht="12.75" customHeight="1" x14ac:dyDescent="0.2">
      <c r="A763" s="307"/>
      <c r="B763" s="307"/>
      <c r="C763" s="307"/>
      <c r="D763" s="307"/>
      <c r="E763" s="307"/>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c r="AJ763" s="307"/>
      <c r="AK763" s="307"/>
      <c r="AM763" s="307"/>
      <c r="AN763" s="307"/>
    </row>
    <row r="764" spans="1:40" ht="12.75" customHeight="1" x14ac:dyDescent="0.2">
      <c r="A764" s="307"/>
      <c r="B764" s="307"/>
      <c r="C764" s="307"/>
      <c r="D764" s="307"/>
      <c r="E764" s="307"/>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c r="AJ764" s="307"/>
      <c r="AK764" s="307"/>
      <c r="AM764" s="307"/>
      <c r="AN764" s="307"/>
    </row>
    <row r="765" spans="1:40" ht="12.75" customHeight="1" x14ac:dyDescent="0.2">
      <c r="A765" s="307"/>
      <c r="B765" s="307"/>
      <c r="C765" s="307"/>
      <c r="D765" s="307"/>
      <c r="E765" s="307"/>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c r="AJ765" s="307"/>
      <c r="AK765" s="307"/>
      <c r="AM765" s="307"/>
      <c r="AN765" s="307"/>
    </row>
    <row r="766" spans="1:40" ht="12.75" customHeight="1" x14ac:dyDescent="0.2">
      <c r="A766" s="307"/>
      <c r="B766" s="307"/>
      <c r="C766" s="307"/>
      <c r="D766" s="307"/>
      <c r="E766" s="307"/>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c r="AJ766" s="307"/>
      <c r="AK766" s="307"/>
      <c r="AM766" s="307"/>
      <c r="AN766" s="307"/>
    </row>
    <row r="767" spans="1:40" ht="12.75" customHeight="1" x14ac:dyDescent="0.2">
      <c r="A767" s="307"/>
      <c r="B767" s="307"/>
      <c r="C767" s="307"/>
      <c r="D767" s="307"/>
      <c r="E767" s="307"/>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c r="AJ767" s="307"/>
      <c r="AK767" s="307"/>
      <c r="AM767" s="307"/>
      <c r="AN767" s="307"/>
    </row>
    <row r="768" spans="1:40" ht="12.75" customHeight="1" x14ac:dyDescent="0.2">
      <c r="A768" s="307"/>
      <c r="B768" s="307"/>
      <c r="C768" s="307"/>
      <c r="D768" s="307"/>
      <c r="E768" s="307"/>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c r="AJ768" s="307"/>
      <c r="AK768" s="307"/>
      <c r="AM768" s="307"/>
      <c r="AN768" s="307"/>
    </row>
    <row r="769" spans="1:40" ht="12.75" customHeight="1" x14ac:dyDescent="0.2">
      <c r="A769" s="307"/>
      <c r="B769" s="307"/>
      <c r="C769" s="307"/>
      <c r="D769" s="307"/>
      <c r="E769" s="307"/>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c r="AJ769" s="307"/>
      <c r="AK769" s="307"/>
      <c r="AM769" s="307"/>
      <c r="AN769" s="307"/>
    </row>
    <row r="770" spans="1:40" ht="12.75" customHeight="1" x14ac:dyDescent="0.2">
      <c r="A770" s="307"/>
      <c r="B770" s="307"/>
      <c r="C770" s="307"/>
      <c r="D770" s="307"/>
      <c r="E770" s="307"/>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c r="AJ770" s="307"/>
      <c r="AK770" s="307"/>
      <c r="AM770" s="307"/>
      <c r="AN770" s="307"/>
    </row>
    <row r="771" spans="1:40" ht="12.75" customHeight="1" x14ac:dyDescent="0.2">
      <c r="A771" s="307"/>
      <c r="B771" s="307"/>
      <c r="C771" s="307"/>
      <c r="D771" s="307"/>
      <c r="E771" s="307"/>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c r="AJ771" s="307"/>
      <c r="AK771" s="307"/>
      <c r="AM771" s="307"/>
      <c r="AN771" s="307"/>
    </row>
    <row r="772" spans="1:40" ht="12.75" customHeight="1" x14ac:dyDescent="0.2">
      <c r="A772" s="307"/>
      <c r="B772" s="307"/>
      <c r="C772" s="307"/>
      <c r="D772" s="307"/>
      <c r="E772" s="307"/>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c r="AJ772" s="307"/>
      <c r="AK772" s="307"/>
      <c r="AM772" s="307"/>
      <c r="AN772" s="307"/>
    </row>
    <row r="773" spans="1:40" ht="12.75" customHeight="1" x14ac:dyDescent="0.2">
      <c r="A773" s="307"/>
      <c r="B773" s="307"/>
      <c r="C773" s="307"/>
      <c r="D773" s="307"/>
      <c r="E773" s="307"/>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c r="AJ773" s="307"/>
      <c r="AK773" s="307"/>
      <c r="AM773" s="307"/>
      <c r="AN773" s="307"/>
    </row>
    <row r="774" spans="1:40" ht="12.75" customHeight="1" x14ac:dyDescent="0.2">
      <c r="A774" s="307"/>
      <c r="B774" s="307"/>
      <c r="C774" s="307"/>
      <c r="D774" s="307"/>
      <c r="E774" s="307"/>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c r="AJ774" s="307"/>
      <c r="AK774" s="307"/>
      <c r="AM774" s="307"/>
      <c r="AN774" s="307"/>
    </row>
    <row r="775" spans="1:40" ht="12.75" customHeight="1" x14ac:dyDescent="0.2">
      <c r="A775" s="307"/>
      <c r="B775" s="307"/>
      <c r="C775" s="307"/>
      <c r="D775" s="307"/>
      <c r="E775" s="307"/>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c r="AJ775" s="307"/>
      <c r="AK775" s="307"/>
      <c r="AM775" s="307"/>
      <c r="AN775" s="307"/>
    </row>
    <row r="776" spans="1:40" ht="12.75" customHeight="1" x14ac:dyDescent="0.2">
      <c r="A776" s="307"/>
      <c r="B776" s="307"/>
      <c r="C776" s="307"/>
      <c r="D776" s="307"/>
      <c r="E776" s="307"/>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c r="AJ776" s="307"/>
      <c r="AK776" s="307"/>
      <c r="AM776" s="307"/>
      <c r="AN776" s="307"/>
    </row>
    <row r="777" spans="1:40" ht="12.75" customHeight="1" x14ac:dyDescent="0.2">
      <c r="A777" s="307"/>
      <c r="B777" s="307"/>
      <c r="C777" s="307"/>
      <c r="D777" s="307"/>
      <c r="E777" s="307"/>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c r="AJ777" s="307"/>
      <c r="AK777" s="307"/>
      <c r="AM777" s="307"/>
      <c r="AN777" s="307"/>
    </row>
    <row r="778" spans="1:40" ht="12.75" customHeight="1" x14ac:dyDescent="0.2">
      <c r="A778" s="307"/>
      <c r="B778" s="307"/>
      <c r="C778" s="307"/>
      <c r="D778" s="307"/>
      <c r="E778" s="307"/>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c r="AJ778" s="307"/>
      <c r="AK778" s="307"/>
      <c r="AM778" s="307"/>
      <c r="AN778" s="307"/>
    </row>
    <row r="779" spans="1:40" ht="12.75" customHeight="1" x14ac:dyDescent="0.2">
      <c r="A779" s="307"/>
      <c r="B779" s="307"/>
      <c r="C779" s="307"/>
      <c r="D779" s="307"/>
      <c r="E779" s="307"/>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c r="AJ779" s="307"/>
      <c r="AK779" s="307"/>
      <c r="AM779" s="307"/>
      <c r="AN779" s="307"/>
    </row>
    <row r="780" spans="1:40" ht="12.75" customHeight="1" x14ac:dyDescent="0.2">
      <c r="A780" s="307"/>
      <c r="B780" s="307"/>
      <c r="C780" s="307"/>
      <c r="D780" s="307"/>
      <c r="E780" s="307"/>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c r="AJ780" s="307"/>
      <c r="AK780" s="307"/>
      <c r="AM780" s="307"/>
      <c r="AN780" s="307"/>
    </row>
    <row r="781" spans="1:40" ht="12.75" customHeight="1" x14ac:dyDescent="0.2">
      <c r="A781" s="307"/>
      <c r="B781" s="307"/>
      <c r="C781" s="307"/>
      <c r="D781" s="307"/>
      <c r="E781" s="307"/>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c r="AJ781" s="307"/>
      <c r="AK781" s="307"/>
      <c r="AM781" s="307"/>
      <c r="AN781" s="307"/>
    </row>
    <row r="782" spans="1:40" ht="12.75" customHeight="1" x14ac:dyDescent="0.2">
      <c r="A782" s="307"/>
      <c r="B782" s="307"/>
      <c r="C782" s="307"/>
      <c r="D782" s="307"/>
      <c r="E782" s="307"/>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c r="AJ782" s="307"/>
      <c r="AK782" s="307"/>
      <c r="AM782" s="307"/>
      <c r="AN782" s="307"/>
    </row>
    <row r="783" spans="1:40" ht="12.75" customHeight="1" x14ac:dyDescent="0.2">
      <c r="A783" s="307"/>
      <c r="B783" s="307"/>
      <c r="C783" s="307"/>
      <c r="D783" s="307"/>
      <c r="E783" s="307"/>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c r="AJ783" s="307"/>
      <c r="AK783" s="307"/>
      <c r="AM783" s="307"/>
      <c r="AN783" s="307"/>
    </row>
    <row r="784" spans="1:40" ht="12.75" customHeight="1" x14ac:dyDescent="0.2">
      <c r="A784" s="307"/>
      <c r="B784" s="307"/>
      <c r="C784" s="307"/>
      <c r="D784" s="307"/>
      <c r="E784" s="307"/>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c r="AJ784" s="307"/>
      <c r="AK784" s="307"/>
      <c r="AM784" s="307"/>
      <c r="AN784" s="307"/>
    </row>
    <row r="785" spans="1:40" ht="12.75" customHeight="1" x14ac:dyDescent="0.2">
      <c r="A785" s="307"/>
      <c r="B785" s="307"/>
      <c r="C785" s="307"/>
      <c r="D785" s="307"/>
      <c r="E785" s="307"/>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c r="AJ785" s="307"/>
      <c r="AK785" s="307"/>
      <c r="AM785" s="307"/>
      <c r="AN785" s="307"/>
    </row>
    <row r="786" spans="1:40" ht="12.75" customHeight="1" x14ac:dyDescent="0.2">
      <c r="A786" s="307"/>
      <c r="B786" s="307"/>
      <c r="C786" s="307"/>
      <c r="D786" s="307"/>
      <c r="E786" s="307"/>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c r="AJ786" s="307"/>
      <c r="AK786" s="307"/>
      <c r="AM786" s="307"/>
      <c r="AN786" s="307"/>
    </row>
    <row r="787" spans="1:40" ht="12.75" customHeight="1" x14ac:dyDescent="0.2">
      <c r="A787" s="307"/>
      <c r="B787" s="307"/>
      <c r="C787" s="307"/>
      <c r="D787" s="307"/>
      <c r="E787" s="307"/>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c r="AJ787" s="307"/>
      <c r="AK787" s="307"/>
      <c r="AM787" s="307"/>
      <c r="AN787" s="307"/>
    </row>
    <row r="788" spans="1:40" ht="12.75" customHeight="1" x14ac:dyDescent="0.2">
      <c r="A788" s="307"/>
      <c r="B788" s="307"/>
      <c r="C788" s="307"/>
      <c r="D788" s="307"/>
      <c r="E788" s="307"/>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c r="AJ788" s="307"/>
      <c r="AK788" s="307"/>
      <c r="AM788" s="307"/>
      <c r="AN788" s="307"/>
    </row>
    <row r="789" spans="1:40" ht="12.75" customHeight="1" x14ac:dyDescent="0.2">
      <c r="A789" s="307"/>
      <c r="B789" s="307"/>
      <c r="C789" s="307"/>
      <c r="D789" s="307"/>
      <c r="E789" s="307"/>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c r="AJ789" s="307"/>
      <c r="AK789" s="307"/>
      <c r="AM789" s="307"/>
      <c r="AN789" s="307"/>
    </row>
    <row r="790" spans="1:40" ht="12.75" customHeight="1" x14ac:dyDescent="0.2">
      <c r="A790" s="307"/>
      <c r="B790" s="307"/>
      <c r="C790" s="307"/>
      <c r="D790" s="307"/>
      <c r="E790" s="307"/>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c r="AJ790" s="307"/>
      <c r="AK790" s="307"/>
      <c r="AM790" s="307"/>
      <c r="AN790" s="307"/>
    </row>
    <row r="791" spans="1:40" ht="12.75" customHeight="1" x14ac:dyDescent="0.2">
      <c r="A791" s="307"/>
      <c r="B791" s="307"/>
      <c r="C791" s="307"/>
      <c r="D791" s="307"/>
      <c r="E791" s="307"/>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c r="AJ791" s="307"/>
      <c r="AK791" s="307"/>
      <c r="AM791" s="307"/>
      <c r="AN791" s="307"/>
    </row>
    <row r="792" spans="1:40" ht="12.75" customHeight="1" x14ac:dyDescent="0.2">
      <c r="A792" s="307"/>
      <c r="B792" s="307"/>
      <c r="C792" s="307"/>
      <c r="D792" s="307"/>
      <c r="E792" s="307"/>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c r="AJ792" s="307"/>
      <c r="AK792" s="307"/>
      <c r="AM792" s="307"/>
      <c r="AN792" s="307"/>
    </row>
    <row r="793" spans="1:40" ht="12.75" customHeight="1" x14ac:dyDescent="0.2">
      <c r="A793" s="307"/>
      <c r="B793" s="307"/>
      <c r="C793" s="307"/>
      <c r="D793" s="307"/>
      <c r="E793" s="307"/>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c r="AJ793" s="307"/>
      <c r="AK793" s="307"/>
      <c r="AM793" s="307"/>
      <c r="AN793" s="307"/>
    </row>
    <row r="794" spans="1:40" ht="12.75" customHeight="1" x14ac:dyDescent="0.2">
      <c r="A794" s="307"/>
      <c r="B794" s="307"/>
      <c r="C794" s="307"/>
      <c r="D794" s="307"/>
      <c r="E794" s="307"/>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c r="AJ794" s="307"/>
      <c r="AK794" s="307"/>
      <c r="AM794" s="307"/>
      <c r="AN794" s="307"/>
    </row>
    <row r="795" spans="1:40" ht="12.75" customHeight="1" x14ac:dyDescent="0.2">
      <c r="A795" s="307"/>
      <c r="B795" s="307"/>
      <c r="C795" s="307"/>
      <c r="D795" s="307"/>
      <c r="E795" s="307"/>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c r="AJ795" s="307"/>
      <c r="AK795" s="307"/>
      <c r="AM795" s="307"/>
      <c r="AN795" s="307"/>
    </row>
    <row r="796" spans="1:40" ht="12.75" customHeight="1" x14ac:dyDescent="0.2">
      <c r="A796" s="307"/>
      <c r="B796" s="307"/>
      <c r="C796" s="307"/>
      <c r="D796" s="307"/>
      <c r="E796" s="307"/>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c r="AJ796" s="307"/>
      <c r="AK796" s="307"/>
      <c r="AM796" s="307"/>
      <c r="AN796" s="307"/>
    </row>
    <row r="797" spans="1:40" ht="12.75" customHeight="1" x14ac:dyDescent="0.2">
      <c r="A797" s="307"/>
      <c r="B797" s="307"/>
      <c r="C797" s="307"/>
      <c r="D797" s="307"/>
      <c r="E797" s="307"/>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c r="AJ797" s="307"/>
      <c r="AK797" s="307"/>
      <c r="AM797" s="307"/>
      <c r="AN797" s="307"/>
    </row>
    <row r="798" spans="1:40" ht="12.75" customHeight="1" x14ac:dyDescent="0.2">
      <c r="A798" s="307"/>
      <c r="B798" s="307"/>
      <c r="C798" s="307"/>
      <c r="D798" s="307"/>
      <c r="E798" s="307"/>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c r="AJ798" s="307"/>
      <c r="AK798" s="307"/>
      <c r="AM798" s="307"/>
      <c r="AN798" s="307"/>
    </row>
    <row r="799" spans="1:40" ht="12.75" customHeight="1" x14ac:dyDescent="0.2">
      <c r="A799" s="307"/>
      <c r="B799" s="307"/>
      <c r="C799" s="307"/>
      <c r="D799" s="307"/>
      <c r="E799" s="307"/>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c r="AJ799" s="307"/>
      <c r="AK799" s="307"/>
      <c r="AM799" s="307"/>
      <c r="AN799" s="307"/>
    </row>
    <row r="800" spans="1:40" ht="12.75" customHeight="1" x14ac:dyDescent="0.2">
      <c r="A800" s="307"/>
      <c r="B800" s="307"/>
      <c r="C800" s="307"/>
      <c r="D800" s="307"/>
      <c r="E800" s="307"/>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c r="AJ800" s="307"/>
      <c r="AK800" s="307"/>
      <c r="AM800" s="307"/>
      <c r="AN800" s="307"/>
    </row>
    <row r="801" spans="1:40" ht="12.75" customHeight="1" x14ac:dyDescent="0.2">
      <c r="A801" s="307"/>
      <c r="B801" s="307"/>
      <c r="C801" s="307"/>
      <c r="D801" s="307"/>
      <c r="E801" s="307"/>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c r="AJ801" s="307"/>
      <c r="AK801" s="307"/>
      <c r="AM801" s="307"/>
      <c r="AN801" s="307"/>
    </row>
    <row r="802" spans="1:40" ht="12.75" customHeight="1" x14ac:dyDescent="0.2">
      <c r="A802" s="307"/>
      <c r="B802" s="307"/>
      <c r="C802" s="307"/>
      <c r="D802" s="307"/>
      <c r="E802" s="307"/>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c r="AJ802" s="307"/>
      <c r="AK802" s="307"/>
      <c r="AM802" s="307"/>
      <c r="AN802" s="307"/>
    </row>
    <row r="803" spans="1:40" ht="12.75" customHeight="1" x14ac:dyDescent="0.2">
      <c r="A803" s="307"/>
      <c r="B803" s="307"/>
      <c r="C803" s="307"/>
      <c r="D803" s="307"/>
      <c r="E803" s="307"/>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c r="AJ803" s="307"/>
      <c r="AK803" s="307"/>
      <c r="AM803" s="307"/>
      <c r="AN803" s="307"/>
    </row>
    <row r="804" spans="1:40" ht="12.75" customHeight="1" x14ac:dyDescent="0.2">
      <c r="A804" s="307"/>
      <c r="B804" s="307"/>
      <c r="C804" s="307"/>
      <c r="D804" s="307"/>
      <c r="E804" s="307"/>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c r="AJ804" s="307"/>
      <c r="AK804" s="307"/>
      <c r="AM804" s="307"/>
      <c r="AN804" s="307"/>
    </row>
    <row r="805" spans="1:40" ht="12.75" customHeight="1" x14ac:dyDescent="0.2">
      <c r="A805" s="307"/>
      <c r="B805" s="307"/>
      <c r="C805" s="307"/>
      <c r="D805" s="307"/>
      <c r="E805" s="307"/>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c r="AJ805" s="307"/>
      <c r="AK805" s="307"/>
      <c r="AM805" s="307"/>
      <c r="AN805" s="307"/>
    </row>
    <row r="806" spans="1:40" ht="12.75" customHeight="1" x14ac:dyDescent="0.2">
      <c r="A806" s="307"/>
      <c r="B806" s="307"/>
      <c r="C806" s="307"/>
      <c r="D806" s="307"/>
      <c r="E806" s="307"/>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c r="AJ806" s="307"/>
      <c r="AK806" s="307"/>
      <c r="AM806" s="307"/>
      <c r="AN806" s="307"/>
    </row>
    <row r="807" spans="1:40" ht="12.75" customHeight="1" x14ac:dyDescent="0.2">
      <c r="A807" s="307"/>
      <c r="B807" s="307"/>
      <c r="C807" s="307"/>
      <c r="D807" s="307"/>
      <c r="E807" s="307"/>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c r="AJ807" s="307"/>
      <c r="AK807" s="307"/>
      <c r="AM807" s="307"/>
      <c r="AN807" s="307"/>
    </row>
    <row r="808" spans="1:40" ht="12.75" customHeight="1" x14ac:dyDescent="0.2">
      <c r="A808" s="307"/>
      <c r="B808" s="307"/>
      <c r="C808" s="307"/>
      <c r="D808" s="307"/>
      <c r="E808" s="307"/>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c r="AJ808" s="307"/>
      <c r="AK808" s="307"/>
      <c r="AM808" s="307"/>
      <c r="AN808" s="307"/>
    </row>
    <row r="809" spans="1:40" ht="12.75" customHeight="1" x14ac:dyDescent="0.2">
      <c r="A809" s="307"/>
      <c r="B809" s="307"/>
      <c r="C809" s="307"/>
      <c r="D809" s="307"/>
      <c r="E809" s="307"/>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c r="AJ809" s="307"/>
      <c r="AK809" s="307"/>
      <c r="AM809" s="307"/>
      <c r="AN809" s="307"/>
    </row>
    <row r="810" spans="1:40" ht="12.75" customHeight="1" x14ac:dyDescent="0.2">
      <c r="A810" s="307"/>
      <c r="B810" s="307"/>
      <c r="C810" s="307"/>
      <c r="D810" s="307"/>
      <c r="E810" s="307"/>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c r="AJ810" s="307"/>
      <c r="AK810" s="307"/>
      <c r="AM810" s="307"/>
      <c r="AN810" s="307"/>
    </row>
    <row r="811" spans="1:40" ht="12.75" customHeight="1" x14ac:dyDescent="0.2">
      <c r="A811" s="307"/>
      <c r="B811" s="307"/>
      <c r="C811" s="307"/>
      <c r="D811" s="307"/>
      <c r="E811" s="307"/>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c r="AJ811" s="307"/>
      <c r="AK811" s="307"/>
      <c r="AM811" s="307"/>
      <c r="AN811" s="307"/>
    </row>
    <row r="812" spans="1:40" ht="12.75" customHeight="1" x14ac:dyDescent="0.2">
      <c r="A812" s="307"/>
      <c r="B812" s="307"/>
      <c r="C812" s="307"/>
      <c r="D812" s="307"/>
      <c r="E812" s="307"/>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c r="AJ812" s="307"/>
      <c r="AK812" s="307"/>
      <c r="AM812" s="307"/>
      <c r="AN812" s="307"/>
    </row>
    <row r="813" spans="1:40" ht="12.75" customHeight="1" x14ac:dyDescent="0.2">
      <c r="A813" s="307"/>
      <c r="B813" s="307"/>
      <c r="C813" s="307"/>
      <c r="D813" s="307"/>
      <c r="E813" s="307"/>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c r="AJ813" s="307"/>
      <c r="AK813" s="307"/>
      <c r="AM813" s="307"/>
      <c r="AN813" s="307"/>
    </row>
    <row r="814" spans="1:40" ht="12.75" customHeight="1" x14ac:dyDescent="0.2">
      <c r="A814" s="307"/>
      <c r="B814" s="307"/>
      <c r="C814" s="307"/>
      <c r="D814" s="307"/>
      <c r="E814" s="307"/>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c r="AJ814" s="307"/>
      <c r="AK814" s="307"/>
      <c r="AM814" s="307"/>
      <c r="AN814" s="307"/>
    </row>
    <row r="815" spans="1:40" ht="12.75" customHeight="1" x14ac:dyDescent="0.2">
      <c r="A815" s="307"/>
      <c r="B815" s="307"/>
      <c r="C815" s="307"/>
      <c r="D815" s="307"/>
      <c r="E815" s="307"/>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c r="AJ815" s="307"/>
      <c r="AK815" s="307"/>
      <c r="AM815" s="307"/>
      <c r="AN815" s="307"/>
    </row>
    <row r="816" spans="1:40" ht="12.75" customHeight="1" x14ac:dyDescent="0.2">
      <c r="A816" s="307"/>
      <c r="B816" s="307"/>
      <c r="C816" s="307"/>
      <c r="D816" s="307"/>
      <c r="E816" s="307"/>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c r="AJ816" s="307"/>
      <c r="AK816" s="307"/>
      <c r="AM816" s="307"/>
      <c r="AN816" s="307"/>
    </row>
    <row r="817" spans="1:40" ht="12.75" customHeight="1" x14ac:dyDescent="0.2">
      <c r="A817" s="307"/>
      <c r="B817" s="307"/>
      <c r="C817" s="307"/>
      <c r="D817" s="307"/>
      <c r="E817" s="307"/>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c r="AJ817" s="307"/>
      <c r="AK817" s="307"/>
      <c r="AM817" s="307"/>
      <c r="AN817" s="307"/>
    </row>
    <row r="818" spans="1:40" ht="12.75" customHeight="1" x14ac:dyDescent="0.2">
      <c r="A818" s="307"/>
      <c r="B818" s="307"/>
      <c r="C818" s="307"/>
      <c r="D818" s="307"/>
      <c r="E818" s="307"/>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c r="AJ818" s="307"/>
      <c r="AK818" s="307"/>
      <c r="AM818" s="307"/>
      <c r="AN818" s="307"/>
    </row>
    <row r="819" spans="1:40" ht="12.75" customHeight="1" x14ac:dyDescent="0.2">
      <c r="A819" s="307"/>
      <c r="B819" s="307"/>
      <c r="C819" s="307"/>
      <c r="D819" s="307"/>
      <c r="E819" s="307"/>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c r="AJ819" s="307"/>
      <c r="AK819" s="307"/>
      <c r="AM819" s="307"/>
      <c r="AN819" s="307"/>
    </row>
    <row r="820" spans="1:40" ht="12.75" customHeight="1" x14ac:dyDescent="0.2">
      <c r="A820" s="307"/>
      <c r="B820" s="307"/>
      <c r="C820" s="307"/>
      <c r="D820" s="307"/>
      <c r="E820" s="307"/>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c r="AJ820" s="307"/>
      <c r="AK820" s="307"/>
      <c r="AM820" s="307"/>
      <c r="AN820" s="307"/>
    </row>
    <row r="821" spans="1:40" ht="12.75" customHeight="1" x14ac:dyDescent="0.2">
      <c r="A821" s="307"/>
      <c r="B821" s="307"/>
      <c r="C821" s="307"/>
      <c r="D821" s="307"/>
      <c r="E821" s="307"/>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c r="AJ821" s="307"/>
      <c r="AK821" s="307"/>
      <c r="AM821" s="307"/>
      <c r="AN821" s="307"/>
    </row>
    <row r="822" spans="1:40" ht="12.75" customHeight="1" x14ac:dyDescent="0.2">
      <c r="A822" s="307"/>
      <c r="B822" s="307"/>
      <c r="C822" s="307"/>
      <c r="D822" s="307"/>
      <c r="E822" s="307"/>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c r="AJ822" s="307"/>
      <c r="AK822" s="307"/>
      <c r="AM822" s="307"/>
      <c r="AN822" s="307"/>
    </row>
    <row r="823" spans="1:40" ht="12.75" customHeight="1" x14ac:dyDescent="0.2">
      <c r="A823" s="307"/>
      <c r="B823" s="307"/>
      <c r="C823" s="307"/>
      <c r="D823" s="307"/>
      <c r="E823" s="307"/>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c r="AJ823" s="307"/>
      <c r="AK823" s="307"/>
      <c r="AM823" s="307"/>
      <c r="AN823" s="307"/>
    </row>
    <row r="824" spans="1:40" ht="12.75" customHeight="1" x14ac:dyDescent="0.2">
      <c r="A824" s="307"/>
      <c r="B824" s="307"/>
      <c r="C824" s="307"/>
      <c r="D824" s="307"/>
      <c r="E824" s="307"/>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c r="AJ824" s="307"/>
      <c r="AK824" s="307"/>
      <c r="AM824" s="307"/>
      <c r="AN824" s="307"/>
    </row>
    <row r="825" spans="1:40" ht="12.75" customHeight="1" x14ac:dyDescent="0.2">
      <c r="A825" s="307"/>
      <c r="B825" s="307"/>
      <c r="C825" s="307"/>
      <c r="D825" s="307"/>
      <c r="E825" s="307"/>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c r="AJ825" s="307"/>
      <c r="AK825" s="307"/>
      <c r="AM825" s="307"/>
      <c r="AN825" s="307"/>
    </row>
    <row r="826" spans="1:40" ht="12.75" customHeight="1" x14ac:dyDescent="0.2">
      <c r="A826" s="307"/>
      <c r="B826" s="307"/>
      <c r="C826" s="307"/>
      <c r="D826" s="307"/>
      <c r="E826" s="307"/>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c r="AJ826" s="307"/>
      <c r="AK826" s="307"/>
      <c r="AM826" s="307"/>
      <c r="AN826" s="307"/>
    </row>
    <row r="827" spans="1:40" ht="12.75" customHeight="1" x14ac:dyDescent="0.2">
      <c r="A827" s="307"/>
      <c r="B827" s="307"/>
      <c r="C827" s="307"/>
      <c r="D827" s="307"/>
      <c r="E827" s="307"/>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c r="AJ827" s="307"/>
      <c r="AK827" s="307"/>
      <c r="AM827" s="307"/>
      <c r="AN827" s="307"/>
    </row>
    <row r="828" spans="1:40" ht="12.75" customHeight="1" x14ac:dyDescent="0.2">
      <c r="A828" s="307"/>
      <c r="B828" s="307"/>
      <c r="C828" s="307"/>
      <c r="D828" s="307"/>
      <c r="E828" s="307"/>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c r="AJ828" s="307"/>
      <c r="AK828" s="307"/>
      <c r="AM828" s="307"/>
      <c r="AN828" s="307"/>
    </row>
    <row r="829" spans="1:40" ht="12.75" customHeight="1" x14ac:dyDescent="0.2">
      <c r="A829" s="307"/>
      <c r="B829" s="307"/>
      <c r="C829" s="307"/>
      <c r="D829" s="307"/>
      <c r="E829" s="307"/>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c r="AJ829" s="307"/>
      <c r="AK829" s="307"/>
      <c r="AM829" s="307"/>
      <c r="AN829" s="307"/>
    </row>
    <row r="830" spans="1:40" ht="12.75" customHeight="1" x14ac:dyDescent="0.2">
      <c r="A830" s="307"/>
      <c r="B830" s="307"/>
      <c r="C830" s="307"/>
      <c r="D830" s="307"/>
      <c r="E830" s="307"/>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c r="AJ830" s="307"/>
      <c r="AK830" s="307"/>
      <c r="AM830" s="307"/>
      <c r="AN830" s="307"/>
    </row>
    <row r="831" spans="1:40" ht="12.75" customHeight="1" x14ac:dyDescent="0.2">
      <c r="A831" s="307"/>
      <c r="B831" s="307"/>
      <c r="C831" s="307"/>
      <c r="D831" s="307"/>
      <c r="E831" s="307"/>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c r="AJ831" s="307"/>
      <c r="AK831" s="307"/>
      <c r="AM831" s="307"/>
      <c r="AN831" s="307"/>
    </row>
    <row r="832" spans="1:40" ht="12.75" customHeight="1" x14ac:dyDescent="0.2">
      <c r="A832" s="307"/>
      <c r="B832" s="307"/>
      <c r="C832" s="307"/>
      <c r="D832" s="307"/>
      <c r="E832" s="307"/>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c r="AJ832" s="307"/>
      <c r="AK832" s="307"/>
      <c r="AM832" s="307"/>
      <c r="AN832" s="307"/>
    </row>
    <row r="833" spans="1:40" ht="12.75" customHeight="1" x14ac:dyDescent="0.2">
      <c r="A833" s="307"/>
      <c r="B833" s="307"/>
      <c r="C833" s="307"/>
      <c r="D833" s="307"/>
      <c r="E833" s="307"/>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c r="AJ833" s="307"/>
      <c r="AK833" s="307"/>
      <c r="AM833" s="307"/>
      <c r="AN833" s="307"/>
    </row>
    <row r="834" spans="1:40" ht="12.75" customHeight="1" x14ac:dyDescent="0.2">
      <c r="A834" s="307"/>
      <c r="B834" s="307"/>
      <c r="C834" s="307"/>
      <c r="D834" s="307"/>
      <c r="E834" s="307"/>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c r="AJ834" s="307"/>
      <c r="AK834" s="307"/>
      <c r="AM834" s="307"/>
      <c r="AN834" s="307"/>
    </row>
    <row r="835" spans="1:40" ht="12.75" customHeight="1" x14ac:dyDescent="0.2">
      <c r="A835" s="307"/>
      <c r="B835" s="307"/>
      <c r="C835" s="307"/>
      <c r="D835" s="307"/>
      <c r="E835" s="307"/>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c r="AJ835" s="307"/>
      <c r="AK835" s="307"/>
      <c r="AM835" s="307"/>
      <c r="AN835" s="307"/>
    </row>
    <row r="836" spans="1:40" ht="12.75" customHeight="1" x14ac:dyDescent="0.2">
      <c r="A836" s="307"/>
      <c r="B836" s="307"/>
      <c r="C836" s="307"/>
      <c r="D836" s="307"/>
      <c r="E836" s="307"/>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c r="AJ836" s="307"/>
      <c r="AK836" s="307"/>
      <c r="AM836" s="307"/>
      <c r="AN836" s="307"/>
    </row>
    <row r="837" spans="1:40" ht="12.75" customHeight="1" x14ac:dyDescent="0.2">
      <c r="A837" s="307"/>
      <c r="B837" s="307"/>
      <c r="C837" s="307"/>
      <c r="D837" s="307"/>
      <c r="E837" s="307"/>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c r="AJ837" s="307"/>
      <c r="AK837" s="307"/>
      <c r="AM837" s="307"/>
      <c r="AN837" s="307"/>
    </row>
    <row r="838" spans="1:40" ht="12.75" customHeight="1" x14ac:dyDescent="0.2">
      <c r="A838" s="307"/>
      <c r="B838" s="307"/>
      <c r="C838" s="307"/>
      <c r="D838" s="307"/>
      <c r="E838" s="307"/>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c r="AJ838" s="307"/>
      <c r="AK838" s="307"/>
      <c r="AM838" s="307"/>
      <c r="AN838" s="307"/>
    </row>
    <row r="839" spans="1:40" ht="12.75" customHeight="1" x14ac:dyDescent="0.2">
      <c r="A839" s="307"/>
      <c r="B839" s="307"/>
      <c r="C839" s="307"/>
      <c r="D839" s="307"/>
      <c r="E839" s="307"/>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c r="AJ839" s="307"/>
      <c r="AK839" s="307"/>
      <c r="AM839" s="307"/>
      <c r="AN839" s="307"/>
    </row>
    <row r="840" spans="1:40" ht="12.75" customHeight="1" x14ac:dyDescent="0.2">
      <c r="A840" s="307"/>
      <c r="B840" s="307"/>
      <c r="C840" s="307"/>
      <c r="D840" s="307"/>
      <c r="E840" s="307"/>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c r="AJ840" s="307"/>
      <c r="AK840" s="307"/>
      <c r="AM840" s="307"/>
      <c r="AN840" s="307"/>
    </row>
    <row r="841" spans="1:40" ht="12.75" customHeight="1" x14ac:dyDescent="0.2">
      <c r="A841" s="307"/>
      <c r="B841" s="307"/>
      <c r="C841" s="307"/>
      <c r="D841" s="307"/>
      <c r="E841" s="307"/>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c r="AJ841" s="307"/>
      <c r="AK841" s="307"/>
      <c r="AM841" s="307"/>
      <c r="AN841" s="307"/>
    </row>
    <row r="842" spans="1:40" ht="12.75" customHeight="1" x14ac:dyDescent="0.2">
      <c r="A842" s="307"/>
      <c r="B842" s="307"/>
      <c r="C842" s="307"/>
      <c r="D842" s="307"/>
      <c r="E842" s="307"/>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c r="AJ842" s="307"/>
      <c r="AK842" s="307"/>
      <c r="AM842" s="307"/>
      <c r="AN842" s="307"/>
    </row>
    <row r="843" spans="1:40" ht="12.75" customHeight="1" x14ac:dyDescent="0.2">
      <c r="A843" s="307"/>
      <c r="B843" s="307"/>
      <c r="C843" s="307"/>
      <c r="D843" s="307"/>
      <c r="E843" s="307"/>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c r="AJ843" s="307"/>
      <c r="AK843" s="307"/>
      <c r="AM843" s="307"/>
      <c r="AN843" s="307"/>
    </row>
    <row r="844" spans="1:40" ht="12.75" customHeight="1" x14ac:dyDescent="0.2">
      <c r="A844" s="307"/>
      <c r="B844" s="307"/>
      <c r="C844" s="307"/>
      <c r="D844" s="307"/>
      <c r="E844" s="307"/>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c r="AJ844" s="307"/>
      <c r="AK844" s="307"/>
      <c r="AM844" s="307"/>
      <c r="AN844" s="307"/>
    </row>
    <row r="845" spans="1:40" ht="12.75" customHeight="1" x14ac:dyDescent="0.2">
      <c r="A845" s="307"/>
      <c r="B845" s="307"/>
      <c r="C845" s="307"/>
      <c r="D845" s="307"/>
      <c r="E845" s="307"/>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c r="AJ845" s="307"/>
      <c r="AK845" s="307"/>
      <c r="AM845" s="307"/>
      <c r="AN845" s="307"/>
    </row>
    <row r="846" spans="1:40" ht="12.75" customHeight="1" x14ac:dyDescent="0.2">
      <c r="A846" s="307"/>
      <c r="B846" s="307"/>
      <c r="C846" s="307"/>
      <c r="D846" s="307"/>
      <c r="E846" s="307"/>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c r="AJ846" s="307"/>
      <c r="AK846" s="307"/>
      <c r="AM846" s="307"/>
      <c r="AN846" s="307"/>
    </row>
    <row r="847" spans="1:40" ht="12.75" customHeight="1" x14ac:dyDescent="0.2">
      <c r="A847" s="307"/>
      <c r="B847" s="307"/>
      <c r="C847" s="307"/>
      <c r="D847" s="307"/>
      <c r="E847" s="307"/>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c r="AJ847" s="307"/>
      <c r="AK847" s="307"/>
      <c r="AM847" s="307"/>
      <c r="AN847" s="307"/>
    </row>
    <row r="848" spans="1:40" ht="12.75" customHeight="1" x14ac:dyDescent="0.2">
      <c r="A848" s="307"/>
      <c r="B848" s="307"/>
      <c r="C848" s="307"/>
      <c r="D848" s="307"/>
      <c r="E848" s="307"/>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c r="AJ848" s="307"/>
      <c r="AK848" s="307"/>
      <c r="AM848" s="307"/>
      <c r="AN848" s="307"/>
    </row>
    <row r="849" spans="1:40" ht="12.75" customHeight="1" x14ac:dyDescent="0.2">
      <c r="A849" s="307"/>
      <c r="B849" s="307"/>
      <c r="C849" s="307"/>
      <c r="D849" s="307"/>
      <c r="E849" s="307"/>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c r="AJ849" s="307"/>
      <c r="AK849" s="307"/>
      <c r="AM849" s="307"/>
      <c r="AN849" s="307"/>
    </row>
    <row r="850" spans="1:40" ht="12.75" customHeight="1" x14ac:dyDescent="0.2">
      <c r="A850" s="307"/>
      <c r="B850" s="307"/>
      <c r="C850" s="307"/>
      <c r="D850" s="307"/>
      <c r="E850" s="307"/>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c r="AJ850" s="307"/>
      <c r="AK850" s="307"/>
      <c r="AM850" s="307"/>
      <c r="AN850" s="307"/>
    </row>
    <row r="851" spans="1:40" ht="12.75" customHeight="1" x14ac:dyDescent="0.2">
      <c r="A851" s="307"/>
      <c r="B851" s="307"/>
      <c r="C851" s="307"/>
      <c r="D851" s="307"/>
      <c r="E851" s="307"/>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c r="AJ851" s="307"/>
      <c r="AK851" s="307"/>
      <c r="AM851" s="307"/>
      <c r="AN851" s="307"/>
    </row>
    <row r="852" spans="1:40" ht="12.75" customHeight="1" x14ac:dyDescent="0.2">
      <c r="A852" s="307"/>
      <c r="B852" s="307"/>
      <c r="C852" s="307"/>
      <c r="D852" s="307"/>
      <c r="E852" s="307"/>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c r="AJ852" s="307"/>
      <c r="AK852" s="307"/>
      <c r="AM852" s="307"/>
      <c r="AN852" s="307"/>
    </row>
    <row r="853" spans="1:40" ht="12.75" customHeight="1" x14ac:dyDescent="0.2">
      <c r="A853" s="307"/>
      <c r="B853" s="307"/>
      <c r="C853" s="307"/>
      <c r="D853" s="307"/>
      <c r="E853" s="307"/>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c r="AJ853" s="307"/>
      <c r="AK853" s="307"/>
      <c r="AM853" s="307"/>
      <c r="AN853" s="307"/>
    </row>
    <row r="854" spans="1:40" ht="12.75" customHeight="1" x14ac:dyDescent="0.2">
      <c r="A854" s="307"/>
      <c r="B854" s="307"/>
      <c r="C854" s="307"/>
      <c r="D854" s="307"/>
      <c r="E854" s="307"/>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c r="AJ854" s="307"/>
      <c r="AK854" s="307"/>
      <c r="AM854" s="307"/>
      <c r="AN854" s="307"/>
    </row>
    <row r="855" spans="1:40" ht="12.75" customHeight="1" x14ac:dyDescent="0.2">
      <c r="A855" s="307"/>
      <c r="B855" s="307"/>
      <c r="C855" s="307"/>
      <c r="D855" s="307"/>
      <c r="E855" s="307"/>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c r="AJ855" s="307"/>
      <c r="AK855" s="307"/>
      <c r="AM855" s="307"/>
      <c r="AN855" s="307"/>
    </row>
    <row r="856" spans="1:40" ht="12.75" customHeight="1" x14ac:dyDescent="0.2">
      <c r="A856" s="307"/>
      <c r="B856" s="307"/>
      <c r="C856" s="307"/>
      <c r="D856" s="307"/>
      <c r="E856" s="307"/>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c r="AJ856" s="307"/>
      <c r="AK856" s="307"/>
      <c r="AM856" s="307"/>
      <c r="AN856" s="307"/>
    </row>
    <row r="857" spans="1:40" ht="12.75" customHeight="1" x14ac:dyDescent="0.2">
      <c r="A857" s="307"/>
      <c r="B857" s="307"/>
      <c r="C857" s="307"/>
      <c r="D857" s="307"/>
      <c r="E857" s="307"/>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c r="AJ857" s="307"/>
      <c r="AK857" s="307"/>
      <c r="AM857" s="307"/>
      <c r="AN857" s="307"/>
    </row>
    <row r="858" spans="1:40" ht="12.75" customHeight="1" x14ac:dyDescent="0.2">
      <c r="A858" s="307"/>
      <c r="B858" s="307"/>
      <c r="C858" s="307"/>
      <c r="D858" s="307"/>
      <c r="E858" s="307"/>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c r="AJ858" s="307"/>
      <c r="AK858" s="307"/>
      <c r="AM858" s="307"/>
      <c r="AN858" s="307"/>
    </row>
    <row r="859" spans="1:40" ht="12.75" customHeight="1" x14ac:dyDescent="0.2">
      <c r="A859" s="307"/>
      <c r="B859" s="307"/>
      <c r="C859" s="307"/>
      <c r="D859" s="307"/>
      <c r="E859" s="307"/>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c r="AJ859" s="307"/>
      <c r="AK859" s="307"/>
      <c r="AM859" s="307"/>
      <c r="AN859" s="307"/>
    </row>
    <row r="860" spans="1:40" ht="12.75" customHeight="1" x14ac:dyDescent="0.2">
      <c r="A860" s="307"/>
      <c r="B860" s="307"/>
      <c r="C860" s="307"/>
      <c r="D860" s="307"/>
      <c r="E860" s="307"/>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c r="AJ860" s="307"/>
      <c r="AK860" s="307"/>
      <c r="AM860" s="307"/>
      <c r="AN860" s="307"/>
    </row>
    <row r="861" spans="1:40" ht="12.75" customHeight="1" x14ac:dyDescent="0.2">
      <c r="A861" s="307"/>
      <c r="B861" s="307"/>
      <c r="C861" s="307"/>
      <c r="D861" s="307"/>
      <c r="E861" s="307"/>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c r="AJ861" s="307"/>
      <c r="AK861" s="307"/>
      <c r="AM861" s="307"/>
      <c r="AN861" s="307"/>
    </row>
    <row r="862" spans="1:40" ht="12.75" customHeight="1" x14ac:dyDescent="0.2">
      <c r="A862" s="307"/>
      <c r="B862" s="307"/>
      <c r="C862" s="307"/>
      <c r="D862" s="307"/>
      <c r="E862" s="307"/>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c r="AJ862" s="307"/>
      <c r="AK862" s="307"/>
      <c r="AM862" s="307"/>
      <c r="AN862" s="307"/>
    </row>
    <row r="863" spans="1:40" ht="12.75" customHeight="1" x14ac:dyDescent="0.2">
      <c r="A863" s="307"/>
      <c r="B863" s="307"/>
      <c r="C863" s="307"/>
      <c r="D863" s="307"/>
      <c r="E863" s="307"/>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c r="AJ863" s="307"/>
      <c r="AK863" s="307"/>
      <c r="AM863" s="307"/>
      <c r="AN863" s="307"/>
    </row>
    <row r="864" spans="1:40" ht="12.75" customHeight="1" x14ac:dyDescent="0.2">
      <c r="A864" s="307"/>
      <c r="B864" s="307"/>
      <c r="C864" s="307"/>
      <c r="D864" s="307"/>
      <c r="E864" s="307"/>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c r="AJ864" s="307"/>
      <c r="AK864" s="307"/>
      <c r="AM864" s="307"/>
      <c r="AN864" s="307"/>
    </row>
    <row r="865" spans="1:40" ht="12.75" customHeight="1" x14ac:dyDescent="0.2">
      <c r="A865" s="307"/>
      <c r="B865" s="307"/>
      <c r="C865" s="307"/>
      <c r="D865" s="307"/>
      <c r="E865" s="307"/>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c r="AJ865" s="307"/>
      <c r="AK865" s="307"/>
      <c r="AM865" s="307"/>
      <c r="AN865" s="307"/>
    </row>
    <row r="866" spans="1:40" ht="12.75" customHeight="1" x14ac:dyDescent="0.2">
      <c r="A866" s="307"/>
      <c r="B866" s="307"/>
      <c r="C866" s="307"/>
      <c r="D866" s="307"/>
      <c r="E866" s="307"/>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c r="AJ866" s="307"/>
      <c r="AK866" s="307"/>
      <c r="AM866" s="307"/>
      <c r="AN866" s="307"/>
    </row>
    <row r="867" spans="1:40" ht="12.75" customHeight="1" x14ac:dyDescent="0.2">
      <c r="A867" s="307"/>
      <c r="B867" s="307"/>
      <c r="C867" s="307"/>
      <c r="D867" s="307"/>
      <c r="E867" s="307"/>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c r="AJ867" s="307"/>
      <c r="AK867" s="307"/>
      <c r="AM867" s="307"/>
      <c r="AN867" s="307"/>
    </row>
    <row r="868" spans="1:40" ht="12.75" customHeight="1" x14ac:dyDescent="0.2">
      <c r="A868" s="307"/>
      <c r="B868" s="307"/>
      <c r="C868" s="307"/>
      <c r="D868" s="307"/>
      <c r="E868" s="307"/>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c r="AJ868" s="307"/>
      <c r="AK868" s="307"/>
      <c r="AM868" s="307"/>
      <c r="AN868" s="307"/>
    </row>
    <row r="869" spans="1:40" ht="12.75" customHeight="1" x14ac:dyDescent="0.2">
      <c r="A869" s="307"/>
      <c r="B869" s="307"/>
      <c r="C869" s="307"/>
      <c r="D869" s="307"/>
      <c r="E869" s="307"/>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c r="AJ869" s="307"/>
      <c r="AK869" s="307"/>
      <c r="AM869" s="307"/>
      <c r="AN869" s="307"/>
    </row>
    <row r="870" spans="1:40" ht="12.75" customHeight="1" x14ac:dyDescent="0.2">
      <c r="A870" s="307"/>
      <c r="B870" s="307"/>
      <c r="C870" s="307"/>
      <c r="D870" s="307"/>
      <c r="E870" s="307"/>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c r="AJ870" s="307"/>
      <c r="AK870" s="307"/>
      <c r="AM870" s="307"/>
      <c r="AN870" s="307"/>
    </row>
    <row r="871" spans="1:40" ht="12.75" customHeight="1" x14ac:dyDescent="0.2">
      <c r="A871" s="307"/>
      <c r="B871" s="307"/>
      <c r="C871" s="307"/>
      <c r="D871" s="307"/>
      <c r="E871" s="307"/>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c r="AJ871" s="307"/>
      <c r="AK871" s="307"/>
      <c r="AM871" s="307"/>
      <c r="AN871" s="307"/>
    </row>
    <row r="872" spans="1:40" ht="12.75" customHeight="1" x14ac:dyDescent="0.2">
      <c r="A872" s="307"/>
      <c r="B872" s="307"/>
      <c r="C872" s="307"/>
      <c r="D872" s="307"/>
      <c r="E872" s="307"/>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c r="AJ872" s="307"/>
      <c r="AK872" s="307"/>
      <c r="AM872" s="307"/>
      <c r="AN872" s="307"/>
    </row>
    <row r="873" spans="1:40" ht="12.75" customHeight="1" x14ac:dyDescent="0.2">
      <c r="A873" s="307"/>
      <c r="B873" s="307"/>
      <c r="C873" s="307"/>
      <c r="D873" s="307"/>
      <c r="E873" s="307"/>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c r="AJ873" s="307"/>
      <c r="AK873" s="307"/>
      <c r="AM873" s="307"/>
      <c r="AN873" s="307"/>
    </row>
    <row r="874" spans="1:40" ht="12.75" customHeight="1" x14ac:dyDescent="0.2">
      <c r="A874" s="307"/>
      <c r="B874" s="307"/>
      <c r="C874" s="307"/>
      <c r="D874" s="307"/>
      <c r="E874" s="307"/>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c r="AJ874" s="307"/>
      <c r="AK874" s="307"/>
      <c r="AM874" s="307"/>
      <c r="AN874" s="307"/>
    </row>
    <row r="875" spans="1:40" ht="12.75" customHeight="1" x14ac:dyDescent="0.2">
      <c r="A875" s="307"/>
      <c r="B875" s="307"/>
      <c r="C875" s="307"/>
      <c r="D875" s="307"/>
      <c r="E875" s="307"/>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c r="AJ875" s="307"/>
      <c r="AK875" s="307"/>
      <c r="AM875" s="307"/>
      <c r="AN875" s="307"/>
    </row>
    <row r="876" spans="1:40" ht="12.75" customHeight="1" x14ac:dyDescent="0.2">
      <c r="A876" s="307"/>
      <c r="B876" s="307"/>
      <c r="C876" s="307"/>
      <c r="D876" s="307"/>
      <c r="E876" s="307"/>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c r="AJ876" s="307"/>
      <c r="AK876" s="307"/>
      <c r="AM876" s="307"/>
      <c r="AN876" s="307"/>
    </row>
    <row r="877" spans="1:40" ht="12.75" customHeight="1" x14ac:dyDescent="0.2">
      <c r="A877" s="307"/>
      <c r="B877" s="307"/>
      <c r="C877" s="307"/>
      <c r="D877" s="307"/>
      <c r="E877" s="307"/>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c r="AJ877" s="307"/>
      <c r="AK877" s="307"/>
      <c r="AM877" s="307"/>
      <c r="AN877" s="307"/>
    </row>
    <row r="878" spans="1:40" ht="12.75" customHeight="1" x14ac:dyDescent="0.2">
      <c r="A878" s="307"/>
      <c r="B878" s="307"/>
      <c r="C878" s="307"/>
      <c r="D878" s="307"/>
      <c r="E878" s="307"/>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c r="AJ878" s="307"/>
      <c r="AK878" s="307"/>
      <c r="AM878" s="307"/>
      <c r="AN878" s="307"/>
    </row>
    <row r="879" spans="1:40" ht="12.75" customHeight="1" x14ac:dyDescent="0.2">
      <c r="A879" s="307"/>
      <c r="B879" s="307"/>
      <c r="C879" s="307"/>
      <c r="D879" s="307"/>
      <c r="E879" s="307"/>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c r="AJ879" s="307"/>
      <c r="AK879" s="307"/>
      <c r="AM879" s="307"/>
      <c r="AN879" s="307"/>
    </row>
    <row r="880" spans="1:40" ht="12.75" customHeight="1" x14ac:dyDescent="0.2">
      <c r="A880" s="307"/>
      <c r="B880" s="307"/>
      <c r="C880" s="307"/>
      <c r="D880" s="307"/>
      <c r="E880" s="307"/>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c r="AJ880" s="307"/>
      <c r="AK880" s="307"/>
      <c r="AM880" s="307"/>
      <c r="AN880" s="307"/>
    </row>
    <row r="881" spans="1:40" ht="12.75" customHeight="1" x14ac:dyDescent="0.2">
      <c r="A881" s="307"/>
      <c r="B881" s="307"/>
      <c r="C881" s="307"/>
      <c r="D881" s="307"/>
      <c r="E881" s="307"/>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c r="AJ881" s="307"/>
      <c r="AK881" s="307"/>
      <c r="AM881" s="307"/>
      <c r="AN881" s="307"/>
    </row>
    <row r="882" spans="1:40" ht="12.75" customHeight="1" x14ac:dyDescent="0.2">
      <c r="A882" s="307"/>
      <c r="B882" s="307"/>
      <c r="C882" s="307"/>
      <c r="D882" s="307"/>
      <c r="E882" s="307"/>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c r="AJ882" s="307"/>
      <c r="AK882" s="307"/>
      <c r="AM882" s="307"/>
      <c r="AN882" s="307"/>
    </row>
    <row r="883" spans="1:40" ht="12.75" customHeight="1" x14ac:dyDescent="0.2">
      <c r="A883" s="307"/>
      <c r="B883" s="307"/>
      <c r="C883" s="307"/>
      <c r="D883" s="307"/>
      <c r="E883" s="307"/>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c r="AJ883" s="307"/>
      <c r="AK883" s="307"/>
      <c r="AM883" s="307"/>
      <c r="AN883" s="307"/>
    </row>
    <row r="884" spans="1:40" ht="12.75" customHeight="1" x14ac:dyDescent="0.2">
      <c r="A884" s="307"/>
      <c r="B884" s="307"/>
      <c r="C884" s="307"/>
      <c r="D884" s="307"/>
      <c r="E884" s="307"/>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c r="AJ884" s="307"/>
      <c r="AK884" s="307"/>
      <c r="AM884" s="307"/>
      <c r="AN884" s="307"/>
    </row>
    <row r="885" spans="1:40" ht="12.75" customHeight="1" x14ac:dyDescent="0.2">
      <c r="A885" s="307"/>
      <c r="B885" s="307"/>
      <c r="C885" s="307"/>
      <c r="D885" s="307"/>
      <c r="E885" s="307"/>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c r="AJ885" s="307"/>
      <c r="AK885" s="307"/>
      <c r="AM885" s="307"/>
      <c r="AN885" s="307"/>
    </row>
    <row r="886" spans="1:40" ht="12.75" customHeight="1" x14ac:dyDescent="0.2">
      <c r="A886" s="307"/>
      <c r="B886" s="307"/>
      <c r="C886" s="307"/>
      <c r="D886" s="307"/>
      <c r="E886" s="307"/>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c r="AJ886" s="307"/>
      <c r="AK886" s="307"/>
      <c r="AM886" s="307"/>
      <c r="AN886" s="307"/>
    </row>
    <row r="887" spans="1:40" ht="12.75" customHeight="1" x14ac:dyDescent="0.2">
      <c r="A887" s="307"/>
      <c r="B887" s="307"/>
      <c r="C887" s="307"/>
      <c r="D887" s="307"/>
      <c r="E887" s="307"/>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c r="AJ887" s="307"/>
      <c r="AK887" s="307"/>
      <c r="AM887" s="307"/>
      <c r="AN887" s="307"/>
    </row>
    <row r="888" spans="1:40" ht="12.75" customHeight="1" x14ac:dyDescent="0.2">
      <c r="A888" s="307"/>
      <c r="B888" s="307"/>
      <c r="C888" s="307"/>
      <c r="D888" s="307"/>
      <c r="E888" s="307"/>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c r="AJ888" s="307"/>
      <c r="AK888" s="307"/>
      <c r="AM888" s="307"/>
      <c r="AN888" s="307"/>
    </row>
    <row r="889" spans="1:40" ht="12.75" customHeight="1" x14ac:dyDescent="0.2">
      <c r="A889" s="307"/>
      <c r="B889" s="307"/>
      <c r="C889" s="307"/>
      <c r="D889" s="307"/>
      <c r="E889" s="307"/>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c r="AJ889" s="307"/>
      <c r="AK889" s="307"/>
      <c r="AM889" s="307"/>
      <c r="AN889" s="307"/>
    </row>
    <row r="890" spans="1:40" ht="12.75" customHeight="1" x14ac:dyDescent="0.2">
      <c r="A890" s="307"/>
      <c r="B890" s="307"/>
      <c r="C890" s="307"/>
      <c r="D890" s="307"/>
      <c r="E890" s="307"/>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c r="AJ890" s="307"/>
      <c r="AK890" s="307"/>
      <c r="AM890" s="307"/>
      <c r="AN890" s="307"/>
    </row>
    <row r="891" spans="1:40" ht="12.75" customHeight="1" x14ac:dyDescent="0.2">
      <c r="A891" s="307"/>
      <c r="B891" s="307"/>
      <c r="C891" s="307"/>
      <c r="D891" s="307"/>
      <c r="E891" s="307"/>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c r="AJ891" s="307"/>
      <c r="AK891" s="307"/>
      <c r="AM891" s="307"/>
      <c r="AN891" s="307"/>
    </row>
    <row r="892" spans="1:40" ht="12.75" customHeight="1" x14ac:dyDescent="0.2">
      <c r="A892" s="307"/>
      <c r="B892" s="307"/>
      <c r="C892" s="307"/>
      <c r="D892" s="307"/>
      <c r="E892" s="307"/>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c r="AJ892" s="307"/>
      <c r="AK892" s="307"/>
      <c r="AM892" s="307"/>
      <c r="AN892" s="307"/>
    </row>
    <row r="893" spans="1:40" ht="12.75" customHeight="1" x14ac:dyDescent="0.2">
      <c r="A893" s="307"/>
      <c r="B893" s="307"/>
      <c r="C893" s="307"/>
      <c r="D893" s="307"/>
      <c r="E893" s="307"/>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c r="AJ893" s="307"/>
      <c r="AK893" s="307"/>
      <c r="AM893" s="307"/>
      <c r="AN893" s="307"/>
    </row>
    <row r="894" spans="1:40" ht="12.75" customHeight="1" x14ac:dyDescent="0.2">
      <c r="A894" s="307"/>
      <c r="B894" s="307"/>
      <c r="C894" s="307"/>
      <c r="D894" s="307"/>
      <c r="E894" s="307"/>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c r="AJ894" s="307"/>
      <c r="AK894" s="307"/>
      <c r="AM894" s="307"/>
      <c r="AN894" s="307"/>
    </row>
    <row r="895" spans="1:40" ht="12.75" customHeight="1" x14ac:dyDescent="0.2">
      <c r="A895" s="307"/>
      <c r="B895" s="307"/>
      <c r="C895" s="307"/>
      <c r="D895" s="307"/>
      <c r="E895" s="307"/>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c r="AJ895" s="307"/>
      <c r="AK895" s="307"/>
      <c r="AM895" s="307"/>
      <c r="AN895" s="307"/>
    </row>
    <row r="896" spans="1:40" ht="12.75" customHeight="1" x14ac:dyDescent="0.2">
      <c r="A896" s="307"/>
      <c r="B896" s="307"/>
      <c r="C896" s="307"/>
      <c r="D896" s="307"/>
      <c r="E896" s="307"/>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c r="AJ896" s="307"/>
      <c r="AK896" s="307"/>
      <c r="AM896" s="307"/>
      <c r="AN896" s="307"/>
    </row>
    <row r="897" spans="1:40" ht="12.75" customHeight="1" x14ac:dyDescent="0.2">
      <c r="A897" s="307"/>
      <c r="B897" s="307"/>
      <c r="C897" s="307"/>
      <c r="D897" s="307"/>
      <c r="E897" s="307"/>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c r="AJ897" s="307"/>
      <c r="AK897" s="307"/>
      <c r="AM897" s="307"/>
      <c r="AN897" s="307"/>
    </row>
    <row r="898" spans="1:40" ht="12.75" customHeight="1" x14ac:dyDescent="0.2">
      <c r="A898" s="307"/>
      <c r="B898" s="307"/>
      <c r="C898" s="307"/>
      <c r="D898" s="307"/>
      <c r="E898" s="307"/>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c r="AJ898" s="307"/>
      <c r="AK898" s="307"/>
      <c r="AM898" s="307"/>
      <c r="AN898" s="307"/>
    </row>
    <row r="899" spans="1:40" ht="12.75" customHeight="1" x14ac:dyDescent="0.2">
      <c r="A899" s="307"/>
      <c r="B899" s="307"/>
      <c r="C899" s="307"/>
      <c r="D899" s="307"/>
      <c r="E899" s="307"/>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c r="AJ899" s="307"/>
      <c r="AK899" s="307"/>
      <c r="AM899" s="307"/>
      <c r="AN899" s="307"/>
    </row>
    <row r="900" spans="1:40" ht="12.75" customHeight="1" x14ac:dyDescent="0.2">
      <c r="A900" s="307"/>
      <c r="B900" s="307"/>
      <c r="C900" s="307"/>
      <c r="D900" s="307"/>
      <c r="E900" s="307"/>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c r="AJ900" s="307"/>
      <c r="AK900" s="307"/>
      <c r="AM900" s="307"/>
      <c r="AN900" s="307"/>
    </row>
    <row r="901" spans="1:40" ht="12.75" customHeight="1" x14ac:dyDescent="0.2">
      <c r="A901" s="307"/>
      <c r="B901" s="307"/>
      <c r="C901" s="307"/>
      <c r="D901" s="307"/>
      <c r="E901" s="307"/>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c r="AJ901" s="307"/>
      <c r="AK901" s="307"/>
      <c r="AM901" s="307"/>
      <c r="AN901" s="307"/>
    </row>
    <row r="902" spans="1:40" ht="12.75" customHeight="1" x14ac:dyDescent="0.2">
      <c r="A902" s="307"/>
      <c r="B902" s="307"/>
      <c r="C902" s="307"/>
      <c r="D902" s="307"/>
      <c r="E902" s="307"/>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c r="AJ902" s="307"/>
      <c r="AK902" s="307"/>
      <c r="AM902" s="307"/>
      <c r="AN902" s="307"/>
    </row>
    <row r="903" spans="1:40" ht="12.75" customHeight="1" x14ac:dyDescent="0.2">
      <c r="A903" s="307"/>
      <c r="B903" s="307"/>
      <c r="C903" s="307"/>
      <c r="D903" s="307"/>
      <c r="E903" s="307"/>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c r="AJ903" s="307"/>
      <c r="AK903" s="307"/>
      <c r="AM903" s="307"/>
      <c r="AN903" s="307"/>
    </row>
    <row r="904" spans="1:40" ht="12.75" customHeight="1" x14ac:dyDescent="0.2">
      <c r="A904" s="307"/>
      <c r="B904" s="307"/>
      <c r="C904" s="307"/>
      <c r="D904" s="307"/>
      <c r="E904" s="307"/>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c r="AJ904" s="307"/>
      <c r="AK904" s="307"/>
      <c r="AM904" s="307"/>
      <c r="AN904" s="307"/>
    </row>
    <row r="905" spans="1:40" ht="12.75" customHeight="1" x14ac:dyDescent="0.2">
      <c r="A905" s="307"/>
      <c r="B905" s="307"/>
      <c r="C905" s="307"/>
      <c r="D905" s="307"/>
      <c r="E905" s="307"/>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c r="AJ905" s="307"/>
      <c r="AK905" s="307"/>
      <c r="AM905" s="307"/>
      <c r="AN905" s="307"/>
    </row>
    <row r="906" spans="1:40" ht="12.75" customHeight="1" x14ac:dyDescent="0.2">
      <c r="A906" s="307"/>
      <c r="B906" s="307"/>
      <c r="C906" s="307"/>
      <c r="D906" s="307"/>
      <c r="E906" s="307"/>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c r="AJ906" s="307"/>
      <c r="AK906" s="307"/>
      <c r="AM906" s="307"/>
      <c r="AN906" s="307"/>
    </row>
    <row r="907" spans="1:40" ht="12.75" customHeight="1" x14ac:dyDescent="0.2">
      <c r="A907" s="307"/>
      <c r="B907" s="307"/>
      <c r="C907" s="307"/>
      <c r="D907" s="307"/>
      <c r="E907" s="307"/>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c r="AJ907" s="307"/>
      <c r="AK907" s="307"/>
      <c r="AM907" s="307"/>
      <c r="AN907" s="307"/>
    </row>
    <row r="908" spans="1:40" ht="12.75" customHeight="1" x14ac:dyDescent="0.2">
      <c r="A908" s="307"/>
      <c r="B908" s="307"/>
      <c r="C908" s="307"/>
      <c r="D908" s="307"/>
      <c r="E908" s="307"/>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c r="AJ908" s="307"/>
      <c r="AK908" s="307"/>
      <c r="AM908" s="307"/>
      <c r="AN908" s="307"/>
    </row>
    <row r="909" spans="1:40" ht="12.75" customHeight="1" x14ac:dyDescent="0.2">
      <c r="A909" s="307"/>
      <c r="B909" s="307"/>
      <c r="C909" s="307"/>
      <c r="D909" s="307"/>
      <c r="E909" s="307"/>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c r="AJ909" s="307"/>
      <c r="AK909" s="307"/>
      <c r="AM909" s="307"/>
      <c r="AN909" s="307"/>
    </row>
    <row r="910" spans="1:40" ht="12.75" customHeight="1" x14ac:dyDescent="0.2">
      <c r="A910" s="307"/>
      <c r="B910" s="307"/>
      <c r="C910" s="307"/>
      <c r="D910" s="307"/>
      <c r="E910" s="307"/>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c r="AJ910" s="307"/>
      <c r="AK910" s="307"/>
      <c r="AM910" s="307"/>
      <c r="AN910" s="307"/>
    </row>
    <row r="911" spans="1:40" ht="12.75" customHeight="1" x14ac:dyDescent="0.2">
      <c r="A911" s="307"/>
      <c r="B911" s="307"/>
      <c r="C911" s="307"/>
      <c r="D911" s="307"/>
      <c r="E911" s="307"/>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c r="AJ911" s="307"/>
      <c r="AK911" s="307"/>
      <c r="AM911" s="307"/>
      <c r="AN911" s="307"/>
    </row>
    <row r="912" spans="1:40" ht="12.75" customHeight="1" x14ac:dyDescent="0.2">
      <c r="A912" s="307"/>
      <c r="B912" s="307"/>
      <c r="C912" s="307"/>
      <c r="D912" s="307"/>
      <c r="E912" s="307"/>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c r="AJ912" s="307"/>
      <c r="AK912" s="307"/>
      <c r="AM912" s="307"/>
      <c r="AN912" s="307"/>
    </row>
    <row r="913" spans="1:40" ht="12.75" customHeight="1" x14ac:dyDescent="0.2">
      <c r="A913" s="307"/>
      <c r="B913" s="307"/>
      <c r="C913" s="307"/>
      <c r="D913" s="307"/>
      <c r="E913" s="307"/>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c r="AJ913" s="307"/>
      <c r="AK913" s="307"/>
      <c r="AM913" s="307"/>
      <c r="AN913" s="307"/>
    </row>
    <row r="914" spans="1:40" ht="12.75" customHeight="1" x14ac:dyDescent="0.2">
      <c r="A914" s="307"/>
      <c r="B914" s="307"/>
      <c r="C914" s="307"/>
      <c r="D914" s="307"/>
      <c r="E914" s="307"/>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c r="AJ914" s="307"/>
      <c r="AK914" s="307"/>
      <c r="AM914" s="307"/>
      <c r="AN914" s="307"/>
    </row>
    <row r="915" spans="1:40" ht="12.75" customHeight="1" x14ac:dyDescent="0.2">
      <c r="A915" s="307"/>
      <c r="B915" s="307"/>
      <c r="C915" s="307"/>
      <c r="D915" s="307"/>
      <c r="E915" s="307"/>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c r="AJ915" s="307"/>
      <c r="AK915" s="307"/>
      <c r="AM915" s="307"/>
      <c r="AN915" s="307"/>
    </row>
    <row r="916" spans="1:40" ht="12.75" customHeight="1" x14ac:dyDescent="0.2">
      <c r="A916" s="307"/>
      <c r="B916" s="307"/>
      <c r="C916" s="307"/>
      <c r="D916" s="307"/>
      <c r="E916" s="307"/>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c r="AJ916" s="307"/>
      <c r="AK916" s="307"/>
      <c r="AM916" s="307"/>
      <c r="AN916" s="307"/>
    </row>
    <row r="917" spans="1:40" ht="12.75" customHeight="1" x14ac:dyDescent="0.2">
      <c r="A917" s="307"/>
      <c r="B917" s="307"/>
      <c r="C917" s="307"/>
      <c r="D917" s="307"/>
      <c r="E917" s="307"/>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c r="AJ917" s="307"/>
      <c r="AK917" s="307"/>
      <c r="AM917" s="307"/>
      <c r="AN917" s="307"/>
    </row>
    <row r="918" spans="1:40" ht="12.75" customHeight="1" x14ac:dyDescent="0.2">
      <c r="A918" s="307"/>
      <c r="B918" s="307"/>
      <c r="C918" s="307"/>
      <c r="D918" s="307"/>
      <c r="E918" s="307"/>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c r="AJ918" s="307"/>
      <c r="AK918" s="307"/>
      <c r="AM918" s="307"/>
      <c r="AN918" s="307"/>
    </row>
    <row r="919" spans="1:40" ht="12.75" customHeight="1" x14ac:dyDescent="0.2">
      <c r="A919" s="307"/>
      <c r="B919" s="307"/>
      <c r="C919" s="307"/>
      <c r="D919" s="307"/>
      <c r="E919" s="307"/>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c r="AJ919" s="307"/>
      <c r="AK919" s="307"/>
      <c r="AM919" s="307"/>
      <c r="AN919" s="307"/>
    </row>
    <row r="920" spans="1:40" ht="12.75" customHeight="1" x14ac:dyDescent="0.2">
      <c r="A920" s="307"/>
      <c r="B920" s="307"/>
      <c r="C920" s="307"/>
      <c r="D920" s="307"/>
      <c r="E920" s="307"/>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c r="AJ920" s="307"/>
      <c r="AK920" s="307"/>
      <c r="AM920" s="307"/>
      <c r="AN920" s="307"/>
    </row>
    <row r="921" spans="1:40" ht="12.75" customHeight="1" x14ac:dyDescent="0.2">
      <c r="A921" s="307"/>
      <c r="B921" s="307"/>
      <c r="C921" s="307"/>
      <c r="D921" s="307"/>
      <c r="E921" s="307"/>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c r="AJ921" s="307"/>
      <c r="AK921" s="307"/>
      <c r="AM921" s="307"/>
      <c r="AN921" s="307"/>
    </row>
    <row r="922" spans="1:40" ht="12.75" customHeight="1" x14ac:dyDescent="0.2">
      <c r="A922" s="307"/>
      <c r="B922" s="307"/>
      <c r="C922" s="307"/>
      <c r="D922" s="307"/>
      <c r="E922" s="307"/>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c r="AJ922" s="307"/>
      <c r="AK922" s="307"/>
      <c r="AM922" s="307"/>
      <c r="AN922" s="307"/>
    </row>
    <row r="923" spans="1:40" ht="12.75" customHeight="1" x14ac:dyDescent="0.2">
      <c r="A923" s="307"/>
      <c r="B923" s="307"/>
      <c r="C923" s="307"/>
      <c r="D923" s="307"/>
      <c r="E923" s="307"/>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c r="AJ923" s="307"/>
      <c r="AK923" s="307"/>
      <c r="AM923" s="307"/>
      <c r="AN923" s="307"/>
    </row>
    <row r="924" spans="1:40" ht="12.75" customHeight="1" x14ac:dyDescent="0.2">
      <c r="A924" s="307"/>
      <c r="B924" s="307"/>
      <c r="C924" s="307"/>
      <c r="D924" s="307"/>
      <c r="E924" s="307"/>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c r="AJ924" s="307"/>
      <c r="AK924" s="307"/>
      <c r="AM924" s="307"/>
      <c r="AN924" s="307"/>
    </row>
    <row r="925" spans="1:40" ht="12.75" customHeight="1" x14ac:dyDescent="0.2">
      <c r="A925" s="307"/>
      <c r="B925" s="307"/>
      <c r="C925" s="307"/>
      <c r="D925" s="307"/>
      <c r="E925" s="307"/>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c r="AJ925" s="307"/>
      <c r="AK925" s="307"/>
      <c r="AM925" s="307"/>
      <c r="AN925" s="307"/>
    </row>
    <row r="926" spans="1:40" ht="12.75" customHeight="1" x14ac:dyDescent="0.2">
      <c r="A926" s="307"/>
      <c r="B926" s="307"/>
      <c r="C926" s="307"/>
      <c r="D926" s="307"/>
      <c r="E926" s="307"/>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c r="AJ926" s="307"/>
      <c r="AK926" s="307"/>
      <c r="AM926" s="307"/>
      <c r="AN926" s="307"/>
    </row>
    <row r="927" spans="1:40" ht="12.75" customHeight="1" x14ac:dyDescent="0.2">
      <c r="A927" s="307"/>
      <c r="B927" s="307"/>
      <c r="C927" s="307"/>
      <c r="D927" s="307"/>
      <c r="E927" s="307"/>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c r="AJ927" s="307"/>
      <c r="AK927" s="307"/>
      <c r="AM927" s="307"/>
      <c r="AN927" s="307"/>
    </row>
    <row r="928" spans="1:40" ht="12.75" customHeight="1" x14ac:dyDescent="0.2">
      <c r="A928" s="307"/>
      <c r="B928" s="307"/>
      <c r="C928" s="307"/>
      <c r="D928" s="307"/>
      <c r="E928" s="307"/>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c r="AJ928" s="307"/>
      <c r="AK928" s="307"/>
      <c r="AM928" s="307"/>
      <c r="AN928" s="307"/>
    </row>
    <row r="929" spans="1:40" ht="12.75" customHeight="1" x14ac:dyDescent="0.2">
      <c r="A929" s="307"/>
      <c r="B929" s="307"/>
      <c r="C929" s="307"/>
      <c r="D929" s="307"/>
      <c r="E929" s="307"/>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c r="AJ929" s="307"/>
      <c r="AK929" s="307"/>
      <c r="AM929" s="307"/>
      <c r="AN929" s="307"/>
    </row>
    <row r="930" spans="1:40" ht="12.75" customHeight="1" x14ac:dyDescent="0.2">
      <c r="A930" s="307"/>
      <c r="B930" s="307"/>
      <c r="C930" s="307"/>
      <c r="D930" s="307"/>
      <c r="E930" s="307"/>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c r="AJ930" s="307"/>
      <c r="AK930" s="307"/>
      <c r="AM930" s="307"/>
      <c r="AN930" s="307"/>
    </row>
    <row r="931" spans="1:40" ht="12.75" customHeight="1" x14ac:dyDescent="0.2">
      <c r="A931" s="307"/>
      <c r="B931" s="307"/>
      <c r="C931" s="307"/>
      <c r="D931" s="307"/>
      <c r="E931" s="307"/>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c r="AJ931" s="307"/>
      <c r="AK931" s="307"/>
      <c r="AM931" s="307"/>
      <c r="AN931" s="307"/>
    </row>
    <row r="932" spans="1:40" ht="12.75" customHeight="1" x14ac:dyDescent="0.2">
      <c r="A932" s="307"/>
      <c r="B932" s="307"/>
      <c r="C932" s="307"/>
      <c r="D932" s="307"/>
      <c r="E932" s="307"/>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c r="AJ932" s="307"/>
      <c r="AK932" s="307"/>
      <c r="AM932" s="307"/>
      <c r="AN932" s="307"/>
    </row>
    <row r="933" spans="1:40" ht="12.75" customHeight="1" x14ac:dyDescent="0.2">
      <c r="A933" s="307"/>
      <c r="B933" s="307"/>
      <c r="C933" s="307"/>
      <c r="D933" s="307"/>
      <c r="E933" s="307"/>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c r="AJ933" s="307"/>
      <c r="AK933" s="307"/>
      <c r="AM933" s="307"/>
      <c r="AN933" s="307"/>
    </row>
    <row r="934" spans="1:40" ht="12.75" customHeight="1" x14ac:dyDescent="0.2">
      <c r="A934" s="307"/>
      <c r="B934" s="307"/>
      <c r="C934" s="307"/>
      <c r="D934" s="307"/>
      <c r="E934" s="307"/>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c r="AJ934" s="307"/>
      <c r="AK934" s="307"/>
      <c r="AM934" s="307"/>
      <c r="AN934" s="307"/>
    </row>
    <row r="935" spans="1:40" ht="12.75" customHeight="1" x14ac:dyDescent="0.2">
      <c r="A935" s="307"/>
      <c r="B935" s="307"/>
      <c r="C935" s="307"/>
      <c r="D935" s="307"/>
      <c r="E935" s="307"/>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c r="AJ935" s="307"/>
      <c r="AK935" s="307"/>
      <c r="AM935" s="307"/>
      <c r="AN935" s="307"/>
    </row>
    <row r="936" spans="1:40" ht="12.75" customHeight="1" x14ac:dyDescent="0.2">
      <c r="A936" s="307"/>
      <c r="B936" s="307"/>
      <c r="C936" s="307"/>
      <c r="D936" s="307"/>
      <c r="E936" s="307"/>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c r="AJ936" s="307"/>
      <c r="AK936" s="307"/>
      <c r="AM936" s="307"/>
      <c r="AN936" s="307"/>
    </row>
    <row r="937" spans="1:40" ht="12.75" customHeight="1" x14ac:dyDescent="0.2">
      <c r="A937" s="307"/>
      <c r="B937" s="307"/>
      <c r="C937" s="307"/>
      <c r="D937" s="307"/>
      <c r="E937" s="307"/>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c r="AJ937" s="307"/>
      <c r="AK937" s="307"/>
      <c r="AM937" s="307"/>
      <c r="AN937" s="307"/>
    </row>
    <row r="938" spans="1:40" ht="12.75" customHeight="1" x14ac:dyDescent="0.2">
      <c r="A938" s="307"/>
      <c r="B938" s="307"/>
      <c r="C938" s="307"/>
      <c r="D938" s="307"/>
      <c r="E938" s="307"/>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c r="AJ938" s="307"/>
      <c r="AK938" s="307"/>
      <c r="AM938" s="307"/>
      <c r="AN938" s="307"/>
    </row>
    <row r="939" spans="1:40" ht="12.75" customHeight="1" x14ac:dyDescent="0.2">
      <c r="A939" s="307"/>
      <c r="B939" s="307"/>
      <c r="C939" s="307"/>
      <c r="D939" s="307"/>
      <c r="E939" s="307"/>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c r="AJ939" s="307"/>
      <c r="AK939" s="307"/>
      <c r="AM939" s="307"/>
      <c r="AN939" s="307"/>
    </row>
    <row r="940" spans="1:40" ht="12.75" customHeight="1" x14ac:dyDescent="0.2">
      <c r="A940" s="307"/>
      <c r="B940" s="307"/>
      <c r="C940" s="307"/>
      <c r="D940" s="307"/>
      <c r="E940" s="307"/>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c r="AJ940" s="307"/>
      <c r="AK940" s="307"/>
      <c r="AM940" s="307"/>
      <c r="AN940" s="307"/>
    </row>
    <row r="941" spans="1:40" ht="12.75" customHeight="1" x14ac:dyDescent="0.2">
      <c r="A941" s="307"/>
      <c r="B941" s="307"/>
      <c r="C941" s="307"/>
      <c r="D941" s="307"/>
      <c r="E941" s="307"/>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c r="AJ941" s="307"/>
      <c r="AK941" s="307"/>
      <c r="AM941" s="307"/>
      <c r="AN941" s="307"/>
    </row>
    <row r="942" spans="1:40" ht="12.75" customHeight="1" x14ac:dyDescent="0.2">
      <c r="A942" s="307"/>
      <c r="B942" s="307"/>
      <c r="C942" s="307"/>
      <c r="D942" s="307"/>
      <c r="E942" s="307"/>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c r="AJ942" s="307"/>
      <c r="AK942" s="307"/>
      <c r="AM942" s="307"/>
      <c r="AN942" s="307"/>
    </row>
    <row r="943" spans="1:40" ht="12.75" customHeight="1" x14ac:dyDescent="0.2">
      <c r="A943" s="307"/>
      <c r="B943" s="307"/>
      <c r="C943" s="307"/>
      <c r="D943" s="307"/>
      <c r="E943" s="307"/>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c r="AJ943" s="307"/>
      <c r="AK943" s="307"/>
      <c r="AM943" s="307"/>
      <c r="AN943" s="307"/>
    </row>
    <row r="944" spans="1:40" ht="12.75" customHeight="1" x14ac:dyDescent="0.2">
      <c r="A944" s="307"/>
      <c r="B944" s="307"/>
      <c r="C944" s="307"/>
      <c r="D944" s="307"/>
      <c r="E944" s="307"/>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c r="AJ944" s="307"/>
      <c r="AK944" s="307"/>
      <c r="AM944" s="307"/>
      <c r="AN944" s="307"/>
    </row>
    <row r="945" spans="1:40" ht="12.75" customHeight="1" x14ac:dyDescent="0.2">
      <c r="A945" s="307"/>
      <c r="B945" s="307"/>
      <c r="C945" s="307"/>
      <c r="D945" s="307"/>
      <c r="E945" s="307"/>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c r="AJ945" s="307"/>
      <c r="AK945" s="307"/>
      <c r="AM945" s="307"/>
      <c r="AN945" s="307"/>
    </row>
    <row r="946" spans="1:40" ht="12.75" customHeight="1" x14ac:dyDescent="0.2">
      <c r="A946" s="307"/>
      <c r="B946" s="307"/>
      <c r="C946" s="307"/>
      <c r="D946" s="307"/>
      <c r="E946" s="307"/>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c r="AJ946" s="307"/>
      <c r="AK946" s="307"/>
      <c r="AM946" s="307"/>
      <c r="AN946" s="307"/>
    </row>
    <row r="947" spans="1:40" ht="12.75" customHeight="1" x14ac:dyDescent="0.2">
      <c r="A947" s="307"/>
      <c r="B947" s="307"/>
      <c r="C947" s="307"/>
      <c r="D947" s="307"/>
      <c r="E947" s="307"/>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c r="AJ947" s="307"/>
      <c r="AK947" s="307"/>
      <c r="AM947" s="307"/>
      <c r="AN947" s="307"/>
    </row>
    <row r="948" spans="1:40" ht="12.75" customHeight="1" x14ac:dyDescent="0.2">
      <c r="A948" s="307"/>
      <c r="B948" s="307"/>
      <c r="C948" s="307"/>
      <c r="D948" s="307"/>
      <c r="E948" s="307"/>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c r="AJ948" s="307"/>
      <c r="AK948" s="307"/>
      <c r="AM948" s="307"/>
      <c r="AN948" s="307"/>
    </row>
    <row r="949" spans="1:40" ht="12.75" customHeight="1" x14ac:dyDescent="0.2">
      <c r="A949" s="307"/>
      <c r="B949" s="307"/>
      <c r="C949" s="307"/>
      <c r="D949" s="307"/>
      <c r="E949" s="307"/>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c r="AJ949" s="307"/>
      <c r="AK949" s="307"/>
      <c r="AM949" s="307"/>
      <c r="AN949" s="307"/>
    </row>
    <row r="950" spans="1:40" ht="12.75" customHeight="1" x14ac:dyDescent="0.2">
      <c r="A950" s="307"/>
      <c r="B950" s="307"/>
      <c r="C950" s="307"/>
      <c r="D950" s="307"/>
      <c r="E950" s="307"/>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c r="AJ950" s="307"/>
      <c r="AK950" s="307"/>
      <c r="AM950" s="307"/>
      <c r="AN950" s="307"/>
    </row>
    <row r="951" spans="1:40" ht="12.75" customHeight="1" x14ac:dyDescent="0.2">
      <c r="A951" s="307"/>
      <c r="B951" s="307"/>
      <c r="C951" s="307"/>
      <c r="D951" s="307"/>
      <c r="E951" s="307"/>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c r="AJ951" s="307"/>
      <c r="AK951" s="307"/>
      <c r="AM951" s="307"/>
      <c r="AN951" s="307"/>
    </row>
    <row r="952" spans="1:40" ht="12.75" customHeight="1" x14ac:dyDescent="0.2">
      <c r="A952" s="307"/>
      <c r="B952" s="307"/>
      <c r="C952" s="307"/>
      <c r="D952" s="307"/>
      <c r="E952" s="307"/>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c r="AJ952" s="307"/>
      <c r="AK952" s="307"/>
      <c r="AM952" s="307"/>
      <c r="AN952" s="307"/>
    </row>
    <row r="953" spans="1:40" ht="12.75" customHeight="1" x14ac:dyDescent="0.2">
      <c r="A953" s="307"/>
      <c r="B953" s="307"/>
      <c r="C953" s="307"/>
      <c r="D953" s="307"/>
      <c r="E953" s="307"/>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c r="AJ953" s="307"/>
      <c r="AK953" s="307"/>
      <c r="AM953" s="307"/>
      <c r="AN953" s="307"/>
    </row>
    <row r="954" spans="1:40" ht="12.75" customHeight="1" x14ac:dyDescent="0.2">
      <c r="A954" s="307"/>
      <c r="B954" s="307"/>
      <c r="C954" s="307"/>
      <c r="D954" s="307"/>
      <c r="E954" s="307"/>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c r="AJ954" s="307"/>
      <c r="AK954" s="307"/>
      <c r="AM954" s="307"/>
      <c r="AN954" s="307"/>
    </row>
    <row r="955" spans="1:40" ht="12.75" customHeight="1" x14ac:dyDescent="0.2">
      <c r="A955" s="307"/>
      <c r="B955" s="307"/>
      <c r="C955" s="307"/>
      <c r="D955" s="307"/>
      <c r="E955" s="307"/>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c r="AJ955" s="307"/>
      <c r="AK955" s="307"/>
      <c r="AM955" s="307"/>
      <c r="AN955" s="307"/>
    </row>
    <row r="956" spans="1:40" ht="12.75" customHeight="1" x14ac:dyDescent="0.2">
      <c r="A956" s="307"/>
      <c r="B956" s="307"/>
      <c r="C956" s="307"/>
      <c r="D956" s="307"/>
      <c r="E956" s="307"/>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c r="AJ956" s="307"/>
      <c r="AK956" s="307"/>
      <c r="AM956" s="307"/>
      <c r="AN956" s="307"/>
    </row>
    <row r="957" spans="1:40" ht="12.75" customHeight="1" x14ac:dyDescent="0.2">
      <c r="A957" s="307"/>
      <c r="B957" s="307"/>
      <c r="C957" s="307"/>
      <c r="D957" s="307"/>
      <c r="E957" s="307"/>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c r="AJ957" s="307"/>
      <c r="AK957" s="307"/>
      <c r="AM957" s="307"/>
      <c r="AN957" s="307"/>
    </row>
    <row r="958" spans="1:40" ht="12.75" customHeight="1" x14ac:dyDescent="0.2">
      <c r="A958" s="307"/>
      <c r="B958" s="307"/>
      <c r="C958" s="307"/>
      <c r="D958" s="307"/>
      <c r="E958" s="307"/>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c r="AJ958" s="307"/>
      <c r="AK958" s="307"/>
      <c r="AM958" s="307"/>
      <c r="AN958" s="307"/>
    </row>
    <row r="959" spans="1:40" ht="12.75" customHeight="1" x14ac:dyDescent="0.2">
      <c r="A959" s="307"/>
      <c r="B959" s="307"/>
      <c r="C959" s="307"/>
      <c r="D959" s="307"/>
      <c r="E959" s="307"/>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c r="AJ959" s="307"/>
      <c r="AK959" s="307"/>
      <c r="AM959" s="307"/>
      <c r="AN959" s="307"/>
    </row>
    <row r="960" spans="1:40" ht="12.75" customHeight="1" x14ac:dyDescent="0.2">
      <c r="A960" s="307"/>
      <c r="B960" s="307"/>
      <c r="C960" s="307"/>
      <c r="D960" s="307"/>
      <c r="E960" s="307"/>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c r="AJ960" s="307"/>
      <c r="AK960" s="307"/>
      <c r="AM960" s="307"/>
      <c r="AN960" s="307"/>
    </row>
    <row r="961" spans="1:40" ht="12.75" customHeight="1" x14ac:dyDescent="0.2">
      <c r="A961" s="307"/>
      <c r="B961" s="307"/>
      <c r="C961" s="307"/>
      <c r="D961" s="307"/>
      <c r="E961" s="307"/>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c r="AJ961" s="307"/>
      <c r="AK961" s="307"/>
      <c r="AM961" s="307"/>
      <c r="AN961" s="307"/>
    </row>
    <row r="962" spans="1:40" ht="12.75" customHeight="1" x14ac:dyDescent="0.2">
      <c r="A962" s="307"/>
      <c r="B962" s="307"/>
      <c r="C962" s="307"/>
      <c r="D962" s="307"/>
      <c r="E962" s="307"/>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c r="AJ962" s="307"/>
      <c r="AK962" s="307"/>
      <c r="AM962" s="307"/>
      <c r="AN962" s="307"/>
    </row>
    <row r="963" spans="1:40" ht="12.75" customHeight="1" x14ac:dyDescent="0.2">
      <c r="A963" s="307"/>
      <c r="B963" s="307"/>
      <c r="C963" s="307"/>
      <c r="D963" s="307"/>
      <c r="E963" s="307"/>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c r="AJ963" s="307"/>
      <c r="AK963" s="307"/>
      <c r="AM963" s="307"/>
      <c r="AN963" s="307"/>
    </row>
    <row r="964" spans="1:40" ht="12.75" customHeight="1" x14ac:dyDescent="0.2">
      <c r="A964" s="307"/>
      <c r="B964" s="307"/>
      <c r="C964" s="307"/>
      <c r="D964" s="307"/>
      <c r="E964" s="307"/>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c r="AJ964" s="307"/>
      <c r="AK964" s="307"/>
      <c r="AM964" s="307"/>
      <c r="AN964" s="307"/>
    </row>
    <row r="965" spans="1:40" ht="12.75" customHeight="1" x14ac:dyDescent="0.2">
      <c r="A965" s="307"/>
      <c r="B965" s="307"/>
      <c r="C965" s="307"/>
      <c r="D965" s="307"/>
      <c r="E965" s="307"/>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c r="AJ965" s="307"/>
      <c r="AK965" s="307"/>
      <c r="AM965" s="307"/>
      <c r="AN965" s="307"/>
    </row>
    <row r="966" spans="1:40" ht="12.75" customHeight="1" x14ac:dyDescent="0.2">
      <c r="A966" s="307"/>
      <c r="B966" s="307"/>
      <c r="C966" s="307"/>
      <c r="D966" s="307"/>
      <c r="E966" s="307"/>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c r="AJ966" s="307"/>
      <c r="AK966" s="307"/>
      <c r="AM966" s="307"/>
      <c r="AN966" s="307"/>
    </row>
    <row r="967" spans="1:40" ht="12.75" customHeight="1" x14ac:dyDescent="0.2">
      <c r="A967" s="307"/>
      <c r="B967" s="307"/>
      <c r="C967" s="307"/>
      <c r="D967" s="307"/>
      <c r="E967" s="307"/>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c r="AJ967" s="307"/>
      <c r="AK967" s="307"/>
      <c r="AM967" s="307"/>
      <c r="AN967" s="307"/>
    </row>
    <row r="968" spans="1:40" ht="12.75" customHeight="1" x14ac:dyDescent="0.2">
      <c r="A968" s="307"/>
      <c r="B968" s="307"/>
      <c r="C968" s="307"/>
      <c r="D968" s="307"/>
      <c r="E968" s="307"/>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c r="AJ968" s="307"/>
      <c r="AK968" s="307"/>
      <c r="AM968" s="307"/>
      <c r="AN968" s="307"/>
    </row>
    <row r="969" spans="1:40" ht="12.75" customHeight="1" x14ac:dyDescent="0.2">
      <c r="A969" s="307"/>
      <c r="B969" s="307"/>
      <c r="C969" s="307"/>
      <c r="D969" s="307"/>
      <c r="E969" s="307"/>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c r="AJ969" s="307"/>
      <c r="AK969" s="307"/>
      <c r="AM969" s="307"/>
      <c r="AN969" s="307"/>
    </row>
    <row r="970" spans="1:40" ht="12.75" customHeight="1" x14ac:dyDescent="0.2">
      <c r="A970" s="307"/>
      <c r="B970" s="307"/>
      <c r="C970" s="307"/>
      <c r="D970" s="307"/>
      <c r="E970" s="307"/>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c r="AJ970" s="307"/>
      <c r="AK970" s="307"/>
      <c r="AM970" s="307"/>
      <c r="AN970" s="307"/>
    </row>
    <row r="971" spans="1:40" ht="12.75" customHeight="1" x14ac:dyDescent="0.2">
      <c r="A971" s="307"/>
      <c r="B971" s="307"/>
      <c r="C971" s="307"/>
      <c r="D971" s="307"/>
      <c r="E971" s="307"/>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c r="AJ971" s="307"/>
      <c r="AK971" s="307"/>
      <c r="AM971" s="307"/>
      <c r="AN971" s="307"/>
    </row>
    <row r="972" spans="1:40" ht="12.75" customHeight="1" x14ac:dyDescent="0.2">
      <c r="A972" s="307"/>
      <c r="B972" s="307"/>
      <c r="C972" s="307"/>
      <c r="D972" s="307"/>
      <c r="E972" s="307"/>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c r="AJ972" s="307"/>
      <c r="AK972" s="307"/>
      <c r="AM972" s="307"/>
      <c r="AN972" s="307"/>
    </row>
    <row r="973" spans="1:40" ht="12.75" customHeight="1" x14ac:dyDescent="0.2">
      <c r="A973" s="307"/>
      <c r="B973" s="307"/>
      <c r="C973" s="307"/>
      <c r="D973" s="307"/>
      <c r="E973" s="307"/>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c r="AJ973" s="307"/>
      <c r="AK973" s="307"/>
      <c r="AM973" s="307"/>
      <c r="AN973" s="307"/>
    </row>
    <row r="974" spans="1:40" ht="12.75" customHeight="1" x14ac:dyDescent="0.2">
      <c r="A974" s="307"/>
      <c r="B974" s="307"/>
      <c r="C974" s="307"/>
      <c r="D974" s="307"/>
      <c r="E974" s="307"/>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c r="AJ974" s="307"/>
      <c r="AK974" s="307"/>
      <c r="AM974" s="307"/>
      <c r="AN974" s="307"/>
    </row>
    <row r="975" spans="1:40" ht="12.75" customHeight="1" x14ac:dyDescent="0.2">
      <c r="A975" s="307"/>
      <c r="B975" s="307"/>
      <c r="C975" s="307"/>
      <c r="D975" s="307"/>
      <c r="E975" s="307"/>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c r="AJ975" s="307"/>
      <c r="AK975" s="307"/>
      <c r="AM975" s="307"/>
      <c r="AN975" s="307"/>
    </row>
    <row r="976" spans="1:40" ht="12.75" customHeight="1" x14ac:dyDescent="0.2">
      <c r="A976" s="307"/>
      <c r="B976" s="307"/>
      <c r="C976" s="307"/>
      <c r="D976" s="307"/>
      <c r="E976" s="307"/>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c r="AJ976" s="307"/>
      <c r="AK976" s="307"/>
      <c r="AM976" s="307"/>
      <c r="AN976" s="307"/>
    </row>
    <row r="977" spans="1:40" ht="12.75" customHeight="1" x14ac:dyDescent="0.2">
      <c r="A977" s="307"/>
      <c r="B977" s="307"/>
      <c r="C977" s="307"/>
      <c r="D977" s="307"/>
      <c r="E977" s="307"/>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c r="AJ977" s="307"/>
      <c r="AK977" s="307"/>
      <c r="AM977" s="307"/>
      <c r="AN977" s="307"/>
    </row>
    <row r="978" spans="1:40" ht="12.75" customHeight="1" x14ac:dyDescent="0.2">
      <c r="A978" s="307"/>
      <c r="B978" s="307"/>
      <c r="C978" s="307"/>
      <c r="D978" s="307"/>
      <c r="E978" s="307"/>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c r="AJ978" s="307"/>
      <c r="AK978" s="307"/>
      <c r="AM978" s="307"/>
      <c r="AN978" s="307"/>
    </row>
    <row r="979" spans="1:40" ht="12.75" customHeight="1" x14ac:dyDescent="0.2">
      <c r="A979" s="307"/>
      <c r="B979" s="307"/>
      <c r="C979" s="307"/>
      <c r="D979" s="307"/>
      <c r="E979" s="307"/>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c r="AJ979" s="307"/>
      <c r="AK979" s="307"/>
      <c r="AM979" s="307"/>
      <c r="AN979" s="307"/>
    </row>
    <row r="980" spans="1:40" ht="12.75" customHeight="1" x14ac:dyDescent="0.2">
      <c r="A980" s="307"/>
      <c r="B980" s="307"/>
      <c r="C980" s="307"/>
      <c r="D980" s="307"/>
      <c r="E980" s="307"/>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c r="AJ980" s="307"/>
      <c r="AK980" s="307"/>
      <c r="AM980" s="307"/>
      <c r="AN980" s="307"/>
    </row>
    <row r="981" spans="1:40" ht="12.75" customHeight="1" x14ac:dyDescent="0.2">
      <c r="A981" s="307"/>
      <c r="B981" s="307"/>
      <c r="C981" s="307"/>
      <c r="D981" s="307"/>
      <c r="E981" s="307"/>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c r="AJ981" s="307"/>
      <c r="AK981" s="307"/>
      <c r="AM981" s="307"/>
      <c r="AN981" s="307"/>
    </row>
    <row r="982" spans="1:40" ht="12.75" customHeight="1" x14ac:dyDescent="0.2">
      <c r="A982" s="307"/>
      <c r="B982" s="307"/>
      <c r="C982" s="307"/>
      <c r="D982" s="307"/>
      <c r="E982" s="307"/>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c r="AJ982" s="307"/>
      <c r="AK982" s="307"/>
      <c r="AM982" s="307"/>
      <c r="AN982" s="307"/>
    </row>
    <row r="983" spans="1:40" ht="12.75" customHeight="1" x14ac:dyDescent="0.2">
      <c r="A983" s="307"/>
      <c r="B983" s="307"/>
      <c r="C983" s="307"/>
      <c r="D983" s="307"/>
      <c r="E983" s="307"/>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c r="AJ983" s="307"/>
      <c r="AK983" s="307"/>
      <c r="AM983" s="307"/>
      <c r="AN983" s="307"/>
    </row>
    <row r="984" spans="1:40" ht="12.75" customHeight="1" x14ac:dyDescent="0.2">
      <c r="A984" s="307"/>
      <c r="B984" s="307"/>
      <c r="C984" s="307"/>
      <c r="D984" s="307"/>
      <c r="E984" s="307"/>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c r="AJ984" s="307"/>
      <c r="AK984" s="307"/>
      <c r="AM984" s="307"/>
      <c r="AN984" s="307"/>
    </row>
    <row r="985" spans="1:40" ht="12.75" customHeight="1" x14ac:dyDescent="0.2">
      <c r="A985" s="307"/>
      <c r="B985" s="307"/>
      <c r="C985" s="307"/>
      <c r="D985" s="307"/>
      <c r="E985" s="307"/>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c r="AJ985" s="307"/>
      <c r="AK985" s="307"/>
      <c r="AM985" s="307"/>
      <c r="AN985" s="307"/>
    </row>
    <row r="986" spans="1:40" ht="12.75" customHeight="1" x14ac:dyDescent="0.2">
      <c r="A986" s="307"/>
      <c r="B986" s="307"/>
      <c r="C986" s="307"/>
      <c r="D986" s="307"/>
      <c r="E986" s="307"/>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c r="AJ986" s="307"/>
      <c r="AK986" s="307"/>
      <c r="AM986" s="307"/>
      <c r="AN986" s="307"/>
    </row>
    <row r="987" spans="1:40" ht="12.75" customHeight="1" x14ac:dyDescent="0.2">
      <c r="A987" s="307"/>
      <c r="B987" s="307"/>
      <c r="C987" s="307"/>
      <c r="D987" s="307"/>
      <c r="E987" s="307"/>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c r="AJ987" s="307"/>
      <c r="AK987" s="307"/>
      <c r="AM987" s="307"/>
      <c r="AN987" s="307"/>
    </row>
    <row r="988" spans="1:40" ht="12.75" customHeight="1" x14ac:dyDescent="0.2">
      <c r="A988" s="307"/>
      <c r="B988" s="307"/>
      <c r="C988" s="307"/>
      <c r="D988" s="307"/>
      <c r="E988" s="307"/>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c r="AJ988" s="307"/>
      <c r="AK988" s="307"/>
      <c r="AM988" s="307"/>
      <c r="AN988" s="307"/>
    </row>
    <row r="989" spans="1:40" ht="12.75" customHeight="1" x14ac:dyDescent="0.2">
      <c r="A989" s="307"/>
      <c r="B989" s="307"/>
      <c r="C989" s="307"/>
      <c r="D989" s="307"/>
      <c r="E989" s="307"/>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c r="AJ989" s="307"/>
      <c r="AK989" s="307"/>
      <c r="AM989" s="307"/>
      <c r="AN989" s="307"/>
    </row>
    <row r="990" spans="1:40" ht="12.75" customHeight="1" x14ac:dyDescent="0.2">
      <c r="A990" s="307"/>
      <c r="B990" s="307"/>
      <c r="C990" s="307"/>
      <c r="D990" s="307"/>
      <c r="E990" s="307"/>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c r="AJ990" s="307"/>
      <c r="AK990" s="307"/>
      <c r="AM990" s="307"/>
      <c r="AN990" s="307"/>
    </row>
    <row r="991" spans="1:40" ht="12.75" customHeight="1" x14ac:dyDescent="0.2">
      <c r="A991" s="307"/>
      <c r="B991" s="307"/>
      <c r="C991" s="307"/>
      <c r="D991" s="307"/>
      <c r="E991" s="307"/>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c r="AJ991" s="307"/>
      <c r="AK991" s="307"/>
      <c r="AM991" s="307"/>
      <c r="AN991" s="307"/>
    </row>
    <row r="992" spans="1:40" ht="12.75" customHeight="1" x14ac:dyDescent="0.2">
      <c r="A992" s="307"/>
      <c r="B992" s="307"/>
      <c r="C992" s="307"/>
      <c r="D992" s="307"/>
      <c r="E992" s="307"/>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c r="AJ992" s="307"/>
      <c r="AK992" s="307"/>
      <c r="AM992" s="307"/>
      <c r="AN992" s="307"/>
    </row>
    <row r="993" spans="1:40" ht="12.75" customHeight="1" x14ac:dyDescent="0.2">
      <c r="A993" s="307"/>
      <c r="B993" s="307"/>
      <c r="C993" s="307"/>
      <c r="D993" s="307"/>
      <c r="E993" s="307"/>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c r="AJ993" s="307"/>
      <c r="AK993" s="307"/>
      <c r="AM993" s="307"/>
      <c r="AN993" s="307"/>
    </row>
    <row r="994" spans="1:40" ht="12.75" customHeight="1" x14ac:dyDescent="0.2">
      <c r="A994" s="307"/>
      <c r="B994" s="307"/>
      <c r="C994" s="307"/>
      <c r="D994" s="307"/>
      <c r="E994" s="307"/>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c r="AJ994" s="307"/>
      <c r="AK994" s="307"/>
      <c r="AM994" s="307"/>
      <c r="AN994" s="307"/>
    </row>
    <row r="995" spans="1:40" ht="12.75" customHeight="1" x14ac:dyDescent="0.2">
      <c r="A995" s="307"/>
      <c r="B995" s="307"/>
      <c r="C995" s="307"/>
      <c r="D995" s="307"/>
      <c r="E995" s="307"/>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c r="AJ995" s="307"/>
      <c r="AK995" s="307"/>
      <c r="AM995" s="307"/>
      <c r="AN995" s="307"/>
    </row>
    <row r="996" spans="1:40" ht="12.75" customHeight="1" x14ac:dyDescent="0.2">
      <c r="A996" s="307"/>
      <c r="B996" s="307"/>
      <c r="C996" s="307"/>
      <c r="D996" s="307"/>
      <c r="E996" s="307"/>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c r="AJ996" s="307"/>
      <c r="AK996" s="307"/>
      <c r="AM996" s="307"/>
      <c r="AN996" s="307"/>
    </row>
    <row r="997" spans="1:40" ht="12.75" customHeight="1" x14ac:dyDescent="0.2">
      <c r="A997" s="307"/>
      <c r="B997" s="307"/>
      <c r="C997" s="307"/>
      <c r="D997" s="307"/>
      <c r="E997" s="307"/>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c r="AJ997" s="307"/>
      <c r="AK997" s="307"/>
      <c r="AM997" s="307"/>
      <c r="AN997" s="307"/>
    </row>
    <row r="998" spans="1:40" ht="12.75" customHeight="1" x14ac:dyDescent="0.2">
      <c r="A998" s="307"/>
      <c r="B998" s="307"/>
      <c r="C998" s="307"/>
      <c r="D998" s="307"/>
      <c r="E998" s="307"/>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c r="AJ998" s="307"/>
      <c r="AK998" s="307"/>
      <c r="AM998" s="307"/>
      <c r="AN998" s="307"/>
    </row>
    <row r="999" spans="1:40" ht="12.75" customHeight="1" x14ac:dyDescent="0.2">
      <c r="A999" s="307"/>
      <c r="B999" s="307"/>
      <c r="C999" s="307"/>
      <c r="D999" s="307"/>
      <c r="E999" s="307"/>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c r="AJ999" s="307"/>
      <c r="AK999" s="307"/>
      <c r="AM999" s="307"/>
      <c r="AN999" s="307"/>
    </row>
    <row r="1000" spans="1:40" ht="12.75" customHeight="1" x14ac:dyDescent="0.2">
      <c r="A1000" s="307"/>
      <c r="B1000" s="307"/>
      <c r="C1000" s="307"/>
      <c r="D1000" s="307"/>
      <c r="E1000" s="307"/>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c r="AJ1000" s="307"/>
      <c r="AK1000" s="307"/>
      <c r="AM1000" s="307"/>
      <c r="AN1000" s="307"/>
    </row>
  </sheetData>
  <mergeCells count="78">
    <mergeCell ref="B58:I58"/>
    <mergeCell ref="J58:M58"/>
    <mergeCell ref="F74:H75"/>
    <mergeCell ref="F76:H76"/>
    <mergeCell ref="F77:H78"/>
    <mergeCell ref="B55:I55"/>
    <mergeCell ref="J55:M55"/>
    <mergeCell ref="B56:I56"/>
    <mergeCell ref="J56:M56"/>
    <mergeCell ref="B57:I57"/>
    <mergeCell ref="J57:M57"/>
    <mergeCell ref="B52:E52"/>
    <mergeCell ref="H52:M52"/>
    <mergeCell ref="B53:E53"/>
    <mergeCell ref="H53:M53"/>
    <mergeCell ref="B54:I54"/>
    <mergeCell ref="J54:M54"/>
    <mergeCell ref="B49:E49"/>
    <mergeCell ref="H49:M49"/>
    <mergeCell ref="B50:E50"/>
    <mergeCell ref="H50:M50"/>
    <mergeCell ref="B51:E51"/>
    <mergeCell ref="H51:M51"/>
    <mergeCell ref="A31:M31"/>
    <mergeCell ref="A45:M45"/>
    <mergeCell ref="A47:A48"/>
    <mergeCell ref="B47:E48"/>
    <mergeCell ref="F47:G47"/>
    <mergeCell ref="H47:M48"/>
    <mergeCell ref="A27:C29"/>
    <mergeCell ref="D27:E27"/>
    <mergeCell ref="I27:J27"/>
    <mergeCell ref="L27:M29"/>
    <mergeCell ref="D28:E28"/>
    <mergeCell ref="D29:E29"/>
    <mergeCell ref="J20:L20"/>
    <mergeCell ref="L22:M22"/>
    <mergeCell ref="A23:A24"/>
    <mergeCell ref="B23:B24"/>
    <mergeCell ref="C23:C24"/>
    <mergeCell ref="D23:D24"/>
    <mergeCell ref="E23:E25"/>
    <mergeCell ref="L23:M23"/>
    <mergeCell ref="A19:B20"/>
    <mergeCell ref="C19:D20"/>
    <mergeCell ref="F19:H19"/>
    <mergeCell ref="J19:L19"/>
    <mergeCell ref="F20:H20"/>
    <mergeCell ref="A17:B18"/>
    <mergeCell ref="C17:D18"/>
    <mergeCell ref="E17:M17"/>
    <mergeCell ref="F18:H18"/>
    <mergeCell ref="J18:L18"/>
    <mergeCell ref="A13:B13"/>
    <mergeCell ref="C13:M13"/>
    <mergeCell ref="A14:B14"/>
    <mergeCell ref="C14:M14"/>
    <mergeCell ref="A15:B15"/>
    <mergeCell ref="C15:M15"/>
    <mergeCell ref="A12:B12"/>
    <mergeCell ref="C12:M12"/>
    <mergeCell ref="A7:B7"/>
    <mergeCell ref="C7:H7"/>
    <mergeCell ref="I7:K7"/>
    <mergeCell ref="L7:M7"/>
    <mergeCell ref="A8:B8"/>
    <mergeCell ref="C8:M8"/>
    <mergeCell ref="A9:B9"/>
    <mergeCell ref="C9:M9"/>
    <mergeCell ref="A11:B11"/>
    <mergeCell ref="C11:J11"/>
    <mergeCell ref="L11:M11"/>
    <mergeCell ref="A5:M5"/>
    <mergeCell ref="A1:B3"/>
    <mergeCell ref="C1:J3"/>
    <mergeCell ref="K1:M1"/>
    <mergeCell ref="K2:M2"/>
    <mergeCell ref="K3:M3"/>
  </mergeCells>
  <conditionalFormatting sqref="F34:G37">
    <cfRule type="cellIs" dxfId="107" priority="1" operator="between">
      <formula>$L$29</formula>
      <formula>$M$29</formula>
    </cfRule>
  </conditionalFormatting>
  <conditionalFormatting sqref="F34:G37">
    <cfRule type="cellIs" dxfId="106" priority="2" operator="between">
      <formula>$L$28</formula>
      <formula>$M$28</formula>
    </cfRule>
  </conditionalFormatting>
  <conditionalFormatting sqref="F34:G37">
    <cfRule type="cellIs" dxfId="105" priority="3" operator="between">
      <formula>#REF!</formula>
      <formula>$M$27</formula>
    </cfRule>
  </conditionalFormatting>
  <dataValidations count="8">
    <dataValidation type="list" allowBlank="1" showErrorMessage="1" sqref="C19">
      <formula1>$O$44</formula1>
    </dataValidation>
    <dataValidation type="list" allowBlank="1" showErrorMessage="1" sqref="D22">
      <formula1>$O$7:$O$9</formula1>
    </dataValidation>
    <dataValidation type="list" allowBlank="1" showErrorMessage="1" sqref="C7">
      <formula1>$O$22:$O$35</formula1>
    </dataValidation>
    <dataValidation type="list" allowBlank="1" showErrorMessage="1" sqref="L7">
      <formula1>$O$18:$O$20</formula1>
    </dataValidation>
    <dataValidation type="list" allowBlank="1" showErrorMessage="1" sqref="C9">
      <formula1>$O$37:$O$40</formula1>
    </dataValidation>
    <dataValidation type="list" allowBlank="1" showErrorMessage="1" sqref="B22">
      <formula1>$O$3:$O$5</formula1>
    </dataValidation>
    <dataValidation type="list" allowBlank="1" showErrorMessage="1" sqref="C14">
      <formula1>$O$45:$O$48</formula1>
    </dataValidation>
    <dataValidation type="list" allowBlank="1" showErrorMessage="1" sqref="M19:M20 B23 D23 B25">
      <formula1>$O$11:$O$16</formula1>
    </dataValidation>
  </dataValidations>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000"/>
  <sheetViews>
    <sheetView showGridLines="0" zoomScale="80" zoomScaleNormal="80" workbookViewId="0">
      <selection activeCell="B87" sqref="B87:E87"/>
    </sheetView>
  </sheetViews>
  <sheetFormatPr baseColWidth="10" defaultColWidth="14.42578125" defaultRowHeight="15" customHeight="1" x14ac:dyDescent="0.2"/>
  <cols>
    <col min="1" max="1" width="17.42578125" customWidth="1"/>
    <col min="2" max="2" width="20.28515625" customWidth="1"/>
    <col min="3" max="3" width="16.28515625" customWidth="1"/>
    <col min="4" max="4" width="14.85546875" customWidth="1"/>
    <col min="5" max="10" width="17.7109375" customWidth="1"/>
    <col min="11" max="11" width="16.7109375" customWidth="1"/>
    <col min="12" max="12" width="15.140625" customWidth="1"/>
    <col min="13" max="13" width="16.5703125" customWidth="1"/>
    <col min="14" max="14" width="3.5703125" customWidth="1"/>
    <col min="15" max="15" width="93.7109375" hidden="1" customWidth="1"/>
    <col min="16" max="37" width="11.42578125" customWidth="1"/>
    <col min="38" max="38" width="10.85546875" customWidth="1"/>
    <col min="39" max="40" width="11.42578125" customWidth="1"/>
  </cols>
  <sheetData>
    <row r="1" spans="1:40" ht="25.5" customHeight="1" x14ac:dyDescent="0.2">
      <c r="A1" s="394"/>
      <c r="B1" s="390"/>
      <c r="C1" s="397" t="s">
        <v>0</v>
      </c>
      <c r="D1" s="389"/>
      <c r="E1" s="389"/>
      <c r="F1" s="389"/>
      <c r="G1" s="389"/>
      <c r="H1" s="389"/>
      <c r="I1" s="389"/>
      <c r="J1" s="390"/>
      <c r="K1" s="399" t="s">
        <v>1</v>
      </c>
      <c r="L1" s="369"/>
      <c r="M1" s="370"/>
      <c r="N1" s="1"/>
      <c r="O1" s="1"/>
      <c r="P1" s="1"/>
      <c r="Q1" s="1"/>
      <c r="R1" s="1"/>
      <c r="S1" s="1"/>
      <c r="T1" s="1"/>
      <c r="U1" s="1"/>
      <c r="V1" s="1"/>
      <c r="W1" s="1"/>
      <c r="X1" s="1"/>
      <c r="Y1" s="1"/>
      <c r="Z1" s="1"/>
      <c r="AA1" s="1"/>
      <c r="AB1" s="1"/>
      <c r="AC1" s="1"/>
      <c r="AD1" s="1"/>
      <c r="AE1" s="1"/>
      <c r="AF1" s="1"/>
      <c r="AG1" s="1"/>
      <c r="AH1" s="1"/>
      <c r="AI1" s="1"/>
      <c r="AJ1" s="1"/>
      <c r="AK1" s="1"/>
      <c r="AM1" s="1"/>
      <c r="AN1" s="1"/>
    </row>
    <row r="2" spans="1:40" ht="25.5" customHeight="1" x14ac:dyDescent="0.2">
      <c r="A2" s="395"/>
      <c r="B2" s="396"/>
      <c r="C2" s="395"/>
      <c r="D2" s="398"/>
      <c r="E2" s="398"/>
      <c r="F2" s="398"/>
      <c r="G2" s="398"/>
      <c r="H2" s="398"/>
      <c r="I2" s="398"/>
      <c r="J2" s="396"/>
      <c r="K2" s="399" t="s">
        <v>2</v>
      </c>
      <c r="L2" s="369"/>
      <c r="M2" s="370"/>
      <c r="N2" s="1"/>
      <c r="O2" s="2" t="s">
        <v>3</v>
      </c>
      <c r="P2" s="1"/>
      <c r="Q2" s="1"/>
      <c r="R2" s="1"/>
      <c r="S2" s="1"/>
      <c r="T2" s="1"/>
      <c r="U2" s="1"/>
      <c r="V2" s="1"/>
      <c r="W2" s="1"/>
      <c r="X2" s="1"/>
      <c r="Y2" s="1"/>
      <c r="Z2" s="1"/>
      <c r="AA2" s="1"/>
      <c r="AB2" s="1"/>
      <c r="AC2" s="1"/>
      <c r="AD2" s="1"/>
      <c r="AE2" s="1"/>
      <c r="AF2" s="1"/>
      <c r="AG2" s="1"/>
      <c r="AH2" s="1"/>
      <c r="AI2" s="1"/>
      <c r="AJ2" s="1"/>
      <c r="AK2" s="1"/>
      <c r="AM2" s="1"/>
      <c r="AN2" s="1"/>
    </row>
    <row r="3" spans="1:40" ht="25.5" customHeight="1" x14ac:dyDescent="0.2">
      <c r="A3" s="376"/>
      <c r="B3" s="378"/>
      <c r="C3" s="376"/>
      <c r="D3" s="377"/>
      <c r="E3" s="377"/>
      <c r="F3" s="377"/>
      <c r="G3" s="377"/>
      <c r="H3" s="377"/>
      <c r="I3" s="377"/>
      <c r="J3" s="378"/>
      <c r="K3" s="399" t="s">
        <v>4</v>
      </c>
      <c r="L3" s="369"/>
      <c r="M3" s="370"/>
      <c r="N3" s="1"/>
      <c r="O3" s="1" t="s">
        <v>5</v>
      </c>
      <c r="P3" s="1"/>
      <c r="Q3" s="1"/>
      <c r="R3" s="1"/>
      <c r="S3" s="1"/>
      <c r="T3" s="1"/>
      <c r="U3" s="1"/>
      <c r="V3" s="1"/>
      <c r="W3" s="1"/>
      <c r="X3" s="1"/>
      <c r="Y3" s="1"/>
      <c r="Z3" s="1"/>
      <c r="AA3" s="1"/>
      <c r="AB3" s="1"/>
      <c r="AC3" s="1"/>
      <c r="AD3" s="1"/>
      <c r="AE3" s="1"/>
      <c r="AF3" s="1"/>
      <c r="AG3" s="1"/>
      <c r="AH3" s="1"/>
      <c r="AI3" s="1"/>
      <c r="AJ3" s="1"/>
      <c r="AK3" s="1"/>
      <c r="AM3" s="1"/>
      <c r="AN3" s="1"/>
    </row>
    <row r="4" spans="1:40" ht="14.25" customHeight="1" x14ac:dyDescent="0.2">
      <c r="A4" s="3"/>
      <c r="B4" s="4"/>
      <c r="C4" s="5"/>
      <c r="D4" s="5"/>
      <c r="E4" s="5"/>
      <c r="F4" s="111"/>
      <c r="G4" s="5"/>
      <c r="H4" s="5"/>
      <c r="I4" s="5"/>
      <c r="J4" s="5"/>
      <c r="K4" s="6"/>
      <c r="L4" s="6"/>
      <c r="M4" s="7"/>
      <c r="N4" s="1"/>
      <c r="O4" s="1" t="s">
        <v>6</v>
      </c>
      <c r="P4" s="1"/>
      <c r="Q4" s="1"/>
      <c r="R4" s="1"/>
      <c r="S4" s="1"/>
      <c r="T4" s="1"/>
      <c r="U4" s="1"/>
      <c r="V4" s="1"/>
      <c r="W4" s="1"/>
      <c r="X4" s="1"/>
      <c r="Y4" s="1"/>
      <c r="Z4" s="1"/>
      <c r="AA4" s="1"/>
      <c r="AB4" s="1"/>
      <c r="AC4" s="1"/>
      <c r="AD4" s="1"/>
      <c r="AE4" s="1"/>
      <c r="AF4" s="1"/>
      <c r="AG4" s="1"/>
      <c r="AH4" s="1"/>
      <c r="AI4" s="1"/>
      <c r="AJ4" s="1"/>
      <c r="AK4" s="1"/>
      <c r="AM4" s="1"/>
      <c r="AN4" s="1"/>
    </row>
    <row r="5" spans="1:40" ht="12.75" x14ac:dyDescent="0.2">
      <c r="A5" s="400" t="s">
        <v>7</v>
      </c>
      <c r="B5" s="369"/>
      <c r="C5" s="369"/>
      <c r="D5" s="369"/>
      <c r="E5" s="369"/>
      <c r="F5" s="369"/>
      <c r="G5" s="369"/>
      <c r="H5" s="369"/>
      <c r="I5" s="369"/>
      <c r="J5" s="369"/>
      <c r="K5" s="369"/>
      <c r="L5" s="369"/>
      <c r="M5" s="370"/>
      <c r="N5" s="1"/>
      <c r="O5" s="1" t="s">
        <v>8</v>
      </c>
      <c r="P5" s="1"/>
      <c r="Q5" s="1"/>
      <c r="R5" s="1"/>
      <c r="S5" s="1"/>
      <c r="T5" s="1"/>
      <c r="U5" s="1"/>
      <c r="V5" s="1"/>
      <c r="W5" s="1"/>
      <c r="X5" s="1"/>
      <c r="Y5" s="1"/>
      <c r="Z5" s="1"/>
      <c r="AA5" s="1"/>
      <c r="AB5" s="1"/>
      <c r="AC5" s="1"/>
      <c r="AD5" s="1"/>
      <c r="AE5" s="1"/>
      <c r="AF5" s="1"/>
      <c r="AG5" s="1"/>
      <c r="AH5" s="1"/>
      <c r="AI5" s="1"/>
      <c r="AJ5" s="1"/>
      <c r="AK5" s="1"/>
      <c r="AM5" s="1"/>
      <c r="AN5" s="1"/>
    </row>
    <row r="6" spans="1:40" ht="12.75" x14ac:dyDescent="0.2">
      <c r="A6" s="8"/>
      <c r="B6" s="9"/>
      <c r="C6" s="9"/>
      <c r="D6" s="9"/>
      <c r="E6" s="9"/>
      <c r="F6" s="112"/>
      <c r="G6" s="9"/>
      <c r="H6" s="9"/>
      <c r="I6" s="9"/>
      <c r="J6" s="9"/>
      <c r="K6" s="9"/>
      <c r="L6" s="9"/>
      <c r="M6" s="10"/>
      <c r="N6" s="1"/>
      <c r="O6" s="2" t="s">
        <v>9</v>
      </c>
      <c r="P6" s="1"/>
      <c r="Q6" s="1"/>
      <c r="R6" s="1"/>
      <c r="S6" s="1"/>
      <c r="T6" s="1"/>
      <c r="U6" s="1"/>
      <c r="V6" s="1"/>
      <c r="W6" s="1"/>
      <c r="X6" s="1"/>
      <c r="Y6" s="1"/>
      <c r="Z6" s="1"/>
      <c r="AA6" s="1"/>
      <c r="AB6" s="1"/>
      <c r="AC6" s="1"/>
      <c r="AD6" s="1"/>
      <c r="AE6" s="1"/>
      <c r="AF6" s="1"/>
      <c r="AG6" s="1"/>
      <c r="AH6" s="1"/>
      <c r="AI6" s="1"/>
      <c r="AJ6" s="1"/>
      <c r="AK6" s="1"/>
      <c r="AM6" s="1"/>
      <c r="AN6" s="1"/>
    </row>
    <row r="7" spans="1:40" ht="30" customHeight="1" x14ac:dyDescent="0.2">
      <c r="A7" s="391" t="s">
        <v>10</v>
      </c>
      <c r="B7" s="370"/>
      <c r="C7" s="393" t="s">
        <v>11</v>
      </c>
      <c r="D7" s="369"/>
      <c r="E7" s="369"/>
      <c r="F7" s="369"/>
      <c r="G7" s="369"/>
      <c r="H7" s="370"/>
      <c r="I7" s="391" t="s">
        <v>12</v>
      </c>
      <c r="J7" s="369"/>
      <c r="K7" s="370"/>
      <c r="L7" s="401" t="s">
        <v>13</v>
      </c>
      <c r="M7" s="370"/>
      <c r="N7" s="1"/>
      <c r="O7" s="1" t="s">
        <v>14</v>
      </c>
      <c r="P7" s="1"/>
      <c r="Q7" s="1"/>
      <c r="R7" s="1"/>
      <c r="S7" s="1"/>
      <c r="T7" s="1"/>
      <c r="U7" s="1"/>
      <c r="V7" s="1"/>
      <c r="W7" s="1"/>
      <c r="X7" s="1"/>
      <c r="Y7" s="1"/>
      <c r="Z7" s="1"/>
      <c r="AA7" s="1"/>
      <c r="AB7" s="1"/>
      <c r="AC7" s="1"/>
      <c r="AD7" s="1"/>
      <c r="AE7" s="1"/>
      <c r="AF7" s="1"/>
      <c r="AG7" s="1"/>
      <c r="AH7" s="1"/>
      <c r="AI7" s="1"/>
      <c r="AJ7" s="1"/>
      <c r="AK7" s="1"/>
      <c r="AM7" s="1"/>
      <c r="AN7" s="1"/>
    </row>
    <row r="8" spans="1:40" ht="34.5" customHeight="1" x14ac:dyDescent="0.2">
      <c r="A8" s="391" t="s">
        <v>15</v>
      </c>
      <c r="B8" s="370"/>
      <c r="C8" s="393" t="s">
        <v>16</v>
      </c>
      <c r="D8" s="369"/>
      <c r="E8" s="369"/>
      <c r="F8" s="369"/>
      <c r="G8" s="369"/>
      <c r="H8" s="369"/>
      <c r="I8" s="369"/>
      <c r="J8" s="369"/>
      <c r="K8" s="369"/>
      <c r="L8" s="369"/>
      <c r="M8" s="370"/>
      <c r="N8" s="1"/>
      <c r="O8" s="1" t="s">
        <v>17</v>
      </c>
      <c r="P8" s="1"/>
      <c r="Q8" s="1"/>
      <c r="R8" s="1"/>
      <c r="S8" s="1"/>
      <c r="T8" s="1"/>
      <c r="U8" s="1"/>
      <c r="V8" s="1"/>
      <c r="W8" s="1"/>
      <c r="X8" s="1"/>
      <c r="Y8" s="1"/>
      <c r="Z8" s="1"/>
      <c r="AA8" s="1"/>
      <c r="AB8" s="1"/>
      <c r="AC8" s="1"/>
      <c r="AD8" s="1"/>
      <c r="AE8" s="1"/>
      <c r="AF8" s="1"/>
      <c r="AG8" s="1"/>
      <c r="AH8" s="1"/>
      <c r="AI8" s="1"/>
      <c r="AJ8" s="1"/>
      <c r="AK8" s="1"/>
      <c r="AM8" s="1"/>
      <c r="AN8" s="1"/>
    </row>
    <row r="9" spans="1:40" ht="30" customHeight="1" x14ac:dyDescent="0.2">
      <c r="A9" s="391" t="s">
        <v>18</v>
      </c>
      <c r="B9" s="370"/>
      <c r="C9" s="393" t="s">
        <v>19</v>
      </c>
      <c r="D9" s="369"/>
      <c r="E9" s="369"/>
      <c r="F9" s="369"/>
      <c r="G9" s="369"/>
      <c r="H9" s="369"/>
      <c r="I9" s="369"/>
      <c r="J9" s="369"/>
      <c r="K9" s="369"/>
      <c r="L9" s="369"/>
      <c r="M9" s="370"/>
      <c r="N9" s="1"/>
      <c r="O9" s="1" t="s">
        <v>20</v>
      </c>
      <c r="P9" s="11"/>
      <c r="Q9" s="1"/>
      <c r="R9" s="1"/>
      <c r="S9" s="1"/>
      <c r="T9" s="1"/>
      <c r="U9" s="1"/>
      <c r="V9" s="1"/>
      <c r="W9" s="1"/>
      <c r="X9" s="1"/>
      <c r="Y9" s="1"/>
      <c r="Z9" s="1"/>
      <c r="AA9" s="1"/>
      <c r="AB9" s="1"/>
      <c r="AC9" s="1"/>
      <c r="AD9" s="1"/>
      <c r="AE9" s="1"/>
      <c r="AF9" s="1"/>
      <c r="AG9" s="1"/>
      <c r="AH9" s="1"/>
      <c r="AI9" s="1"/>
      <c r="AJ9" s="1"/>
      <c r="AK9" s="1"/>
      <c r="AM9" s="1"/>
      <c r="AN9" s="1"/>
    </row>
    <row r="10" spans="1:40" ht="12.75" x14ac:dyDescent="0.2">
      <c r="A10" s="12"/>
      <c r="B10" s="1"/>
      <c r="C10" s="1"/>
      <c r="D10" s="1"/>
      <c r="E10" s="1"/>
      <c r="F10" s="113"/>
      <c r="G10" s="1"/>
      <c r="H10" s="1"/>
      <c r="I10" s="1"/>
      <c r="J10" s="1"/>
      <c r="K10" s="1"/>
      <c r="L10" s="1"/>
      <c r="M10" s="13"/>
      <c r="N10" s="1"/>
      <c r="O10" s="2" t="s">
        <v>21</v>
      </c>
      <c r="P10" s="1"/>
      <c r="Q10" s="1"/>
      <c r="R10" s="1"/>
      <c r="S10" s="1"/>
      <c r="T10" s="1"/>
      <c r="U10" s="1"/>
      <c r="V10" s="1"/>
      <c r="W10" s="1"/>
      <c r="X10" s="1"/>
      <c r="Y10" s="1"/>
      <c r="Z10" s="1"/>
      <c r="AA10" s="1"/>
      <c r="AB10" s="1"/>
      <c r="AC10" s="1"/>
      <c r="AD10" s="1"/>
      <c r="AE10" s="1"/>
      <c r="AF10" s="1"/>
      <c r="AG10" s="1"/>
      <c r="AH10" s="1"/>
      <c r="AI10" s="1"/>
      <c r="AJ10" s="1"/>
      <c r="AK10" s="1"/>
      <c r="AM10" s="1"/>
      <c r="AN10" s="1"/>
    </row>
    <row r="11" spans="1:40" ht="30.75" customHeight="1" x14ac:dyDescent="0.2">
      <c r="A11" s="391" t="s">
        <v>22</v>
      </c>
      <c r="B11" s="370"/>
      <c r="C11" s="393" t="s">
        <v>207</v>
      </c>
      <c r="D11" s="369"/>
      <c r="E11" s="369"/>
      <c r="F11" s="369"/>
      <c r="G11" s="369"/>
      <c r="H11" s="369"/>
      <c r="I11" s="369"/>
      <c r="J11" s="369"/>
      <c r="K11" s="69" t="s">
        <v>24</v>
      </c>
      <c r="L11" s="401" t="s">
        <v>208</v>
      </c>
      <c r="M11" s="370"/>
      <c r="N11" s="1"/>
      <c r="O11" s="1" t="s">
        <v>26</v>
      </c>
      <c r="P11" s="1"/>
      <c r="Q11" s="1"/>
      <c r="R11" s="1"/>
      <c r="S11" s="1"/>
      <c r="T11" s="1"/>
      <c r="U11" s="1"/>
      <c r="V11" s="1"/>
      <c r="W11" s="1"/>
      <c r="X11" s="1"/>
      <c r="Y11" s="1"/>
      <c r="Z11" s="1"/>
      <c r="AA11" s="1"/>
      <c r="AB11" s="1"/>
      <c r="AC11" s="1"/>
      <c r="AD11" s="1"/>
      <c r="AE11" s="1"/>
      <c r="AF11" s="1"/>
      <c r="AG11" s="1"/>
      <c r="AH11" s="1"/>
      <c r="AI11" s="1"/>
      <c r="AJ11" s="1"/>
      <c r="AK11" s="1"/>
      <c r="AM11" s="1"/>
      <c r="AN11" s="1"/>
    </row>
    <row r="12" spans="1:40" ht="33" customHeight="1" x14ac:dyDescent="0.2">
      <c r="A12" s="391" t="s">
        <v>27</v>
      </c>
      <c r="B12" s="370"/>
      <c r="C12" s="393" t="s">
        <v>209</v>
      </c>
      <c r="D12" s="369"/>
      <c r="E12" s="369"/>
      <c r="F12" s="369"/>
      <c r="G12" s="369"/>
      <c r="H12" s="369"/>
      <c r="I12" s="369"/>
      <c r="J12" s="369"/>
      <c r="K12" s="369"/>
      <c r="L12" s="369"/>
      <c r="M12" s="370"/>
      <c r="N12" s="1"/>
      <c r="O12" s="1" t="s">
        <v>29</v>
      </c>
      <c r="P12" s="1"/>
      <c r="Q12" s="1"/>
      <c r="R12" s="1"/>
      <c r="S12" s="1"/>
      <c r="T12" s="1"/>
      <c r="U12" s="1"/>
      <c r="V12" s="1"/>
      <c r="W12" s="1"/>
      <c r="X12" s="1"/>
      <c r="Y12" s="1"/>
      <c r="Z12" s="1"/>
      <c r="AA12" s="1"/>
      <c r="AB12" s="1"/>
      <c r="AC12" s="1"/>
      <c r="AD12" s="1"/>
      <c r="AE12" s="1"/>
      <c r="AF12" s="1"/>
      <c r="AG12" s="1"/>
      <c r="AH12" s="1"/>
      <c r="AI12" s="1"/>
      <c r="AJ12" s="1"/>
      <c r="AK12" s="1"/>
      <c r="AM12" s="1"/>
      <c r="AN12" s="1"/>
    </row>
    <row r="13" spans="1:40" ht="30.75" customHeight="1" x14ac:dyDescent="0.2">
      <c r="A13" s="391" t="s">
        <v>30</v>
      </c>
      <c r="B13" s="370"/>
      <c r="C13" s="393" t="s">
        <v>210</v>
      </c>
      <c r="D13" s="369"/>
      <c r="E13" s="369"/>
      <c r="F13" s="369"/>
      <c r="G13" s="369"/>
      <c r="H13" s="369"/>
      <c r="I13" s="369"/>
      <c r="J13" s="369"/>
      <c r="K13" s="369"/>
      <c r="L13" s="369"/>
      <c r="M13" s="370"/>
      <c r="N13" s="1"/>
      <c r="O13" s="1" t="s">
        <v>32</v>
      </c>
      <c r="P13" s="1"/>
      <c r="Q13" s="1"/>
      <c r="R13" s="1"/>
      <c r="S13" s="1"/>
      <c r="T13" s="1"/>
      <c r="U13" s="1"/>
      <c r="V13" s="1"/>
      <c r="W13" s="1"/>
      <c r="X13" s="1"/>
      <c r="Y13" s="1"/>
      <c r="Z13" s="1"/>
      <c r="AA13" s="1"/>
      <c r="AB13" s="1"/>
      <c r="AC13" s="1"/>
      <c r="AD13" s="1"/>
      <c r="AE13" s="1"/>
      <c r="AF13" s="1"/>
      <c r="AG13" s="1"/>
      <c r="AH13" s="1"/>
      <c r="AI13" s="1"/>
      <c r="AJ13" s="1"/>
      <c r="AK13" s="1"/>
      <c r="AM13" s="1"/>
      <c r="AN13" s="1"/>
    </row>
    <row r="14" spans="1:40" ht="30.75" customHeight="1" x14ac:dyDescent="0.2">
      <c r="A14" s="391" t="s">
        <v>33</v>
      </c>
      <c r="B14" s="370"/>
      <c r="C14" s="393" t="s">
        <v>34</v>
      </c>
      <c r="D14" s="369"/>
      <c r="E14" s="369"/>
      <c r="F14" s="369"/>
      <c r="G14" s="369"/>
      <c r="H14" s="369"/>
      <c r="I14" s="369"/>
      <c r="J14" s="369"/>
      <c r="K14" s="369"/>
      <c r="L14" s="369"/>
      <c r="M14" s="370"/>
      <c r="N14" s="1"/>
      <c r="O14" s="1" t="s">
        <v>35</v>
      </c>
      <c r="P14" s="1"/>
      <c r="Q14" s="1"/>
      <c r="R14" s="1"/>
      <c r="S14" s="1"/>
      <c r="T14" s="1"/>
      <c r="U14" s="1"/>
      <c r="V14" s="1"/>
      <c r="W14" s="1"/>
      <c r="X14" s="1"/>
      <c r="Y14" s="1"/>
      <c r="Z14" s="1"/>
      <c r="AA14" s="1"/>
      <c r="AB14" s="1"/>
      <c r="AC14" s="1"/>
      <c r="AD14" s="1"/>
      <c r="AE14" s="1"/>
      <c r="AF14" s="1"/>
      <c r="AG14" s="1"/>
      <c r="AH14" s="1"/>
      <c r="AI14" s="1"/>
      <c r="AJ14" s="1"/>
      <c r="AK14" s="1"/>
      <c r="AM14" s="1"/>
      <c r="AN14" s="1"/>
    </row>
    <row r="15" spans="1:40" ht="30.75" customHeight="1" x14ac:dyDescent="0.2">
      <c r="A15" s="391" t="s">
        <v>36</v>
      </c>
      <c r="B15" s="370"/>
      <c r="C15" s="393" t="s">
        <v>37</v>
      </c>
      <c r="D15" s="369"/>
      <c r="E15" s="369"/>
      <c r="F15" s="369"/>
      <c r="G15" s="369"/>
      <c r="H15" s="369"/>
      <c r="I15" s="369"/>
      <c r="J15" s="369"/>
      <c r="K15" s="369"/>
      <c r="L15" s="369"/>
      <c r="M15" s="370"/>
      <c r="N15" s="1"/>
      <c r="O15" s="1" t="s">
        <v>38</v>
      </c>
      <c r="P15" s="1"/>
      <c r="Q15" s="1"/>
      <c r="R15" s="1"/>
      <c r="S15" s="1"/>
      <c r="T15" s="1"/>
      <c r="U15" s="1"/>
      <c r="V15" s="1"/>
      <c r="W15" s="1"/>
      <c r="X15" s="1"/>
      <c r="Y15" s="1"/>
      <c r="Z15" s="1"/>
      <c r="AA15" s="1"/>
      <c r="AB15" s="1"/>
      <c r="AC15" s="1"/>
      <c r="AD15" s="1"/>
      <c r="AE15" s="1"/>
      <c r="AF15" s="1"/>
      <c r="AG15" s="1"/>
      <c r="AH15" s="1"/>
      <c r="AI15" s="1"/>
      <c r="AJ15" s="1"/>
      <c r="AK15" s="1"/>
      <c r="AM15" s="1"/>
      <c r="AN15" s="1"/>
    </row>
    <row r="16" spans="1:40" ht="12.75" x14ac:dyDescent="0.2">
      <c r="A16" s="12"/>
      <c r="B16" s="1"/>
      <c r="C16" s="1"/>
      <c r="D16" s="1"/>
      <c r="E16" s="1"/>
      <c r="F16" s="113"/>
      <c r="G16" s="1"/>
      <c r="H16" s="1"/>
      <c r="I16" s="1"/>
      <c r="J16" s="1"/>
      <c r="K16" s="1"/>
      <c r="L16" s="1"/>
      <c r="M16" s="13"/>
      <c r="N16" s="1"/>
      <c r="O16" s="1" t="s">
        <v>39</v>
      </c>
      <c r="P16" s="1"/>
      <c r="Q16" s="1"/>
      <c r="R16" s="1"/>
      <c r="S16" s="1"/>
      <c r="T16" s="1"/>
      <c r="U16" s="1"/>
      <c r="V16" s="1"/>
      <c r="W16" s="1"/>
      <c r="X16" s="1"/>
      <c r="Y16" s="1"/>
      <c r="Z16" s="1"/>
      <c r="AA16" s="1"/>
      <c r="AB16" s="1"/>
      <c r="AC16" s="1"/>
      <c r="AD16" s="1"/>
      <c r="AE16" s="1"/>
      <c r="AF16" s="1"/>
      <c r="AG16" s="1"/>
      <c r="AH16" s="1"/>
      <c r="AI16" s="1"/>
      <c r="AJ16" s="1"/>
      <c r="AK16" s="1"/>
      <c r="AM16" s="1"/>
      <c r="AN16" s="1"/>
    </row>
    <row r="17" spans="1:40" ht="17.25" customHeight="1" x14ac:dyDescent="0.2">
      <c r="A17" s="388" t="s">
        <v>40</v>
      </c>
      <c r="B17" s="390"/>
      <c r="C17" s="388" t="s">
        <v>41</v>
      </c>
      <c r="D17" s="390"/>
      <c r="E17" s="405" t="s">
        <v>42</v>
      </c>
      <c r="F17" s="406"/>
      <c r="G17" s="406"/>
      <c r="H17" s="406"/>
      <c r="I17" s="406"/>
      <c r="J17" s="406"/>
      <c r="K17" s="406"/>
      <c r="L17" s="406"/>
      <c r="M17" s="384"/>
      <c r="N17" s="1"/>
      <c r="O17" s="2" t="s">
        <v>43</v>
      </c>
      <c r="P17" s="1"/>
      <c r="Q17" s="1"/>
      <c r="R17" s="1"/>
      <c r="S17" s="1"/>
      <c r="T17" s="1"/>
      <c r="U17" s="1"/>
      <c r="V17" s="1"/>
      <c r="W17" s="1"/>
      <c r="X17" s="1"/>
      <c r="Y17" s="1"/>
      <c r="Z17" s="1"/>
      <c r="AA17" s="1"/>
      <c r="AB17" s="1"/>
      <c r="AC17" s="1"/>
      <c r="AD17" s="1"/>
      <c r="AE17" s="1"/>
      <c r="AF17" s="1"/>
      <c r="AG17" s="1"/>
      <c r="AH17" s="1"/>
      <c r="AI17" s="1"/>
      <c r="AJ17" s="1"/>
      <c r="AK17" s="1"/>
      <c r="AM17" s="1"/>
      <c r="AN17" s="1"/>
    </row>
    <row r="18" spans="1:40" ht="53.25" customHeight="1" x14ac:dyDescent="0.2">
      <c r="A18" s="376"/>
      <c r="B18" s="378"/>
      <c r="C18" s="376"/>
      <c r="D18" s="378"/>
      <c r="E18" s="14" t="s">
        <v>44</v>
      </c>
      <c r="F18" s="391" t="s">
        <v>45</v>
      </c>
      <c r="G18" s="369"/>
      <c r="H18" s="370"/>
      <c r="I18" s="15" t="s">
        <v>46</v>
      </c>
      <c r="J18" s="391" t="s">
        <v>47</v>
      </c>
      <c r="K18" s="369"/>
      <c r="L18" s="370"/>
      <c r="M18" s="14" t="s">
        <v>48</v>
      </c>
      <c r="N18" s="1"/>
      <c r="O18" s="1" t="s">
        <v>49</v>
      </c>
      <c r="P18" s="1"/>
      <c r="Q18" s="1"/>
      <c r="R18" s="1"/>
      <c r="S18" s="1"/>
      <c r="T18" s="1"/>
      <c r="U18" s="1"/>
      <c r="V18" s="1"/>
      <c r="W18" s="1"/>
      <c r="X18" s="1"/>
      <c r="Y18" s="1"/>
      <c r="Z18" s="1"/>
      <c r="AA18" s="1"/>
      <c r="AB18" s="1"/>
      <c r="AC18" s="1"/>
      <c r="AD18" s="1"/>
      <c r="AE18" s="1"/>
      <c r="AF18" s="1"/>
      <c r="AG18" s="1"/>
      <c r="AH18" s="1"/>
      <c r="AI18" s="1"/>
      <c r="AJ18" s="1"/>
      <c r="AK18" s="1"/>
      <c r="AM18" s="1"/>
      <c r="AN18" s="1"/>
    </row>
    <row r="19" spans="1:40" ht="30" customHeight="1" x14ac:dyDescent="0.2">
      <c r="A19" s="423" t="s">
        <v>211</v>
      </c>
      <c r="B19" s="390"/>
      <c r="C19" s="404" t="s">
        <v>139</v>
      </c>
      <c r="D19" s="390"/>
      <c r="E19" s="16">
        <v>1</v>
      </c>
      <c r="F19" s="387" t="s">
        <v>212</v>
      </c>
      <c r="G19" s="369"/>
      <c r="H19" s="370"/>
      <c r="I19" s="17" t="s">
        <v>139</v>
      </c>
      <c r="J19" s="368" t="s">
        <v>213</v>
      </c>
      <c r="K19" s="369"/>
      <c r="L19" s="370"/>
      <c r="M19" s="18" t="s">
        <v>26</v>
      </c>
      <c r="N19" s="1"/>
      <c r="O19" s="1" t="s">
        <v>55</v>
      </c>
      <c r="P19" s="1"/>
      <c r="Q19" s="1"/>
      <c r="R19" s="1"/>
      <c r="S19" s="1"/>
      <c r="T19" s="1"/>
      <c r="U19" s="1"/>
      <c r="V19" s="1"/>
      <c r="W19" s="1"/>
      <c r="X19" s="1"/>
      <c r="Y19" s="1"/>
      <c r="Z19" s="1"/>
      <c r="AA19" s="1"/>
      <c r="AB19" s="1"/>
      <c r="AC19" s="1"/>
      <c r="AD19" s="1"/>
      <c r="AE19" s="1"/>
      <c r="AF19" s="1"/>
      <c r="AG19" s="1"/>
      <c r="AH19" s="1"/>
      <c r="AI19" s="1"/>
      <c r="AJ19" s="1"/>
      <c r="AK19" s="1"/>
      <c r="AM19" s="1"/>
      <c r="AN19" s="1"/>
    </row>
    <row r="20" spans="1:40" ht="51.75" customHeight="1" x14ac:dyDescent="0.2">
      <c r="A20" s="395"/>
      <c r="B20" s="396"/>
      <c r="C20" s="395"/>
      <c r="D20" s="396"/>
      <c r="E20" s="16">
        <v>2</v>
      </c>
      <c r="F20" s="387" t="s">
        <v>214</v>
      </c>
      <c r="G20" s="369"/>
      <c r="H20" s="370"/>
      <c r="I20" s="17" t="s">
        <v>139</v>
      </c>
      <c r="J20" s="368" t="s">
        <v>215</v>
      </c>
      <c r="K20" s="369"/>
      <c r="L20" s="370"/>
      <c r="M20" s="18" t="s">
        <v>26</v>
      </c>
      <c r="N20" s="1"/>
      <c r="O20" s="1" t="s">
        <v>13</v>
      </c>
      <c r="P20" s="1"/>
      <c r="Q20" s="1"/>
      <c r="R20" s="1"/>
      <c r="S20" s="1"/>
      <c r="T20" s="1"/>
      <c r="U20" s="1"/>
      <c r="V20" s="1"/>
      <c r="W20" s="1"/>
      <c r="X20" s="1"/>
      <c r="Y20" s="1"/>
      <c r="Z20" s="1"/>
      <c r="AA20" s="1"/>
      <c r="AB20" s="1"/>
      <c r="AC20" s="1"/>
      <c r="AD20" s="1"/>
      <c r="AE20" s="1"/>
      <c r="AF20" s="1"/>
      <c r="AG20" s="1"/>
      <c r="AH20" s="1"/>
      <c r="AI20" s="1"/>
      <c r="AJ20" s="1"/>
      <c r="AK20" s="1"/>
      <c r="AM20" s="1"/>
      <c r="AN20" s="1"/>
    </row>
    <row r="21" spans="1:40" ht="64.5" customHeight="1" x14ac:dyDescent="0.2">
      <c r="A21" s="376"/>
      <c r="B21" s="378"/>
      <c r="C21" s="376"/>
      <c r="D21" s="378"/>
      <c r="E21" s="16">
        <v>3</v>
      </c>
      <c r="F21" s="387" t="s">
        <v>8</v>
      </c>
      <c r="G21" s="369"/>
      <c r="H21" s="370"/>
      <c r="I21" s="17" t="s">
        <v>139</v>
      </c>
      <c r="J21" s="368" t="s">
        <v>216</v>
      </c>
      <c r="K21" s="369"/>
      <c r="L21" s="370"/>
      <c r="M21" s="18"/>
      <c r="N21" s="1"/>
      <c r="O21" s="1" t="s">
        <v>217</v>
      </c>
      <c r="P21" s="1"/>
      <c r="Q21" s="1"/>
      <c r="R21" s="1"/>
      <c r="S21" s="1"/>
      <c r="T21" s="1"/>
      <c r="U21" s="1"/>
      <c r="V21" s="1"/>
      <c r="W21" s="1"/>
      <c r="X21" s="1"/>
      <c r="Y21" s="1"/>
      <c r="Z21" s="1"/>
      <c r="AA21" s="1"/>
      <c r="AB21" s="1"/>
      <c r="AC21" s="1"/>
      <c r="AD21" s="1"/>
      <c r="AE21" s="1"/>
      <c r="AF21" s="1"/>
      <c r="AG21" s="1"/>
      <c r="AH21" s="1"/>
      <c r="AI21" s="1"/>
      <c r="AJ21" s="1"/>
      <c r="AK21" s="1"/>
      <c r="AM21" s="1"/>
      <c r="AN21" s="1"/>
    </row>
    <row r="22" spans="1:40" ht="15.75" customHeight="1" x14ac:dyDescent="0.2">
      <c r="A22" s="12"/>
      <c r="B22" s="1"/>
      <c r="C22" s="1"/>
      <c r="D22" s="1"/>
      <c r="E22" s="1"/>
      <c r="F22" s="113"/>
      <c r="G22" s="1"/>
      <c r="H22" s="1"/>
      <c r="I22" s="1"/>
      <c r="J22" s="1"/>
      <c r="K22" s="1"/>
      <c r="L22" s="1"/>
      <c r="M22" s="13"/>
      <c r="N22" s="1"/>
      <c r="O22" s="2" t="s">
        <v>58</v>
      </c>
      <c r="P22" s="1"/>
      <c r="Q22" s="1"/>
      <c r="R22" s="1"/>
      <c r="S22" s="1"/>
      <c r="T22" s="1"/>
      <c r="U22" s="1"/>
      <c r="V22" s="1"/>
      <c r="W22" s="1"/>
      <c r="X22" s="1"/>
      <c r="Y22" s="1"/>
      <c r="Z22" s="1"/>
      <c r="AA22" s="1"/>
      <c r="AB22" s="1"/>
      <c r="AC22" s="1"/>
      <c r="AD22" s="1"/>
      <c r="AE22" s="1"/>
      <c r="AF22" s="1"/>
      <c r="AG22" s="1"/>
      <c r="AH22" s="1"/>
      <c r="AI22" s="1"/>
      <c r="AJ22" s="1"/>
      <c r="AK22" s="1"/>
      <c r="AM22" s="1"/>
      <c r="AN22" s="1">
        <v>2002</v>
      </c>
    </row>
    <row r="23" spans="1:40" ht="45.75" customHeight="1" x14ac:dyDescent="0.2">
      <c r="A23" s="14" t="s">
        <v>59</v>
      </c>
      <c r="B23" s="19" t="s">
        <v>6</v>
      </c>
      <c r="C23" s="20" t="s">
        <v>60</v>
      </c>
      <c r="D23" s="19" t="s">
        <v>20</v>
      </c>
      <c r="E23" s="14" t="s">
        <v>61</v>
      </c>
      <c r="F23" s="114">
        <v>0</v>
      </c>
      <c r="G23" s="20" t="s">
        <v>62</v>
      </c>
      <c r="H23" s="72" t="s">
        <v>63</v>
      </c>
      <c r="I23" s="14" t="s">
        <v>64</v>
      </c>
      <c r="J23" s="70" t="s">
        <v>63</v>
      </c>
      <c r="K23" s="14" t="s">
        <v>65</v>
      </c>
      <c r="L23" s="371" t="s">
        <v>63</v>
      </c>
      <c r="M23" s="370"/>
      <c r="N23" s="1"/>
      <c r="O23" s="71" t="s">
        <v>66</v>
      </c>
      <c r="P23" s="1"/>
      <c r="Q23" s="1"/>
      <c r="R23" s="1"/>
      <c r="S23" s="1"/>
      <c r="T23" s="1"/>
      <c r="U23" s="1"/>
      <c r="V23" s="1"/>
      <c r="W23" s="1"/>
      <c r="X23" s="1"/>
      <c r="Y23" s="1"/>
      <c r="Z23" s="1"/>
      <c r="AA23" s="1"/>
      <c r="AB23" s="1"/>
      <c r="AC23" s="1"/>
      <c r="AD23" s="1"/>
      <c r="AE23" s="1"/>
      <c r="AF23" s="1"/>
      <c r="AG23" s="1"/>
      <c r="AH23" s="1"/>
      <c r="AI23" s="1"/>
      <c r="AJ23" s="1"/>
      <c r="AK23" s="1"/>
      <c r="AM23" s="1"/>
      <c r="AN23" s="1">
        <f>AN22+1</f>
        <v>2003</v>
      </c>
    </row>
    <row r="24" spans="1:40" ht="16.5" customHeight="1" x14ac:dyDescent="0.2">
      <c r="A24" s="379" t="s">
        <v>67</v>
      </c>
      <c r="B24" s="381" t="s">
        <v>26</v>
      </c>
      <c r="C24" s="379" t="s">
        <v>218</v>
      </c>
      <c r="D24" s="381" t="s">
        <v>26</v>
      </c>
      <c r="E24" s="379" t="s">
        <v>69</v>
      </c>
      <c r="F24" s="115" t="s">
        <v>70</v>
      </c>
      <c r="G24" s="26">
        <v>2020</v>
      </c>
      <c r="H24" s="26">
        <v>2021</v>
      </c>
      <c r="I24" s="26">
        <v>2022</v>
      </c>
      <c r="J24" s="26">
        <v>2023</v>
      </c>
      <c r="K24" s="26">
        <v>2024</v>
      </c>
      <c r="L24" s="372" t="s">
        <v>132</v>
      </c>
      <c r="M24" s="370"/>
      <c r="N24" s="1"/>
      <c r="O24" s="71" t="s">
        <v>72</v>
      </c>
      <c r="P24" s="1"/>
      <c r="Q24" s="1"/>
      <c r="R24" s="1"/>
      <c r="S24" s="1"/>
      <c r="T24" s="1"/>
      <c r="U24" s="1"/>
      <c r="V24" s="1"/>
      <c r="W24" s="1"/>
      <c r="X24" s="1"/>
      <c r="Y24" s="1"/>
      <c r="Z24" s="1"/>
      <c r="AA24" s="1"/>
      <c r="AB24" s="1"/>
      <c r="AC24" s="1"/>
      <c r="AD24" s="1"/>
      <c r="AE24" s="1"/>
      <c r="AF24" s="1"/>
      <c r="AG24" s="1"/>
      <c r="AH24" s="1"/>
      <c r="AI24" s="1"/>
      <c r="AJ24" s="1"/>
      <c r="AK24" s="1"/>
      <c r="AM24" s="1"/>
      <c r="AN24" s="1"/>
    </row>
    <row r="25" spans="1:40" ht="30" customHeight="1" x14ac:dyDescent="0.2">
      <c r="A25" s="380"/>
      <c r="B25" s="377"/>
      <c r="C25" s="380"/>
      <c r="D25" s="377"/>
      <c r="E25" s="382"/>
      <c r="F25" s="116" t="s">
        <v>73</v>
      </c>
      <c r="G25" s="72" t="s">
        <v>63</v>
      </c>
      <c r="H25" s="72" t="s">
        <v>63</v>
      </c>
      <c r="I25" s="72" t="s">
        <v>63</v>
      </c>
      <c r="J25" s="72" t="s">
        <v>63</v>
      </c>
      <c r="K25" s="72" t="s">
        <v>63</v>
      </c>
      <c r="L25" s="72" t="s">
        <v>63</v>
      </c>
      <c r="M25" s="72" t="s">
        <v>63</v>
      </c>
      <c r="N25" s="1"/>
      <c r="O25" s="71" t="s">
        <v>74</v>
      </c>
      <c r="P25" s="1"/>
      <c r="Q25" s="1"/>
      <c r="R25" s="1"/>
      <c r="S25" s="1"/>
      <c r="T25" s="1"/>
      <c r="U25" s="1"/>
      <c r="V25" s="1"/>
      <c r="W25" s="1"/>
      <c r="X25" s="1"/>
      <c r="Y25" s="1"/>
      <c r="Z25" s="1"/>
      <c r="AA25" s="1"/>
      <c r="AB25" s="1"/>
      <c r="AC25" s="1"/>
      <c r="AD25" s="1"/>
      <c r="AE25" s="1"/>
      <c r="AF25" s="1"/>
      <c r="AG25" s="1"/>
      <c r="AH25" s="1"/>
      <c r="AI25" s="1"/>
      <c r="AJ25" s="1"/>
      <c r="AK25" s="1"/>
      <c r="AM25" s="1"/>
      <c r="AN25" s="1"/>
    </row>
    <row r="26" spans="1:40" ht="30" customHeight="1" x14ac:dyDescent="0.2">
      <c r="A26" s="28"/>
      <c r="B26" s="29"/>
      <c r="C26" s="30"/>
      <c r="D26" s="30"/>
      <c r="E26" s="380"/>
      <c r="F26" s="117" t="s">
        <v>75</v>
      </c>
      <c r="G26" s="72" t="s">
        <v>63</v>
      </c>
      <c r="H26" s="72" t="s">
        <v>63</v>
      </c>
      <c r="I26" s="72" t="s">
        <v>63</v>
      </c>
      <c r="J26" s="72" t="s">
        <v>63</v>
      </c>
      <c r="K26" s="72" t="s">
        <v>63</v>
      </c>
      <c r="L26" s="72" t="s">
        <v>63</v>
      </c>
      <c r="M26" s="72" t="s">
        <v>63</v>
      </c>
      <c r="N26" s="1"/>
      <c r="O26" s="71"/>
      <c r="P26" s="1"/>
      <c r="Q26" s="1"/>
      <c r="R26" s="1"/>
      <c r="S26" s="1"/>
      <c r="T26" s="1"/>
      <c r="U26" s="1"/>
      <c r="V26" s="1"/>
      <c r="W26" s="1"/>
      <c r="X26" s="1"/>
      <c r="Y26" s="1"/>
      <c r="Z26" s="1"/>
      <c r="AA26" s="1"/>
      <c r="AB26" s="1"/>
      <c r="AC26" s="1"/>
      <c r="AD26" s="1"/>
      <c r="AE26" s="1"/>
      <c r="AF26" s="1"/>
      <c r="AG26" s="1"/>
      <c r="AH26" s="1"/>
      <c r="AI26" s="1"/>
      <c r="AJ26" s="1"/>
      <c r="AK26" s="1"/>
      <c r="AM26" s="1"/>
      <c r="AN26" s="1"/>
    </row>
    <row r="27" spans="1:40" ht="15.75" customHeight="1" x14ac:dyDescent="0.2">
      <c r="A27" s="12"/>
      <c r="B27" s="1"/>
      <c r="C27" s="1"/>
      <c r="D27" s="1"/>
      <c r="E27" s="1"/>
      <c r="F27" s="113"/>
      <c r="G27" s="1"/>
      <c r="H27" s="1"/>
      <c r="I27" s="1"/>
      <c r="J27" s="1"/>
      <c r="K27" s="1"/>
      <c r="L27" s="1"/>
      <c r="M27" s="13"/>
      <c r="N27" s="1"/>
      <c r="O27" s="71"/>
      <c r="P27" s="1"/>
      <c r="Q27" s="1"/>
      <c r="R27" s="1"/>
      <c r="S27" s="1"/>
      <c r="T27" s="1"/>
      <c r="U27" s="1"/>
      <c r="V27" s="1"/>
      <c r="W27" s="1"/>
      <c r="X27" s="1"/>
      <c r="Y27" s="1"/>
      <c r="Z27" s="1"/>
      <c r="AA27" s="1"/>
      <c r="AB27" s="1"/>
      <c r="AC27" s="1"/>
      <c r="AD27" s="1"/>
      <c r="AE27" s="1"/>
      <c r="AF27" s="1"/>
      <c r="AG27" s="1"/>
      <c r="AH27" s="1"/>
      <c r="AI27" s="1"/>
      <c r="AJ27" s="1"/>
      <c r="AK27" s="1"/>
      <c r="AM27" s="1"/>
      <c r="AN27" s="1" t="e">
        <f>#REF!+1</f>
        <v>#REF!</v>
      </c>
    </row>
    <row r="28" spans="1:40" ht="24.75" customHeight="1" x14ac:dyDescent="0.2">
      <c r="A28" s="388" t="s">
        <v>78</v>
      </c>
      <c r="B28" s="389"/>
      <c r="C28" s="390"/>
      <c r="D28" s="383" t="s">
        <v>79</v>
      </c>
      <c r="E28" s="384"/>
      <c r="F28" s="118">
        <v>0</v>
      </c>
      <c r="G28" s="33" t="s">
        <v>80</v>
      </c>
      <c r="H28" s="119">
        <v>0</v>
      </c>
      <c r="I28" s="419" t="s">
        <v>81</v>
      </c>
      <c r="J28" s="389"/>
      <c r="K28" s="35"/>
      <c r="L28" s="75"/>
      <c r="M28" s="106"/>
      <c r="N28" s="1"/>
      <c r="O28" s="71" t="s">
        <v>76</v>
      </c>
      <c r="P28" s="1"/>
      <c r="Q28" s="1"/>
      <c r="R28" s="1"/>
      <c r="S28" s="1"/>
      <c r="T28" s="1"/>
      <c r="U28" s="1"/>
      <c r="V28" s="1"/>
      <c r="W28" s="1"/>
      <c r="X28" s="1"/>
      <c r="Y28" s="1"/>
      <c r="Z28" s="1"/>
      <c r="AA28" s="1"/>
      <c r="AB28" s="1"/>
      <c r="AC28" s="1"/>
      <c r="AD28" s="1"/>
      <c r="AE28" s="1"/>
      <c r="AF28" s="1"/>
      <c r="AG28" s="1"/>
      <c r="AH28" s="1"/>
      <c r="AI28" s="1"/>
      <c r="AJ28" s="1"/>
      <c r="AK28" s="1"/>
      <c r="AM28" s="1"/>
      <c r="AN28" s="1" t="e">
        <f>AN27+1</f>
        <v>#REF!</v>
      </c>
    </row>
    <row r="29" spans="1:40" ht="24.75" customHeight="1" x14ac:dyDescent="0.2">
      <c r="A29" s="395"/>
      <c r="B29" s="398"/>
      <c r="C29" s="396"/>
      <c r="D29" s="385" t="s">
        <v>83</v>
      </c>
      <c r="E29" s="384"/>
      <c r="F29" s="120" t="s">
        <v>219</v>
      </c>
      <c r="G29" s="37" t="s">
        <v>80</v>
      </c>
      <c r="H29" s="121">
        <v>2</v>
      </c>
      <c r="I29" s="420" t="s">
        <v>220</v>
      </c>
      <c r="J29" s="398"/>
      <c r="K29" s="398"/>
      <c r="L29" s="398"/>
      <c r="M29" s="396"/>
      <c r="N29" s="1"/>
      <c r="O29" s="71" t="s">
        <v>82</v>
      </c>
      <c r="P29" s="1"/>
      <c r="Q29" s="1"/>
      <c r="R29" s="1"/>
      <c r="S29" s="1"/>
      <c r="T29" s="1"/>
      <c r="U29" s="1"/>
      <c r="V29" s="1"/>
      <c r="W29" s="1"/>
      <c r="X29" s="1"/>
      <c r="Y29" s="1"/>
      <c r="Z29" s="1"/>
      <c r="AA29" s="1"/>
      <c r="AB29" s="1"/>
      <c r="AC29" s="1"/>
      <c r="AD29" s="1"/>
      <c r="AE29" s="1"/>
      <c r="AF29" s="1"/>
      <c r="AG29" s="1"/>
      <c r="AH29" s="1"/>
      <c r="AI29" s="1"/>
      <c r="AJ29" s="1"/>
      <c r="AK29" s="1"/>
      <c r="AM29" s="1"/>
      <c r="AN29" s="1" t="e">
        <f t="shared" ref="AN29:AN31" si="0">#REF!+1</f>
        <v>#REF!</v>
      </c>
    </row>
    <row r="30" spans="1:40" ht="24.75" customHeight="1" x14ac:dyDescent="0.2">
      <c r="A30" s="376"/>
      <c r="B30" s="377"/>
      <c r="C30" s="378"/>
      <c r="D30" s="386" t="s">
        <v>85</v>
      </c>
      <c r="E30" s="370"/>
      <c r="F30" s="38" t="s">
        <v>221</v>
      </c>
      <c r="G30" s="39" t="s">
        <v>80</v>
      </c>
      <c r="H30" s="122">
        <v>100</v>
      </c>
      <c r="I30" s="376"/>
      <c r="J30" s="377"/>
      <c r="K30" s="377"/>
      <c r="L30" s="377"/>
      <c r="M30" s="378"/>
      <c r="N30" s="1"/>
      <c r="O30" s="71" t="s">
        <v>84</v>
      </c>
      <c r="P30" s="1"/>
      <c r="Q30" s="1"/>
      <c r="R30" s="1"/>
      <c r="S30" s="1"/>
      <c r="T30" s="1"/>
      <c r="U30" s="1"/>
      <c r="V30" s="1"/>
      <c r="W30" s="1"/>
      <c r="X30" s="1"/>
      <c r="Y30" s="1"/>
      <c r="Z30" s="1"/>
      <c r="AA30" s="1"/>
      <c r="AB30" s="1"/>
      <c r="AC30" s="1"/>
      <c r="AD30" s="1"/>
      <c r="AE30" s="1"/>
      <c r="AF30" s="1"/>
      <c r="AG30" s="1"/>
      <c r="AH30" s="1"/>
      <c r="AI30" s="1"/>
      <c r="AJ30" s="1"/>
      <c r="AK30" s="1"/>
      <c r="AM30" s="1"/>
      <c r="AN30" s="1" t="e">
        <f t="shared" si="0"/>
        <v>#REF!</v>
      </c>
    </row>
    <row r="31" spans="1:40" ht="15.75" customHeight="1" x14ac:dyDescent="0.2">
      <c r="A31" s="12"/>
      <c r="B31" s="1"/>
      <c r="C31" s="1"/>
      <c r="D31" s="1"/>
      <c r="E31" s="1"/>
      <c r="F31" s="113"/>
      <c r="G31" s="1"/>
      <c r="H31" s="1"/>
      <c r="I31" s="1"/>
      <c r="J31" s="1"/>
      <c r="K31" s="1"/>
      <c r="L31" s="1"/>
      <c r="M31" s="13"/>
      <c r="N31" s="1"/>
      <c r="O31" s="71" t="s">
        <v>86</v>
      </c>
      <c r="P31" s="1"/>
      <c r="Q31" s="1"/>
      <c r="R31" s="1"/>
      <c r="S31" s="1"/>
      <c r="T31" s="1"/>
      <c r="U31" s="1"/>
      <c r="V31" s="1"/>
      <c r="W31" s="1"/>
      <c r="X31" s="1"/>
      <c r="Y31" s="1"/>
      <c r="Z31" s="1"/>
      <c r="AA31" s="1"/>
      <c r="AB31" s="1"/>
      <c r="AC31" s="1"/>
      <c r="AD31" s="1"/>
      <c r="AE31" s="1"/>
      <c r="AF31" s="1"/>
      <c r="AG31" s="1"/>
      <c r="AH31" s="1"/>
      <c r="AI31" s="1"/>
      <c r="AJ31" s="1"/>
      <c r="AK31" s="1"/>
      <c r="AM31" s="1"/>
      <c r="AN31" s="1" t="e">
        <f t="shared" si="0"/>
        <v>#REF!</v>
      </c>
    </row>
    <row r="32" spans="1:40" ht="13.5" customHeight="1" x14ac:dyDescent="0.2">
      <c r="A32" s="400" t="s">
        <v>87</v>
      </c>
      <c r="B32" s="369"/>
      <c r="C32" s="369"/>
      <c r="D32" s="369"/>
      <c r="E32" s="369"/>
      <c r="F32" s="369"/>
      <c r="G32" s="369"/>
      <c r="H32" s="369"/>
      <c r="I32" s="369"/>
      <c r="J32" s="369"/>
      <c r="K32" s="369"/>
      <c r="L32" s="369"/>
      <c r="M32" s="370"/>
      <c r="N32" s="1"/>
      <c r="O32" s="71" t="s">
        <v>11</v>
      </c>
      <c r="P32" s="1"/>
      <c r="Q32" s="1"/>
      <c r="R32" s="1"/>
      <c r="S32" s="1"/>
      <c r="T32" s="1"/>
      <c r="U32" s="1"/>
      <c r="V32" s="1"/>
      <c r="W32" s="1"/>
      <c r="X32" s="1"/>
      <c r="Y32" s="1"/>
      <c r="Z32" s="1"/>
      <c r="AA32" s="1"/>
      <c r="AB32" s="1"/>
      <c r="AC32" s="1"/>
      <c r="AD32" s="1"/>
      <c r="AE32" s="1"/>
      <c r="AF32" s="1"/>
      <c r="AG32" s="1"/>
      <c r="AH32" s="1"/>
      <c r="AI32" s="1"/>
      <c r="AJ32" s="1"/>
      <c r="AK32" s="1"/>
      <c r="AM32" s="1"/>
      <c r="AN32" s="1" t="e">
        <f t="shared" ref="AN32:AN33" si="1">AN31+1</f>
        <v>#REF!</v>
      </c>
    </row>
    <row r="33" spans="1:40" ht="15.75" customHeight="1" x14ac:dyDescent="0.2">
      <c r="A33" s="12"/>
      <c r="B33" s="1"/>
      <c r="C33" s="1"/>
      <c r="D33" s="1"/>
      <c r="E33" s="1"/>
      <c r="F33" s="113"/>
      <c r="G33" s="1"/>
      <c r="H33" s="1"/>
      <c r="I33" s="1"/>
      <c r="J33" s="1"/>
      <c r="K33" s="1"/>
      <c r="L33" s="1"/>
      <c r="M33" s="13"/>
      <c r="N33" s="1"/>
      <c r="O33" s="71" t="s">
        <v>88</v>
      </c>
      <c r="P33" s="1"/>
      <c r="Q33" s="1"/>
      <c r="R33" s="1"/>
      <c r="S33" s="1"/>
      <c r="T33" s="1"/>
      <c r="U33" s="1"/>
      <c r="V33" s="1"/>
      <c r="W33" s="1"/>
      <c r="X33" s="1"/>
      <c r="Y33" s="1"/>
      <c r="Z33" s="1"/>
      <c r="AA33" s="1"/>
      <c r="AB33" s="1"/>
      <c r="AC33" s="1"/>
      <c r="AD33" s="1"/>
      <c r="AE33" s="1"/>
      <c r="AF33" s="1"/>
      <c r="AG33" s="1"/>
      <c r="AH33" s="1"/>
      <c r="AI33" s="1"/>
      <c r="AJ33" s="1"/>
      <c r="AK33" s="1"/>
      <c r="AM33" s="1"/>
      <c r="AN33" s="1" t="e">
        <f t="shared" si="1"/>
        <v>#REF!</v>
      </c>
    </row>
    <row r="34" spans="1:40" ht="60" customHeight="1" x14ac:dyDescent="0.2">
      <c r="A34" s="1"/>
      <c r="B34" s="1"/>
      <c r="C34" s="41" t="s">
        <v>90</v>
      </c>
      <c r="D34" s="42" t="s">
        <v>91</v>
      </c>
      <c r="E34" s="42" t="str">
        <f>F19</f>
        <v>N° Total de AT en el mes</v>
      </c>
      <c r="F34" s="123" t="str">
        <f>F20</f>
        <v>N° de trabajadores en el mes</v>
      </c>
      <c r="G34" s="85" t="str">
        <f>F21</f>
        <v>Constante</v>
      </c>
      <c r="H34" s="124" t="s">
        <v>92</v>
      </c>
      <c r="I34" s="44" t="s">
        <v>93</v>
      </c>
      <c r="J34" s="1"/>
      <c r="K34" s="1"/>
      <c r="L34" s="1"/>
      <c r="M34" s="13"/>
      <c r="N34" s="1"/>
      <c r="O34" s="71"/>
      <c r="P34" s="1"/>
      <c r="Q34" s="1"/>
      <c r="R34" s="1"/>
      <c r="S34" s="1"/>
      <c r="T34" s="1"/>
      <c r="U34" s="1"/>
      <c r="V34" s="1"/>
      <c r="W34" s="1"/>
      <c r="X34" s="1"/>
      <c r="Y34" s="1"/>
      <c r="Z34" s="1"/>
      <c r="AA34" s="1"/>
      <c r="AB34" s="1"/>
      <c r="AC34" s="1"/>
      <c r="AD34" s="1"/>
      <c r="AE34" s="1"/>
      <c r="AF34" s="1"/>
      <c r="AG34" s="1"/>
      <c r="AH34" s="1"/>
      <c r="AI34" s="1"/>
      <c r="AJ34" s="1"/>
      <c r="AK34" s="1"/>
      <c r="AM34" s="1"/>
      <c r="AN34" s="1"/>
    </row>
    <row r="35" spans="1:40" ht="26.25" customHeight="1" x14ac:dyDescent="0.2">
      <c r="A35" s="1"/>
      <c r="B35" s="1"/>
      <c r="C35" s="125" t="s">
        <v>95</v>
      </c>
      <c r="D35" s="126">
        <v>0</v>
      </c>
      <c r="E35" s="48">
        <v>0</v>
      </c>
      <c r="F35" s="214">
        <v>93</v>
      </c>
      <c r="G35" s="48">
        <v>100</v>
      </c>
      <c r="H35" s="215">
        <f>(E35/F35)*100</f>
        <v>0</v>
      </c>
      <c r="I35" s="216">
        <f>H35</f>
        <v>0</v>
      </c>
      <c r="J35" s="1"/>
      <c r="K35" s="1"/>
      <c r="L35" s="1"/>
      <c r="M35" s="13"/>
      <c r="N35" s="1"/>
      <c r="O35" s="71"/>
      <c r="P35" s="1"/>
      <c r="Q35" s="1"/>
      <c r="R35" s="1"/>
      <c r="S35" s="1"/>
      <c r="T35" s="1"/>
      <c r="U35" s="1"/>
      <c r="V35" s="1"/>
      <c r="W35" s="1"/>
      <c r="X35" s="1"/>
      <c r="Y35" s="1"/>
      <c r="Z35" s="1"/>
      <c r="AA35" s="1"/>
      <c r="AB35" s="1"/>
      <c r="AC35" s="1"/>
      <c r="AD35" s="1"/>
      <c r="AE35" s="1"/>
      <c r="AF35" s="1"/>
      <c r="AG35" s="1"/>
      <c r="AH35" s="1"/>
      <c r="AI35" s="1"/>
      <c r="AJ35" s="1"/>
      <c r="AK35" s="1"/>
      <c r="AM35" s="1"/>
      <c r="AN35" s="1"/>
    </row>
    <row r="36" spans="1:40" ht="26.25" customHeight="1" x14ac:dyDescent="0.2">
      <c r="A36" s="1"/>
      <c r="B36" s="1"/>
      <c r="C36" s="129" t="s">
        <v>97</v>
      </c>
      <c r="D36" s="53">
        <v>0</v>
      </c>
      <c r="E36" s="53">
        <v>1</v>
      </c>
      <c r="F36" s="54">
        <v>91</v>
      </c>
      <c r="G36" s="108">
        <v>100</v>
      </c>
      <c r="H36" s="229">
        <f>(E36/F36)*100</f>
        <v>1.098901098901099</v>
      </c>
      <c r="I36" s="230">
        <f>H36</f>
        <v>1.098901098901099</v>
      </c>
      <c r="J36" s="1"/>
      <c r="K36" s="1"/>
      <c r="L36" s="1"/>
      <c r="M36" s="13"/>
      <c r="N36" s="1"/>
      <c r="O36" s="71"/>
      <c r="P36" s="1"/>
      <c r="Q36" s="1"/>
      <c r="R36" s="1"/>
      <c r="S36" s="1"/>
      <c r="T36" s="1"/>
      <c r="U36" s="1"/>
      <c r="V36" s="1"/>
      <c r="W36" s="1"/>
      <c r="X36" s="1"/>
      <c r="Y36" s="1"/>
      <c r="Z36" s="1"/>
      <c r="AA36" s="1"/>
      <c r="AB36" s="1"/>
      <c r="AC36" s="1"/>
      <c r="AD36" s="1"/>
      <c r="AE36" s="1"/>
      <c r="AF36" s="1"/>
      <c r="AG36" s="1"/>
      <c r="AH36" s="1"/>
      <c r="AI36" s="1"/>
      <c r="AJ36" s="1"/>
      <c r="AK36" s="1"/>
      <c r="AM36" s="1"/>
      <c r="AN36" s="1"/>
    </row>
    <row r="37" spans="1:40" ht="26.25" customHeight="1" x14ac:dyDescent="0.2">
      <c r="A37" s="1"/>
      <c r="B37" s="1"/>
      <c r="C37" s="129" t="s">
        <v>99</v>
      </c>
      <c r="D37" s="53">
        <v>0</v>
      </c>
      <c r="E37" s="53">
        <v>0</v>
      </c>
      <c r="F37" s="54">
        <v>102</v>
      </c>
      <c r="G37" s="108">
        <v>100</v>
      </c>
      <c r="H37" s="229">
        <f t="shared" ref="H37:H38" si="2">(E37/F37)*100</f>
        <v>0</v>
      </c>
      <c r="I37" s="230">
        <f t="shared" ref="I37:I38" si="3">H37</f>
        <v>0</v>
      </c>
      <c r="J37" s="1"/>
      <c r="K37" s="1"/>
      <c r="L37" s="1"/>
      <c r="M37" s="13"/>
      <c r="N37" s="1"/>
      <c r="O37" s="71"/>
      <c r="P37" s="1"/>
      <c r="Q37" s="1"/>
      <c r="R37" s="1"/>
      <c r="S37" s="1"/>
      <c r="T37" s="1"/>
      <c r="U37" s="1"/>
      <c r="V37" s="1"/>
      <c r="W37" s="1"/>
      <c r="X37" s="1"/>
      <c r="Y37" s="1"/>
      <c r="Z37" s="1"/>
      <c r="AA37" s="1"/>
      <c r="AB37" s="1"/>
      <c r="AC37" s="1"/>
      <c r="AD37" s="1"/>
      <c r="AE37" s="1"/>
      <c r="AF37" s="1"/>
      <c r="AG37" s="1"/>
      <c r="AH37" s="1"/>
      <c r="AI37" s="1"/>
      <c r="AJ37" s="1"/>
      <c r="AK37" s="1"/>
      <c r="AM37" s="1"/>
      <c r="AN37" s="1"/>
    </row>
    <row r="38" spans="1:40" ht="26.25" customHeight="1" thickBot="1" x14ac:dyDescent="0.25">
      <c r="A38" s="1"/>
      <c r="B38" s="1"/>
      <c r="C38" s="132" t="s">
        <v>101</v>
      </c>
      <c r="D38" s="110">
        <v>0</v>
      </c>
      <c r="E38" s="110">
        <v>5</v>
      </c>
      <c r="F38" s="59">
        <v>113</v>
      </c>
      <c r="G38" s="109">
        <v>100</v>
      </c>
      <c r="H38" s="133">
        <f t="shared" si="2"/>
        <v>4.4247787610619467</v>
      </c>
      <c r="I38" s="134">
        <f t="shared" si="3"/>
        <v>4.4247787610619467</v>
      </c>
      <c r="J38" s="1"/>
      <c r="K38" s="1"/>
      <c r="L38" s="1"/>
      <c r="M38" s="13"/>
      <c r="N38" s="1"/>
      <c r="O38" s="71"/>
      <c r="P38" s="1"/>
      <c r="Q38" s="1"/>
      <c r="R38" s="1"/>
      <c r="S38" s="1"/>
      <c r="T38" s="1"/>
      <c r="U38" s="1"/>
      <c r="V38" s="1"/>
      <c r="W38" s="1"/>
      <c r="X38" s="1"/>
      <c r="Y38" s="1"/>
      <c r="Z38" s="1"/>
      <c r="AA38" s="1"/>
      <c r="AB38" s="1"/>
      <c r="AC38" s="1"/>
      <c r="AD38" s="1"/>
      <c r="AE38" s="1"/>
      <c r="AF38" s="1"/>
      <c r="AG38" s="1"/>
      <c r="AH38" s="1"/>
      <c r="AI38" s="1"/>
      <c r="AJ38" s="1"/>
      <c r="AK38" s="1"/>
      <c r="AM38" s="1"/>
      <c r="AN38" s="1"/>
    </row>
    <row r="39" spans="1:40" ht="15.75" customHeight="1" x14ac:dyDescent="0.2">
      <c r="A39" s="1"/>
      <c r="B39" s="1"/>
      <c r="C39" s="135"/>
      <c r="D39" s="1"/>
      <c r="E39" s="1"/>
      <c r="F39" s="1"/>
      <c r="G39" s="1"/>
      <c r="H39" s="113"/>
      <c r="I39" s="1"/>
      <c r="J39" s="1"/>
      <c r="K39" s="1"/>
      <c r="L39" s="1"/>
      <c r="M39" s="13"/>
      <c r="N39" s="1"/>
      <c r="O39" s="71"/>
      <c r="P39" s="1"/>
      <c r="Q39" s="1"/>
      <c r="R39" s="1"/>
      <c r="S39" s="1"/>
      <c r="T39" s="1"/>
      <c r="U39" s="1"/>
      <c r="V39" s="1"/>
      <c r="W39" s="1"/>
      <c r="X39" s="1"/>
      <c r="Y39" s="1"/>
      <c r="Z39" s="1"/>
      <c r="AA39" s="1"/>
      <c r="AB39" s="1"/>
      <c r="AC39" s="1"/>
      <c r="AD39" s="1"/>
      <c r="AE39" s="1"/>
      <c r="AF39" s="1"/>
      <c r="AG39" s="1"/>
      <c r="AH39" s="1"/>
      <c r="AI39" s="1"/>
      <c r="AJ39" s="1"/>
      <c r="AK39" s="1"/>
      <c r="AM39" s="1"/>
      <c r="AN39" s="1"/>
    </row>
    <row r="40" spans="1:40" ht="15.75" customHeight="1" x14ac:dyDescent="0.2">
      <c r="A40" s="1"/>
      <c r="B40" s="1"/>
      <c r="C40" s="135"/>
      <c r="D40" s="1"/>
      <c r="E40" s="1"/>
      <c r="F40" s="1"/>
      <c r="G40" s="1"/>
      <c r="H40" s="113"/>
      <c r="I40" s="1"/>
      <c r="J40" s="1"/>
      <c r="K40" s="1"/>
      <c r="L40" s="1"/>
      <c r="M40" s="13"/>
      <c r="N40" s="1"/>
      <c r="O40" s="71"/>
      <c r="P40" s="1"/>
      <c r="Q40" s="1"/>
      <c r="R40" s="1"/>
      <c r="S40" s="1"/>
      <c r="T40" s="1"/>
      <c r="U40" s="1"/>
      <c r="V40" s="1"/>
      <c r="W40" s="1"/>
      <c r="X40" s="1"/>
      <c r="Y40" s="1"/>
      <c r="Z40" s="1"/>
      <c r="AA40" s="1"/>
      <c r="AB40" s="1"/>
      <c r="AC40" s="1"/>
      <c r="AD40" s="1"/>
      <c r="AE40" s="1"/>
      <c r="AF40" s="1"/>
      <c r="AG40" s="1"/>
      <c r="AH40" s="1"/>
      <c r="AI40" s="1"/>
      <c r="AJ40" s="1"/>
      <c r="AK40" s="1"/>
      <c r="AM40" s="1"/>
      <c r="AN40" s="1"/>
    </row>
    <row r="41" spans="1:40" ht="71.25" customHeight="1" x14ac:dyDescent="0.2">
      <c r="A41" s="1"/>
      <c r="B41" s="1"/>
      <c r="C41" s="85" t="s">
        <v>90</v>
      </c>
      <c r="D41" s="86" t="s">
        <v>91</v>
      </c>
      <c r="E41" s="87" t="str">
        <f>F19</f>
        <v>N° Total de AT en el mes</v>
      </c>
      <c r="F41" s="87" t="str">
        <f>F20</f>
        <v>N° de trabajadores en el mes</v>
      </c>
      <c r="G41" s="87" t="str">
        <f>F21</f>
        <v>Constante</v>
      </c>
      <c r="H41" s="88" t="s">
        <v>92</v>
      </c>
      <c r="I41" s="89" t="s">
        <v>93</v>
      </c>
      <c r="J41" s="1"/>
      <c r="K41" s="1"/>
      <c r="L41" s="1"/>
      <c r="M41" s="13"/>
      <c r="N41" s="1"/>
      <c r="O41" s="71" t="s">
        <v>89</v>
      </c>
      <c r="P41" s="1"/>
      <c r="Q41" s="1"/>
      <c r="R41" s="1"/>
      <c r="S41" s="1"/>
      <c r="T41" s="1"/>
      <c r="U41" s="1"/>
      <c r="V41" s="1"/>
      <c r="W41" s="1"/>
      <c r="X41" s="1"/>
      <c r="Y41" s="1"/>
      <c r="Z41" s="1"/>
      <c r="AA41" s="1"/>
      <c r="AB41" s="1"/>
      <c r="AC41" s="1"/>
      <c r="AD41" s="1"/>
      <c r="AE41" s="1"/>
      <c r="AF41" s="1"/>
      <c r="AG41" s="1"/>
      <c r="AH41" s="1"/>
      <c r="AJ41" s="1"/>
      <c r="AK41" s="1"/>
      <c r="AL41" s="1"/>
      <c r="AM41" s="1"/>
      <c r="AN41" s="1"/>
    </row>
    <row r="42" spans="1:40" ht="27" customHeight="1" x14ac:dyDescent="0.2">
      <c r="A42" s="1"/>
      <c r="B42" s="1"/>
      <c r="C42" s="136" t="s">
        <v>222</v>
      </c>
      <c r="D42" s="137">
        <v>0</v>
      </c>
      <c r="E42" s="93">
        <v>0</v>
      </c>
      <c r="F42" s="93">
        <f>34+57</f>
        <v>91</v>
      </c>
      <c r="G42" s="93">
        <v>100</v>
      </c>
      <c r="H42" s="130">
        <f t="shared" ref="H42:H53" si="4">(E42/F42)*G42</f>
        <v>0</v>
      </c>
      <c r="I42" s="138">
        <f t="shared" ref="I42:I53" si="5">H42</f>
        <v>0</v>
      </c>
      <c r="J42" s="1"/>
      <c r="K42" s="1"/>
      <c r="L42" s="1"/>
      <c r="M42" s="13"/>
      <c r="N42" s="1"/>
      <c r="O42" s="71" t="s">
        <v>94</v>
      </c>
      <c r="P42" s="1"/>
      <c r="Q42" s="1"/>
      <c r="R42" s="1"/>
      <c r="S42" s="1"/>
      <c r="T42" s="1"/>
      <c r="U42" s="1"/>
      <c r="V42" s="1"/>
      <c r="W42" s="1"/>
      <c r="X42" s="1"/>
      <c r="Y42" s="1"/>
      <c r="Z42" s="1"/>
      <c r="AA42" s="1"/>
      <c r="AB42" s="1"/>
      <c r="AC42" s="1"/>
      <c r="AD42" s="1"/>
      <c r="AE42" s="1"/>
      <c r="AF42" s="1"/>
      <c r="AG42" s="1"/>
      <c r="AH42" s="1"/>
      <c r="AJ42" s="1"/>
      <c r="AK42" s="1"/>
      <c r="AL42" s="1"/>
      <c r="AM42" s="1"/>
      <c r="AN42" s="1"/>
    </row>
    <row r="43" spans="1:40" ht="27" customHeight="1" x14ac:dyDescent="0.2">
      <c r="A43" s="1"/>
      <c r="B43" s="1"/>
      <c r="C43" s="51" t="s">
        <v>223</v>
      </c>
      <c r="D43" s="53">
        <v>0</v>
      </c>
      <c r="E43" s="108">
        <v>0</v>
      </c>
      <c r="F43" s="108">
        <f>35+59</f>
        <v>94</v>
      </c>
      <c r="G43" s="108">
        <v>100</v>
      </c>
      <c r="H43" s="130">
        <f t="shared" si="4"/>
        <v>0</v>
      </c>
      <c r="I43" s="131">
        <f t="shared" si="5"/>
        <v>0</v>
      </c>
      <c r="J43" s="1"/>
      <c r="K43" s="1"/>
      <c r="L43" s="1"/>
      <c r="M43" s="13"/>
      <c r="N43" s="1"/>
      <c r="O43" s="71"/>
      <c r="P43" s="1"/>
      <c r="Q43" s="1"/>
      <c r="R43" s="1"/>
      <c r="S43" s="1"/>
      <c r="T43" s="1"/>
      <c r="U43" s="1"/>
      <c r="V43" s="1"/>
      <c r="W43" s="1"/>
      <c r="X43" s="1"/>
      <c r="Y43" s="1"/>
      <c r="Z43" s="1"/>
      <c r="AA43" s="1"/>
      <c r="AB43" s="1"/>
      <c r="AC43" s="1"/>
      <c r="AD43" s="1"/>
      <c r="AE43" s="1"/>
      <c r="AF43" s="1"/>
      <c r="AG43" s="1"/>
      <c r="AH43" s="1"/>
      <c r="AJ43" s="1"/>
      <c r="AK43" s="1"/>
      <c r="AL43" s="1"/>
      <c r="AM43" s="1"/>
      <c r="AN43" s="1"/>
    </row>
    <row r="44" spans="1:40" ht="27" customHeight="1" x14ac:dyDescent="0.2">
      <c r="A44" s="1"/>
      <c r="B44" s="1"/>
      <c r="C44" s="51" t="s">
        <v>224</v>
      </c>
      <c r="D44" s="53">
        <v>0</v>
      </c>
      <c r="E44" s="108">
        <v>0</v>
      </c>
      <c r="F44" s="108">
        <f>35+59</f>
        <v>94</v>
      </c>
      <c r="G44" s="108">
        <v>100</v>
      </c>
      <c r="H44" s="130">
        <f t="shared" si="4"/>
        <v>0</v>
      </c>
      <c r="I44" s="131">
        <f t="shared" si="5"/>
        <v>0</v>
      </c>
      <c r="J44" s="1"/>
      <c r="K44" s="1"/>
      <c r="L44" s="1"/>
      <c r="M44" s="13"/>
      <c r="N44" s="1"/>
      <c r="O44" s="71"/>
      <c r="P44" s="1"/>
      <c r="Q44" s="1"/>
      <c r="R44" s="1"/>
      <c r="S44" s="1"/>
      <c r="T44" s="1"/>
      <c r="U44" s="1"/>
      <c r="V44" s="1"/>
      <c r="W44" s="1"/>
      <c r="X44" s="1"/>
      <c r="Y44" s="1"/>
      <c r="Z44" s="1"/>
      <c r="AA44" s="1"/>
      <c r="AB44" s="1"/>
      <c r="AC44" s="1"/>
      <c r="AD44" s="1"/>
      <c r="AE44" s="1"/>
      <c r="AF44" s="1"/>
      <c r="AG44" s="1"/>
      <c r="AH44" s="1"/>
      <c r="AJ44" s="1"/>
      <c r="AK44" s="1"/>
      <c r="AL44" s="1"/>
      <c r="AM44" s="1"/>
      <c r="AN44" s="1"/>
    </row>
    <row r="45" spans="1:40" ht="27" customHeight="1" x14ac:dyDescent="0.2">
      <c r="A45" s="1"/>
      <c r="B45" s="1"/>
      <c r="C45" s="51" t="s">
        <v>225</v>
      </c>
      <c r="D45" s="53">
        <v>0</v>
      </c>
      <c r="E45" s="108">
        <v>0</v>
      </c>
      <c r="F45" s="108">
        <f>57+35</f>
        <v>92</v>
      </c>
      <c r="G45" s="108">
        <v>100</v>
      </c>
      <c r="H45" s="130">
        <f t="shared" si="4"/>
        <v>0</v>
      </c>
      <c r="I45" s="131">
        <f t="shared" si="5"/>
        <v>0</v>
      </c>
      <c r="J45" s="1"/>
      <c r="K45" s="1"/>
      <c r="L45" s="1"/>
      <c r="M45" s="13"/>
      <c r="N45" s="1"/>
      <c r="O45" s="71"/>
      <c r="P45" s="1"/>
      <c r="Q45" s="1"/>
      <c r="R45" s="1"/>
      <c r="S45" s="1"/>
      <c r="T45" s="1"/>
      <c r="U45" s="1"/>
      <c r="V45" s="1"/>
      <c r="W45" s="1"/>
      <c r="X45" s="1"/>
      <c r="Y45" s="1"/>
      <c r="Z45" s="1"/>
      <c r="AA45" s="1"/>
      <c r="AB45" s="1"/>
      <c r="AC45" s="1"/>
      <c r="AD45" s="1"/>
      <c r="AE45" s="1"/>
      <c r="AF45" s="1"/>
      <c r="AG45" s="1"/>
      <c r="AH45" s="1"/>
      <c r="AJ45" s="1"/>
      <c r="AK45" s="1"/>
      <c r="AL45" s="1"/>
      <c r="AM45" s="1"/>
      <c r="AN45" s="1"/>
    </row>
    <row r="46" spans="1:40" ht="27" customHeight="1" x14ac:dyDescent="0.2">
      <c r="A46" s="1"/>
      <c r="B46" s="1"/>
      <c r="C46" s="51" t="s">
        <v>226</v>
      </c>
      <c r="D46" s="53">
        <v>0</v>
      </c>
      <c r="E46" s="108">
        <v>1</v>
      </c>
      <c r="F46" s="108">
        <f>57+35</f>
        <v>92</v>
      </c>
      <c r="G46" s="108">
        <v>100</v>
      </c>
      <c r="H46" s="130">
        <f t="shared" si="4"/>
        <v>1.0869565217391304</v>
      </c>
      <c r="I46" s="131">
        <f t="shared" si="5"/>
        <v>1.0869565217391304</v>
      </c>
      <c r="J46" s="1"/>
      <c r="K46" s="1"/>
      <c r="L46" s="1"/>
      <c r="M46" s="45"/>
      <c r="N46" s="1"/>
      <c r="O46" s="71"/>
      <c r="P46" s="1"/>
      <c r="Q46" s="1"/>
      <c r="R46" s="1"/>
      <c r="S46" s="1"/>
      <c r="T46" s="1"/>
      <c r="U46" s="1"/>
      <c r="V46" s="1"/>
      <c r="W46" s="1"/>
      <c r="X46" s="1"/>
      <c r="Y46" s="1"/>
      <c r="Z46" s="1"/>
      <c r="AA46" s="1"/>
      <c r="AB46" s="1"/>
      <c r="AC46" s="1"/>
      <c r="AD46" s="1"/>
      <c r="AE46" s="1"/>
      <c r="AF46" s="1"/>
      <c r="AG46" s="1"/>
      <c r="AH46" s="1"/>
      <c r="AJ46" s="1"/>
      <c r="AK46" s="1"/>
      <c r="AL46" s="1"/>
      <c r="AM46" s="1"/>
      <c r="AN46" s="1"/>
    </row>
    <row r="47" spans="1:40" ht="27" customHeight="1" x14ac:dyDescent="0.2">
      <c r="A47" s="1"/>
      <c r="B47" s="1"/>
      <c r="C47" s="51" t="s">
        <v>227</v>
      </c>
      <c r="D47" s="53">
        <v>0</v>
      </c>
      <c r="E47" s="108">
        <v>0</v>
      </c>
      <c r="F47" s="108">
        <f>53+35</f>
        <v>88</v>
      </c>
      <c r="G47" s="108">
        <v>100</v>
      </c>
      <c r="H47" s="130">
        <f t="shared" si="4"/>
        <v>0</v>
      </c>
      <c r="I47" s="131">
        <f t="shared" si="5"/>
        <v>0</v>
      </c>
      <c r="J47" s="1"/>
      <c r="K47" s="1"/>
      <c r="L47" s="1"/>
      <c r="M47" s="45"/>
      <c r="N47" s="1"/>
      <c r="O47" s="71"/>
      <c r="P47" s="1"/>
      <c r="Q47" s="1"/>
      <c r="R47" s="1"/>
      <c r="S47" s="1"/>
      <c r="T47" s="1"/>
      <c r="U47" s="1"/>
      <c r="V47" s="1"/>
      <c r="W47" s="1"/>
      <c r="X47" s="1"/>
      <c r="Y47" s="1"/>
      <c r="Z47" s="1"/>
      <c r="AA47" s="1"/>
      <c r="AB47" s="1"/>
      <c r="AC47" s="1"/>
      <c r="AD47" s="1"/>
      <c r="AE47" s="1"/>
      <c r="AF47" s="1"/>
      <c r="AG47" s="1"/>
      <c r="AH47" s="1"/>
      <c r="AJ47" s="1"/>
      <c r="AK47" s="1"/>
      <c r="AL47" s="1"/>
      <c r="AM47" s="1"/>
      <c r="AN47" s="1"/>
    </row>
    <row r="48" spans="1:40" ht="27" customHeight="1" x14ac:dyDescent="0.2">
      <c r="A48" s="1"/>
      <c r="B48" s="1"/>
      <c r="C48" s="51" t="s">
        <v>228</v>
      </c>
      <c r="D48" s="53">
        <v>0</v>
      </c>
      <c r="E48" s="108">
        <v>0</v>
      </c>
      <c r="F48" s="108">
        <f>58+35</f>
        <v>93</v>
      </c>
      <c r="G48" s="108">
        <v>100</v>
      </c>
      <c r="H48" s="130">
        <f t="shared" si="4"/>
        <v>0</v>
      </c>
      <c r="I48" s="131">
        <f t="shared" si="5"/>
        <v>0</v>
      </c>
      <c r="J48" s="1"/>
      <c r="K48" s="1"/>
      <c r="L48" s="1"/>
      <c r="M48" s="45"/>
      <c r="N48" s="1"/>
      <c r="O48" s="71"/>
      <c r="P48" s="1"/>
      <c r="Q48" s="1"/>
      <c r="R48" s="1"/>
      <c r="S48" s="1"/>
      <c r="T48" s="1"/>
      <c r="U48" s="1"/>
      <c r="V48" s="1"/>
      <c r="W48" s="1"/>
      <c r="X48" s="1"/>
      <c r="Y48" s="1"/>
      <c r="Z48" s="1"/>
      <c r="AA48" s="1"/>
      <c r="AB48" s="1"/>
      <c r="AC48" s="1"/>
      <c r="AD48" s="1"/>
      <c r="AE48" s="1"/>
      <c r="AF48" s="1"/>
      <c r="AG48" s="1"/>
      <c r="AH48" s="1"/>
      <c r="AJ48" s="1"/>
      <c r="AK48" s="1"/>
      <c r="AL48" s="1"/>
      <c r="AM48" s="1"/>
      <c r="AN48" s="1"/>
    </row>
    <row r="49" spans="1:40" ht="27" customHeight="1" x14ac:dyDescent="0.2">
      <c r="A49" s="1"/>
      <c r="B49" s="1"/>
      <c r="C49" s="51" t="s">
        <v>229</v>
      </c>
      <c r="D49" s="53">
        <v>0</v>
      </c>
      <c r="E49" s="108">
        <v>0</v>
      </c>
      <c r="F49" s="108">
        <f>65+34</f>
        <v>99</v>
      </c>
      <c r="G49" s="108">
        <v>100</v>
      </c>
      <c r="H49" s="130">
        <f t="shared" si="4"/>
        <v>0</v>
      </c>
      <c r="I49" s="131">
        <f t="shared" si="5"/>
        <v>0</v>
      </c>
      <c r="J49" s="1"/>
      <c r="K49" s="1"/>
      <c r="L49" s="1"/>
      <c r="M49" s="45"/>
      <c r="N49" s="1"/>
      <c r="O49" s="71"/>
      <c r="P49" s="1"/>
      <c r="Q49" s="1"/>
      <c r="R49" s="1"/>
      <c r="S49" s="1"/>
      <c r="T49" s="1"/>
      <c r="U49" s="1"/>
      <c r="V49" s="1"/>
      <c r="W49" s="1"/>
      <c r="X49" s="1"/>
      <c r="Y49" s="1"/>
      <c r="Z49" s="1"/>
      <c r="AA49" s="1"/>
      <c r="AB49" s="1"/>
      <c r="AC49" s="1"/>
      <c r="AD49" s="1"/>
      <c r="AE49" s="1"/>
      <c r="AF49" s="1"/>
      <c r="AG49" s="1"/>
      <c r="AH49" s="1"/>
      <c r="AJ49" s="1"/>
      <c r="AK49" s="1"/>
      <c r="AL49" s="1"/>
      <c r="AM49" s="1"/>
      <c r="AN49" s="1"/>
    </row>
    <row r="50" spans="1:40" ht="27" customHeight="1" x14ac:dyDescent="0.2">
      <c r="A50" s="1"/>
      <c r="B50" s="1"/>
      <c r="C50" s="51" t="s">
        <v>230</v>
      </c>
      <c r="D50" s="53">
        <v>0</v>
      </c>
      <c r="E50" s="53">
        <v>0</v>
      </c>
      <c r="F50" s="54">
        <f>27+88</f>
        <v>115</v>
      </c>
      <c r="G50" s="108">
        <v>100</v>
      </c>
      <c r="H50" s="130">
        <f t="shared" si="4"/>
        <v>0</v>
      </c>
      <c r="I50" s="131">
        <f t="shared" si="5"/>
        <v>0</v>
      </c>
      <c r="J50" s="1"/>
      <c r="K50" s="1" t="s">
        <v>231</v>
      </c>
      <c r="L50" s="1"/>
      <c r="M50" s="45"/>
      <c r="N50" s="1"/>
      <c r="O50" s="71" t="s">
        <v>98</v>
      </c>
      <c r="P50" s="1"/>
      <c r="Q50" s="1"/>
      <c r="R50" s="1"/>
      <c r="S50" s="1"/>
      <c r="T50" s="1"/>
      <c r="U50" s="1"/>
      <c r="V50" s="1"/>
      <c r="W50" s="1"/>
      <c r="X50" s="1"/>
      <c r="Y50" s="1"/>
      <c r="Z50" s="1"/>
      <c r="AA50" s="1"/>
      <c r="AB50" s="1"/>
      <c r="AC50" s="1"/>
      <c r="AD50" s="1"/>
      <c r="AE50" s="1"/>
      <c r="AF50" s="1"/>
      <c r="AG50" s="1"/>
      <c r="AH50" s="1"/>
      <c r="AJ50" s="1"/>
      <c r="AK50" s="1"/>
      <c r="AL50" s="1"/>
      <c r="AM50" s="1"/>
      <c r="AN50" s="1"/>
    </row>
    <row r="51" spans="1:40" ht="27" customHeight="1" x14ac:dyDescent="0.2">
      <c r="A51" s="1"/>
      <c r="B51" s="1"/>
      <c r="C51" s="51" t="s">
        <v>232</v>
      </c>
      <c r="D51" s="53">
        <v>0</v>
      </c>
      <c r="E51" s="53">
        <v>5</v>
      </c>
      <c r="F51" s="54">
        <f>35+96</f>
        <v>131</v>
      </c>
      <c r="G51" s="108">
        <v>100</v>
      </c>
      <c r="H51" s="130">
        <f t="shared" si="4"/>
        <v>3.8167938931297711</v>
      </c>
      <c r="I51" s="131">
        <f t="shared" si="5"/>
        <v>3.8167938931297711</v>
      </c>
      <c r="J51" s="1"/>
      <c r="K51" s="1"/>
      <c r="L51" s="1"/>
      <c r="M51" s="45"/>
      <c r="N51" s="1"/>
      <c r="O51" s="2" t="s">
        <v>100</v>
      </c>
      <c r="P51" s="1"/>
      <c r="Q51" s="1"/>
      <c r="R51" s="1"/>
      <c r="S51" s="1"/>
      <c r="T51" s="1"/>
      <c r="U51" s="1"/>
      <c r="V51" s="1"/>
      <c r="W51" s="1"/>
      <c r="X51" s="1"/>
      <c r="Y51" s="1"/>
      <c r="Z51" s="1"/>
      <c r="AA51" s="1"/>
      <c r="AB51" s="1"/>
      <c r="AC51" s="1"/>
      <c r="AD51" s="1"/>
      <c r="AE51" s="1"/>
      <c r="AF51" s="1"/>
      <c r="AG51" s="1"/>
      <c r="AH51" s="1"/>
      <c r="AJ51" s="1"/>
      <c r="AK51" s="1"/>
      <c r="AL51" s="1"/>
      <c r="AM51" s="1"/>
      <c r="AN51" s="1"/>
    </row>
    <row r="52" spans="1:40" ht="27" customHeight="1" x14ac:dyDescent="0.2">
      <c r="A52" s="1"/>
      <c r="B52" s="1"/>
      <c r="C52" s="51" t="s">
        <v>233</v>
      </c>
      <c r="D52" s="53">
        <v>0</v>
      </c>
      <c r="E52" s="53">
        <v>0</v>
      </c>
      <c r="F52" s="54">
        <f>35+87</f>
        <v>122</v>
      </c>
      <c r="G52" s="108">
        <v>100</v>
      </c>
      <c r="H52" s="130">
        <f t="shared" si="4"/>
        <v>0</v>
      </c>
      <c r="I52" s="131">
        <f t="shared" si="5"/>
        <v>0</v>
      </c>
      <c r="J52" s="1"/>
      <c r="K52" s="1"/>
      <c r="L52" s="1"/>
      <c r="M52" s="45"/>
      <c r="N52" s="1"/>
      <c r="O52" s="2"/>
      <c r="P52" s="1"/>
      <c r="Q52" s="1"/>
      <c r="R52" s="1"/>
      <c r="S52" s="1"/>
      <c r="T52" s="1"/>
      <c r="U52" s="1"/>
      <c r="V52" s="1"/>
      <c r="W52" s="1"/>
      <c r="X52" s="1"/>
      <c r="Y52" s="1"/>
      <c r="Z52" s="1"/>
      <c r="AA52" s="1"/>
      <c r="AB52" s="1"/>
      <c r="AC52" s="1"/>
      <c r="AD52" s="1"/>
      <c r="AE52" s="1"/>
      <c r="AF52" s="1"/>
      <c r="AG52" s="1"/>
      <c r="AH52" s="1"/>
      <c r="AJ52" s="1"/>
      <c r="AK52" s="1"/>
      <c r="AL52" s="1"/>
      <c r="AM52" s="1"/>
      <c r="AN52" s="1"/>
    </row>
    <row r="53" spans="1:40" ht="27" customHeight="1" x14ac:dyDescent="0.2">
      <c r="A53" s="1"/>
      <c r="B53" s="1"/>
      <c r="C53" s="57" t="s">
        <v>234</v>
      </c>
      <c r="D53" s="110">
        <v>0</v>
      </c>
      <c r="E53" s="110">
        <v>0</v>
      </c>
      <c r="F53" s="59">
        <f>35+52</f>
        <v>87</v>
      </c>
      <c r="G53" s="109">
        <v>100</v>
      </c>
      <c r="H53" s="133">
        <f t="shared" si="4"/>
        <v>0</v>
      </c>
      <c r="I53" s="134">
        <f t="shared" si="5"/>
        <v>0</v>
      </c>
      <c r="J53" s="1"/>
      <c r="K53" s="1"/>
      <c r="L53" s="1"/>
      <c r="M53" s="45"/>
      <c r="N53" s="1"/>
      <c r="O53" s="62" t="s">
        <v>102</v>
      </c>
      <c r="P53" s="1"/>
      <c r="Q53" s="1"/>
      <c r="R53" s="1"/>
      <c r="S53" s="1"/>
      <c r="T53" s="1"/>
      <c r="U53" s="1"/>
      <c r="V53" s="1"/>
      <c r="W53" s="1"/>
      <c r="X53" s="1"/>
      <c r="Y53" s="1"/>
      <c r="Z53" s="1"/>
      <c r="AA53" s="1"/>
      <c r="AB53" s="1"/>
      <c r="AC53" s="1"/>
      <c r="AD53" s="1"/>
      <c r="AE53" s="1"/>
      <c r="AF53" s="1"/>
      <c r="AG53" s="1"/>
      <c r="AH53" s="1"/>
      <c r="AJ53" s="1"/>
      <c r="AK53" s="1"/>
      <c r="AL53" s="1"/>
      <c r="AM53" s="1"/>
      <c r="AN53" s="1"/>
    </row>
    <row r="54" spans="1:40" ht="15.75" customHeight="1" x14ac:dyDescent="0.2">
      <c r="A54" s="12"/>
      <c r="B54" s="1"/>
      <c r="C54" s="1"/>
      <c r="D54" s="1"/>
      <c r="E54" s="1"/>
      <c r="F54" s="113"/>
      <c r="G54" s="1"/>
      <c r="H54" s="1"/>
      <c r="I54" s="1"/>
      <c r="J54" s="1"/>
      <c r="K54" s="1"/>
      <c r="L54" s="1"/>
      <c r="M54" s="13"/>
      <c r="N54" s="1"/>
      <c r="O54" s="62" t="s">
        <v>19</v>
      </c>
      <c r="P54" s="1"/>
      <c r="Q54" s="1"/>
      <c r="R54" s="1"/>
      <c r="S54" s="1"/>
      <c r="T54" s="1"/>
      <c r="U54" s="1"/>
      <c r="V54" s="1"/>
      <c r="W54" s="1"/>
      <c r="X54" s="1"/>
      <c r="Y54" s="1"/>
      <c r="Z54" s="1"/>
      <c r="AA54" s="1"/>
      <c r="AB54" s="1"/>
      <c r="AC54" s="1"/>
      <c r="AD54" s="1"/>
      <c r="AE54" s="1"/>
      <c r="AF54" s="1"/>
      <c r="AG54" s="1"/>
      <c r="AH54" s="1"/>
      <c r="AI54" s="1"/>
      <c r="AJ54" s="1"/>
      <c r="AK54" s="1"/>
      <c r="AM54" s="1"/>
      <c r="AN54" s="1"/>
    </row>
    <row r="55" spans="1:40" ht="22.5" customHeight="1" thickBot="1" x14ac:dyDescent="0.25">
      <c r="A55" s="12"/>
      <c r="B55" s="1"/>
      <c r="C55" s="1"/>
      <c r="D55" s="1"/>
      <c r="E55" s="1"/>
      <c r="F55" s="113"/>
      <c r="G55" s="1"/>
      <c r="H55" s="1"/>
      <c r="I55" s="1"/>
      <c r="J55" s="1"/>
      <c r="K55" s="1"/>
      <c r="L55" s="1"/>
      <c r="M55" s="13"/>
      <c r="N55" s="1"/>
      <c r="O55" s="62" t="s">
        <v>103</v>
      </c>
      <c r="P55" s="1"/>
      <c r="Q55" s="1"/>
      <c r="R55" s="1"/>
      <c r="S55" s="1"/>
      <c r="T55" s="1"/>
      <c r="U55" s="1"/>
      <c r="V55" s="1"/>
      <c r="W55" s="1"/>
      <c r="X55" s="1"/>
      <c r="Y55" s="1"/>
      <c r="Z55" s="1"/>
      <c r="AA55" s="1"/>
      <c r="AB55" s="1"/>
      <c r="AC55" s="1"/>
      <c r="AD55" s="1"/>
      <c r="AE55" s="1"/>
      <c r="AF55" s="1"/>
      <c r="AG55" s="1"/>
      <c r="AH55" s="1"/>
      <c r="AI55" s="1"/>
      <c r="AJ55" s="1"/>
      <c r="AK55" s="1"/>
      <c r="AM55" s="1"/>
      <c r="AN55" s="1" t="e">
        <f>#REF!+1</f>
        <v>#REF!</v>
      </c>
    </row>
    <row r="56" spans="1:40" ht="22.5" hidden="1" customHeight="1" x14ac:dyDescent="0.2">
      <c r="A56" s="12"/>
      <c r="B56" s="1"/>
      <c r="C56" s="1"/>
      <c r="D56" s="1"/>
      <c r="E56" s="1"/>
      <c r="F56" s="113"/>
      <c r="G56" s="1"/>
      <c r="H56" s="1"/>
      <c r="I56" s="1"/>
      <c r="J56" s="1"/>
      <c r="K56" s="1"/>
      <c r="L56" s="1"/>
      <c r="M56" s="13"/>
      <c r="N56" s="1"/>
      <c r="O56" s="62" t="s">
        <v>104</v>
      </c>
      <c r="P56" s="1"/>
      <c r="Q56" s="1"/>
      <c r="R56" s="1"/>
      <c r="S56" s="1"/>
      <c r="T56" s="1"/>
      <c r="U56" s="1"/>
      <c r="V56" s="1"/>
      <c r="W56" s="1"/>
      <c r="X56" s="1"/>
      <c r="Y56" s="1"/>
      <c r="Z56" s="1"/>
      <c r="AA56" s="1"/>
      <c r="AB56" s="1"/>
      <c r="AC56" s="1"/>
      <c r="AD56" s="1"/>
      <c r="AE56" s="1"/>
      <c r="AF56" s="1"/>
      <c r="AG56" s="1"/>
      <c r="AH56" s="1"/>
      <c r="AI56" s="1"/>
      <c r="AJ56" s="1"/>
      <c r="AK56" s="1"/>
      <c r="AM56" s="1"/>
      <c r="AN56" s="1"/>
    </row>
    <row r="57" spans="1:40" ht="22.5" hidden="1" customHeight="1" x14ac:dyDescent="0.2">
      <c r="A57" s="12"/>
      <c r="B57" s="1"/>
      <c r="C57" s="1"/>
      <c r="D57" s="1"/>
      <c r="E57" s="1"/>
      <c r="F57" s="113"/>
      <c r="G57" s="1"/>
      <c r="H57" s="1"/>
      <c r="I57" s="1"/>
      <c r="J57" s="1"/>
      <c r="K57" s="1"/>
      <c r="L57" s="1"/>
      <c r="M57" s="13"/>
      <c r="N57" s="1"/>
      <c r="O57" s="1" t="s">
        <v>105</v>
      </c>
      <c r="P57" s="1"/>
      <c r="Q57" s="1"/>
      <c r="R57" s="1"/>
      <c r="S57" s="1"/>
      <c r="T57" s="1"/>
      <c r="U57" s="1"/>
      <c r="V57" s="1"/>
      <c r="W57" s="1"/>
      <c r="X57" s="1"/>
      <c r="Y57" s="1"/>
      <c r="Z57" s="1"/>
      <c r="AA57" s="1"/>
      <c r="AB57" s="1"/>
      <c r="AC57" s="1"/>
      <c r="AD57" s="1"/>
      <c r="AE57" s="1"/>
      <c r="AF57" s="1"/>
      <c r="AG57" s="1"/>
      <c r="AH57" s="1"/>
      <c r="AI57" s="1"/>
      <c r="AJ57" s="1"/>
      <c r="AK57" s="1"/>
      <c r="AM57" s="1"/>
      <c r="AN57" s="1"/>
    </row>
    <row r="58" spans="1:40" ht="22.5" hidden="1" customHeight="1" x14ac:dyDescent="0.2">
      <c r="A58" s="12"/>
      <c r="B58" s="1"/>
      <c r="C58" s="1"/>
      <c r="D58" s="1"/>
      <c r="E58" s="1"/>
      <c r="F58" s="113"/>
      <c r="G58" s="1"/>
      <c r="H58" s="1"/>
      <c r="I58" s="1"/>
      <c r="J58" s="1"/>
      <c r="K58" s="1"/>
      <c r="L58" s="1"/>
      <c r="M58" s="13"/>
      <c r="N58" s="1"/>
      <c r="O58" s="1" t="s">
        <v>106</v>
      </c>
      <c r="P58" s="1"/>
      <c r="Q58" s="1"/>
      <c r="R58" s="1"/>
      <c r="S58" s="1"/>
      <c r="T58" s="1"/>
      <c r="U58" s="1"/>
      <c r="V58" s="1"/>
      <c r="W58" s="1"/>
      <c r="X58" s="1"/>
      <c r="Y58" s="1"/>
      <c r="Z58" s="1"/>
      <c r="AA58" s="1"/>
      <c r="AB58" s="1"/>
      <c r="AC58" s="1"/>
      <c r="AD58" s="1"/>
      <c r="AE58" s="1"/>
      <c r="AF58" s="1"/>
      <c r="AG58" s="1"/>
      <c r="AH58" s="1"/>
      <c r="AI58" s="1"/>
      <c r="AJ58" s="1"/>
      <c r="AK58" s="1"/>
      <c r="AM58" s="1"/>
      <c r="AN58" s="1"/>
    </row>
    <row r="59" spans="1:40" ht="22.5" hidden="1" customHeight="1" x14ac:dyDescent="0.2">
      <c r="A59" s="12"/>
      <c r="B59" s="1"/>
      <c r="C59" s="1"/>
      <c r="D59" s="1"/>
      <c r="E59" s="1"/>
      <c r="F59" s="113"/>
      <c r="G59" s="1"/>
      <c r="H59" s="1"/>
      <c r="I59" s="1"/>
      <c r="J59" s="1"/>
      <c r="K59" s="1"/>
      <c r="L59" s="1"/>
      <c r="M59" s="13"/>
      <c r="N59" s="1"/>
      <c r="O59" s="2" t="s">
        <v>107</v>
      </c>
      <c r="P59" s="1"/>
      <c r="Q59" s="1"/>
      <c r="R59" s="1"/>
      <c r="S59" s="1"/>
      <c r="T59" s="1"/>
      <c r="U59" s="1"/>
      <c r="V59" s="1"/>
      <c r="W59" s="1"/>
      <c r="X59" s="1"/>
      <c r="Y59" s="1"/>
      <c r="Z59" s="1"/>
      <c r="AA59" s="1"/>
      <c r="AB59" s="1"/>
      <c r="AC59" s="1"/>
      <c r="AD59" s="1"/>
      <c r="AE59" s="1"/>
      <c r="AF59" s="1"/>
      <c r="AG59" s="1"/>
      <c r="AH59" s="1"/>
      <c r="AI59" s="1"/>
      <c r="AJ59" s="1"/>
      <c r="AK59" s="1"/>
      <c r="AM59" s="1"/>
      <c r="AN59" s="1"/>
    </row>
    <row r="60" spans="1:40" ht="22.5" hidden="1" customHeight="1" x14ac:dyDescent="0.2">
      <c r="A60" s="12"/>
      <c r="B60" s="1"/>
      <c r="C60" s="1"/>
      <c r="D60" s="1"/>
      <c r="E60" s="1"/>
      <c r="F60" s="113"/>
      <c r="G60" s="1"/>
      <c r="H60" s="1"/>
      <c r="I60" s="1"/>
      <c r="J60" s="1"/>
      <c r="K60" s="1"/>
      <c r="L60" s="1"/>
      <c r="M60" s="13"/>
      <c r="N60" s="1"/>
      <c r="O60" s="1" t="s">
        <v>108</v>
      </c>
      <c r="P60" s="1"/>
      <c r="Q60" s="1"/>
      <c r="R60" s="1"/>
      <c r="S60" s="1"/>
      <c r="T60" s="1"/>
      <c r="U60" s="1"/>
      <c r="V60" s="1"/>
      <c r="W60" s="1"/>
      <c r="X60" s="1"/>
      <c r="Y60" s="1"/>
      <c r="Z60" s="1"/>
      <c r="AA60" s="1"/>
      <c r="AB60" s="1"/>
      <c r="AC60" s="1"/>
      <c r="AD60" s="1"/>
      <c r="AE60" s="1"/>
      <c r="AF60" s="1"/>
      <c r="AG60" s="1"/>
      <c r="AH60" s="1"/>
      <c r="AI60" s="1"/>
      <c r="AJ60" s="1"/>
      <c r="AK60" s="1"/>
      <c r="AM60" s="1"/>
      <c r="AN60" s="1"/>
    </row>
    <row r="61" spans="1:40" ht="22.5" hidden="1" customHeight="1" x14ac:dyDescent="0.2">
      <c r="A61" s="12"/>
      <c r="B61" s="1"/>
      <c r="C61" s="1"/>
      <c r="D61" s="1"/>
      <c r="E61" s="1"/>
      <c r="F61" s="113"/>
      <c r="G61" s="1"/>
      <c r="H61" s="1"/>
      <c r="I61" s="1"/>
      <c r="J61" s="1"/>
      <c r="K61" s="1"/>
      <c r="L61" s="1"/>
      <c r="M61" s="13"/>
      <c r="N61" s="1"/>
      <c r="O61" s="1" t="s">
        <v>139</v>
      </c>
      <c r="P61" s="1"/>
      <c r="Q61" s="1"/>
      <c r="R61" s="1"/>
      <c r="S61" s="1"/>
      <c r="T61" s="1"/>
      <c r="U61" s="1"/>
      <c r="V61" s="1"/>
      <c r="W61" s="1"/>
      <c r="X61" s="1"/>
      <c r="Y61" s="1"/>
      <c r="Z61" s="1"/>
      <c r="AA61" s="1"/>
      <c r="AB61" s="1"/>
      <c r="AC61" s="1"/>
      <c r="AD61" s="1"/>
      <c r="AE61" s="1"/>
      <c r="AF61" s="1"/>
      <c r="AG61" s="1"/>
      <c r="AH61" s="1"/>
      <c r="AI61" s="1"/>
      <c r="AJ61" s="1"/>
      <c r="AK61" s="1"/>
      <c r="AM61" s="1"/>
      <c r="AN61" s="1"/>
    </row>
    <row r="62" spans="1:40" ht="22.5" hidden="1" customHeight="1" x14ac:dyDescent="0.2">
      <c r="A62" s="12"/>
      <c r="B62" s="1"/>
      <c r="C62" s="1"/>
      <c r="D62" s="1"/>
      <c r="E62" s="1"/>
      <c r="F62" s="113"/>
      <c r="G62" s="1"/>
      <c r="H62" s="1"/>
      <c r="I62" s="1"/>
      <c r="J62" s="1"/>
      <c r="K62" s="1"/>
      <c r="L62" s="1"/>
      <c r="M62" s="13"/>
      <c r="N62" s="1"/>
      <c r="O62" s="1" t="s">
        <v>51</v>
      </c>
      <c r="P62" s="1"/>
      <c r="Q62" s="1"/>
      <c r="R62" s="1"/>
      <c r="S62" s="1"/>
      <c r="T62" s="1"/>
      <c r="U62" s="1"/>
      <c r="V62" s="1"/>
      <c r="W62" s="1"/>
      <c r="X62" s="1"/>
      <c r="Y62" s="1"/>
      <c r="Z62" s="1"/>
      <c r="AA62" s="1"/>
      <c r="AB62" s="1"/>
      <c r="AC62" s="1"/>
      <c r="AD62" s="1"/>
      <c r="AE62" s="1"/>
      <c r="AF62" s="1"/>
      <c r="AG62" s="1"/>
      <c r="AH62" s="1"/>
      <c r="AI62" s="1"/>
      <c r="AJ62" s="1"/>
      <c r="AK62" s="1"/>
      <c r="AM62" s="1"/>
      <c r="AN62" s="1"/>
    </row>
    <row r="63" spans="1:40" ht="22.5" hidden="1" customHeight="1" x14ac:dyDescent="0.2">
      <c r="A63" s="12"/>
      <c r="B63" s="1"/>
      <c r="C63" s="1"/>
      <c r="D63" s="1"/>
      <c r="E63" s="1"/>
      <c r="F63" s="113"/>
      <c r="G63" s="1"/>
      <c r="H63" s="1"/>
      <c r="I63" s="1"/>
      <c r="J63" s="1"/>
      <c r="K63" s="1"/>
      <c r="L63" s="1"/>
      <c r="M63" s="13"/>
      <c r="N63" s="1"/>
      <c r="O63" s="1" t="s">
        <v>235</v>
      </c>
      <c r="P63" s="1"/>
      <c r="Q63" s="1"/>
      <c r="R63" s="1"/>
      <c r="S63" s="1"/>
      <c r="T63" s="1"/>
      <c r="U63" s="1"/>
      <c r="V63" s="1"/>
      <c r="W63" s="1"/>
      <c r="X63" s="1"/>
      <c r="Y63" s="1"/>
      <c r="Z63" s="1"/>
      <c r="AA63" s="1"/>
      <c r="AB63" s="1"/>
      <c r="AC63" s="1"/>
      <c r="AD63" s="1"/>
      <c r="AE63" s="1"/>
      <c r="AF63" s="1"/>
      <c r="AG63" s="1"/>
      <c r="AH63" s="1"/>
      <c r="AI63" s="1"/>
      <c r="AJ63" s="1"/>
      <c r="AK63" s="1"/>
      <c r="AM63" s="1"/>
      <c r="AN63" s="1"/>
    </row>
    <row r="64" spans="1:40" ht="22.5" hidden="1" customHeight="1" x14ac:dyDescent="0.2">
      <c r="A64" s="12"/>
      <c r="B64" s="1"/>
      <c r="C64" s="1"/>
      <c r="D64" s="1"/>
      <c r="E64" s="1"/>
      <c r="F64" s="113"/>
      <c r="G64" s="1"/>
      <c r="H64" s="1"/>
      <c r="I64" s="1"/>
      <c r="J64" s="1"/>
      <c r="K64" s="1"/>
      <c r="L64" s="1"/>
      <c r="M64" s="13"/>
      <c r="N64" s="1"/>
      <c r="O64" s="1" t="s">
        <v>236</v>
      </c>
      <c r="P64" s="1"/>
      <c r="Q64" s="1"/>
      <c r="R64" s="1"/>
      <c r="S64" s="1"/>
      <c r="T64" s="1"/>
      <c r="U64" s="1"/>
      <c r="V64" s="1"/>
      <c r="W64" s="1"/>
      <c r="X64" s="1"/>
      <c r="Y64" s="1"/>
      <c r="Z64" s="1"/>
      <c r="AA64" s="1"/>
      <c r="AB64" s="1"/>
      <c r="AC64" s="1"/>
      <c r="AD64" s="1"/>
      <c r="AE64" s="1"/>
      <c r="AF64" s="1"/>
      <c r="AG64" s="1"/>
      <c r="AH64" s="1"/>
      <c r="AI64" s="1"/>
      <c r="AJ64" s="1"/>
      <c r="AK64" s="1"/>
      <c r="AM64" s="1"/>
      <c r="AN64" s="1" t="e">
        <f>AN55+1</f>
        <v>#REF!</v>
      </c>
    </row>
    <row r="65" spans="1:40" ht="22.5" hidden="1" customHeight="1" x14ac:dyDescent="0.2">
      <c r="A65" s="12"/>
      <c r="B65" s="1"/>
      <c r="C65" s="1"/>
      <c r="D65" s="1"/>
      <c r="E65" s="1"/>
      <c r="F65" s="113"/>
      <c r="G65" s="1"/>
      <c r="H65" s="1"/>
      <c r="I65" s="1"/>
      <c r="J65" s="1"/>
      <c r="K65" s="1"/>
      <c r="L65" s="1"/>
      <c r="M65" s="13"/>
      <c r="N65" s="1"/>
      <c r="O65" s="1" t="s">
        <v>237</v>
      </c>
      <c r="P65" s="1"/>
      <c r="Q65" s="1"/>
      <c r="R65" s="1"/>
      <c r="S65" s="1"/>
      <c r="T65" s="1"/>
      <c r="U65" s="1"/>
      <c r="V65" s="1"/>
      <c r="W65" s="1"/>
      <c r="X65" s="1"/>
      <c r="Y65" s="1"/>
      <c r="Z65" s="1"/>
      <c r="AA65" s="1"/>
      <c r="AB65" s="1"/>
      <c r="AC65" s="1"/>
      <c r="AD65" s="1"/>
      <c r="AE65" s="1"/>
      <c r="AF65" s="1"/>
      <c r="AG65" s="1"/>
      <c r="AH65" s="1"/>
      <c r="AI65" s="1"/>
      <c r="AJ65" s="1"/>
      <c r="AK65" s="1"/>
      <c r="AM65" s="1"/>
      <c r="AN65" s="1" t="e">
        <f t="shared" ref="AN65:AN70" si="6">AN64+1</f>
        <v>#REF!</v>
      </c>
    </row>
    <row r="66" spans="1:40" ht="22.5" hidden="1" customHeight="1" x14ac:dyDescent="0.2">
      <c r="A66" s="12"/>
      <c r="B66" s="1"/>
      <c r="C66" s="1"/>
      <c r="D66" s="1"/>
      <c r="E66" s="1"/>
      <c r="F66" s="113"/>
      <c r="G66" s="1"/>
      <c r="H66" s="1"/>
      <c r="I66" s="1"/>
      <c r="J66" s="1"/>
      <c r="K66" s="1"/>
      <c r="L66" s="1"/>
      <c r="M66" s="13"/>
      <c r="N66" s="1"/>
      <c r="O66" s="1" t="s">
        <v>238</v>
      </c>
      <c r="P66" s="1"/>
      <c r="Q66" s="1"/>
      <c r="R66" s="1"/>
      <c r="S66" s="1"/>
      <c r="T66" s="1"/>
      <c r="U66" s="1"/>
      <c r="V66" s="1"/>
      <c r="W66" s="1"/>
      <c r="X66" s="1"/>
      <c r="Y66" s="1"/>
      <c r="Z66" s="1"/>
      <c r="AA66" s="1"/>
      <c r="AB66" s="1"/>
      <c r="AC66" s="1"/>
      <c r="AD66" s="1"/>
      <c r="AE66" s="1"/>
      <c r="AF66" s="1"/>
      <c r="AG66" s="1"/>
      <c r="AH66" s="1"/>
      <c r="AI66" s="1"/>
      <c r="AJ66" s="1"/>
      <c r="AK66" s="1"/>
      <c r="AM66" s="1"/>
      <c r="AN66" s="1" t="e">
        <f t="shared" si="6"/>
        <v>#REF!</v>
      </c>
    </row>
    <row r="67" spans="1:40" ht="22.5" hidden="1" customHeight="1" x14ac:dyDescent="0.2">
      <c r="A67" s="12"/>
      <c r="B67" s="1"/>
      <c r="C67" s="1"/>
      <c r="D67" s="1"/>
      <c r="E67" s="1"/>
      <c r="F67" s="113"/>
      <c r="G67" s="1"/>
      <c r="H67" s="1"/>
      <c r="I67" s="1"/>
      <c r="J67" s="1"/>
      <c r="K67" s="1"/>
      <c r="L67" s="1"/>
      <c r="M67" s="13"/>
      <c r="N67" s="1"/>
      <c r="O67" s="1" t="s">
        <v>239</v>
      </c>
      <c r="P67" s="1"/>
      <c r="Q67" s="1"/>
      <c r="R67" s="1"/>
      <c r="S67" s="1"/>
      <c r="T67" s="1"/>
      <c r="U67" s="1"/>
      <c r="V67" s="1"/>
      <c r="W67" s="1"/>
      <c r="X67" s="1"/>
      <c r="Y67" s="1"/>
      <c r="Z67" s="1"/>
      <c r="AA67" s="1"/>
      <c r="AB67" s="1"/>
      <c r="AC67" s="1"/>
      <c r="AD67" s="1"/>
      <c r="AE67" s="1"/>
      <c r="AF67" s="1"/>
      <c r="AG67" s="1"/>
      <c r="AH67" s="1"/>
      <c r="AI67" s="1"/>
      <c r="AJ67" s="1"/>
      <c r="AK67" s="1"/>
      <c r="AM67" s="1"/>
      <c r="AN67" s="1" t="e">
        <f t="shared" si="6"/>
        <v>#REF!</v>
      </c>
    </row>
    <row r="68" spans="1:40" ht="22.5" hidden="1" customHeight="1" x14ac:dyDescent="0.2">
      <c r="A68" s="12"/>
      <c r="B68" s="1"/>
      <c r="C68" s="1"/>
      <c r="D68" s="1"/>
      <c r="E68" s="1"/>
      <c r="F68" s="113"/>
      <c r="G68" s="1"/>
      <c r="H68" s="1"/>
      <c r="I68" s="1"/>
      <c r="J68" s="1"/>
      <c r="K68" s="1"/>
      <c r="L68" s="1"/>
      <c r="M68" s="13"/>
      <c r="N68" s="1"/>
      <c r="O68" s="1" t="s">
        <v>240</v>
      </c>
      <c r="P68" s="1"/>
      <c r="Q68" s="1"/>
      <c r="R68" s="1"/>
      <c r="S68" s="1"/>
      <c r="T68" s="1"/>
      <c r="U68" s="1"/>
      <c r="V68" s="1"/>
      <c r="W68" s="1"/>
      <c r="X68" s="1"/>
      <c r="Y68" s="1"/>
      <c r="Z68" s="1"/>
      <c r="AA68" s="1"/>
      <c r="AB68" s="1"/>
      <c r="AC68" s="1"/>
      <c r="AD68" s="1"/>
      <c r="AE68" s="1"/>
      <c r="AF68" s="1"/>
      <c r="AG68" s="1"/>
      <c r="AH68" s="1"/>
      <c r="AI68" s="1"/>
      <c r="AJ68" s="1"/>
      <c r="AK68" s="1"/>
      <c r="AM68" s="1"/>
      <c r="AN68" s="1" t="e">
        <f t="shared" si="6"/>
        <v>#REF!</v>
      </c>
    </row>
    <row r="69" spans="1:40" ht="22.5" hidden="1" customHeight="1" x14ac:dyDescent="0.2">
      <c r="A69" s="12"/>
      <c r="B69" s="1"/>
      <c r="C69" s="1"/>
      <c r="D69" s="1"/>
      <c r="E69" s="1"/>
      <c r="F69" s="113"/>
      <c r="G69" s="1"/>
      <c r="H69" s="1"/>
      <c r="I69" s="1"/>
      <c r="J69" s="1"/>
      <c r="K69" s="1"/>
      <c r="L69" s="1"/>
      <c r="M69" s="13"/>
      <c r="N69" s="1"/>
      <c r="O69" s="1" t="s">
        <v>241</v>
      </c>
      <c r="P69" s="1"/>
      <c r="Q69" s="1"/>
      <c r="R69" s="1"/>
      <c r="S69" s="1"/>
      <c r="T69" s="1"/>
      <c r="U69" s="1"/>
      <c r="V69" s="1"/>
      <c r="W69" s="1"/>
      <c r="X69" s="1"/>
      <c r="Y69" s="1"/>
      <c r="Z69" s="1"/>
      <c r="AA69" s="1"/>
      <c r="AB69" s="1"/>
      <c r="AC69" s="1"/>
      <c r="AD69" s="1"/>
      <c r="AE69" s="1"/>
      <c r="AF69" s="1"/>
      <c r="AG69" s="1"/>
      <c r="AH69" s="1"/>
      <c r="AI69" s="1"/>
      <c r="AJ69" s="1"/>
      <c r="AK69" s="1"/>
      <c r="AM69" s="1"/>
      <c r="AN69" s="1" t="e">
        <f t="shared" si="6"/>
        <v>#REF!</v>
      </c>
    </row>
    <row r="70" spans="1:40" ht="22.5" hidden="1" customHeight="1" x14ac:dyDescent="0.2">
      <c r="A70" s="12"/>
      <c r="B70" s="1"/>
      <c r="C70" s="1"/>
      <c r="D70" s="1"/>
      <c r="E70" s="1"/>
      <c r="F70" s="113"/>
      <c r="G70" s="1"/>
      <c r="H70" s="1"/>
      <c r="I70" s="1"/>
      <c r="J70" s="1"/>
      <c r="K70" s="1"/>
      <c r="L70" s="1"/>
      <c r="M70" s="13"/>
      <c r="N70" s="1"/>
      <c r="O70" s="2" t="s">
        <v>187</v>
      </c>
      <c r="P70" s="1"/>
      <c r="Q70" s="1"/>
      <c r="R70" s="1"/>
      <c r="S70" s="1"/>
      <c r="T70" s="1"/>
      <c r="U70" s="1"/>
      <c r="V70" s="1"/>
      <c r="W70" s="1"/>
      <c r="X70" s="1"/>
      <c r="Y70" s="1"/>
      <c r="Z70" s="1"/>
      <c r="AA70" s="1"/>
      <c r="AB70" s="1"/>
      <c r="AC70" s="1"/>
      <c r="AD70" s="1"/>
      <c r="AE70" s="1"/>
      <c r="AF70" s="1"/>
      <c r="AG70" s="1"/>
      <c r="AH70" s="1"/>
      <c r="AI70" s="1"/>
      <c r="AJ70" s="1"/>
      <c r="AK70" s="1"/>
      <c r="AM70" s="1"/>
      <c r="AN70" s="1" t="e">
        <f t="shared" si="6"/>
        <v>#REF!</v>
      </c>
    </row>
    <row r="71" spans="1:40" ht="13.5" customHeight="1" thickBot="1" x14ac:dyDescent="0.25">
      <c r="A71" s="400" t="s">
        <v>109</v>
      </c>
      <c r="B71" s="369"/>
      <c r="C71" s="369"/>
      <c r="D71" s="369"/>
      <c r="E71" s="369"/>
      <c r="F71" s="369"/>
      <c r="G71" s="369"/>
      <c r="H71" s="369"/>
      <c r="I71" s="369"/>
      <c r="J71" s="369"/>
      <c r="K71" s="369"/>
      <c r="L71" s="369"/>
      <c r="M71" s="370"/>
      <c r="N71" s="1"/>
      <c r="O71" s="1" t="s">
        <v>110</v>
      </c>
      <c r="P71" s="1"/>
      <c r="Q71" s="1"/>
      <c r="R71" s="1"/>
      <c r="S71" s="1"/>
      <c r="T71" s="1"/>
      <c r="U71" s="1"/>
      <c r="V71" s="1"/>
      <c r="W71" s="1"/>
      <c r="X71" s="1"/>
      <c r="Y71" s="1"/>
      <c r="Z71" s="1"/>
      <c r="AA71" s="1"/>
      <c r="AB71" s="1"/>
      <c r="AC71" s="1"/>
      <c r="AD71" s="1"/>
      <c r="AE71" s="1"/>
      <c r="AF71" s="1"/>
      <c r="AG71" s="1"/>
      <c r="AH71" s="1"/>
      <c r="AI71" s="1"/>
      <c r="AJ71" s="1"/>
      <c r="AK71" s="1"/>
      <c r="AM71" s="1"/>
      <c r="AN71" s="1" t="e">
        <f>#REF!+1</f>
        <v>#REF!</v>
      </c>
    </row>
    <row r="72" spans="1:40" ht="15.75" customHeight="1" thickBot="1" x14ac:dyDescent="0.25">
      <c r="A72" s="12"/>
      <c r="B72" s="1"/>
      <c r="C72" s="1"/>
      <c r="D72" s="1"/>
      <c r="E72" s="1"/>
      <c r="F72" s="113"/>
      <c r="G72" s="1"/>
      <c r="H72" s="1"/>
      <c r="I72" s="1"/>
      <c r="J72" s="1"/>
      <c r="K72" s="1"/>
      <c r="L72" s="1"/>
      <c r="M72" s="13"/>
      <c r="N72" s="1"/>
      <c r="O72" s="1" t="s">
        <v>111</v>
      </c>
      <c r="P72" s="1"/>
      <c r="Q72" s="1"/>
      <c r="R72" s="1"/>
      <c r="S72" s="1"/>
      <c r="T72" s="1"/>
      <c r="U72" s="1"/>
      <c r="V72" s="1"/>
      <c r="W72" s="1"/>
      <c r="X72" s="1"/>
      <c r="Y72" s="1"/>
      <c r="Z72" s="1"/>
      <c r="AA72" s="1"/>
      <c r="AB72" s="1"/>
      <c r="AC72" s="1"/>
      <c r="AD72" s="1"/>
      <c r="AE72" s="1"/>
      <c r="AF72" s="1"/>
      <c r="AG72" s="1"/>
      <c r="AH72" s="1"/>
      <c r="AI72" s="1"/>
      <c r="AJ72" s="1"/>
      <c r="AK72" s="1"/>
      <c r="AM72" s="1"/>
      <c r="AN72" s="1" t="e">
        <f t="shared" ref="AN72:AN73" si="7">AN71+1</f>
        <v>#REF!</v>
      </c>
    </row>
    <row r="73" spans="1:40" ht="25.5" customHeight="1" thickBot="1" x14ac:dyDescent="0.25">
      <c r="A73" s="379" t="s">
        <v>112</v>
      </c>
      <c r="B73" s="388" t="s">
        <v>113</v>
      </c>
      <c r="C73" s="389"/>
      <c r="D73" s="389"/>
      <c r="E73" s="390"/>
      <c r="F73" s="391" t="s">
        <v>114</v>
      </c>
      <c r="G73" s="370"/>
      <c r="H73" s="388" t="s">
        <v>115</v>
      </c>
      <c r="I73" s="389"/>
      <c r="J73" s="389"/>
      <c r="K73" s="389"/>
      <c r="L73" s="389"/>
      <c r="M73" s="390"/>
      <c r="N73" s="1"/>
      <c r="O73" s="1" t="s">
        <v>116</v>
      </c>
      <c r="P73" s="1"/>
      <c r="Q73" s="1"/>
      <c r="R73" s="1"/>
      <c r="S73" s="1"/>
      <c r="T73" s="1"/>
      <c r="U73" s="1"/>
      <c r="V73" s="1"/>
      <c r="W73" s="1"/>
      <c r="X73" s="1"/>
      <c r="Y73" s="1"/>
      <c r="Z73" s="1"/>
      <c r="AA73" s="1"/>
      <c r="AB73" s="1"/>
      <c r="AC73" s="1"/>
      <c r="AD73" s="1"/>
      <c r="AE73" s="1"/>
      <c r="AF73" s="1"/>
      <c r="AG73" s="1"/>
      <c r="AH73" s="1"/>
      <c r="AI73" s="1"/>
      <c r="AJ73" s="1"/>
      <c r="AK73" s="1"/>
      <c r="AM73" s="1"/>
      <c r="AN73" s="1" t="e">
        <f t="shared" si="7"/>
        <v>#REF!</v>
      </c>
    </row>
    <row r="74" spans="1:40" ht="25.5" customHeight="1" thickBot="1" x14ac:dyDescent="0.25">
      <c r="A74" s="380"/>
      <c r="B74" s="376"/>
      <c r="C74" s="377"/>
      <c r="D74" s="377"/>
      <c r="E74" s="378"/>
      <c r="F74" s="14" t="s">
        <v>117</v>
      </c>
      <c r="G74" s="15" t="s">
        <v>118</v>
      </c>
      <c r="H74" s="376"/>
      <c r="I74" s="377"/>
      <c r="J74" s="377"/>
      <c r="K74" s="377"/>
      <c r="L74" s="377"/>
      <c r="M74" s="378"/>
      <c r="N74" s="1"/>
      <c r="O74" s="1" t="s">
        <v>34</v>
      </c>
      <c r="P74" s="1"/>
      <c r="Q74" s="1"/>
      <c r="R74" s="1"/>
      <c r="S74" s="1"/>
      <c r="T74" s="1"/>
      <c r="U74" s="1"/>
      <c r="V74" s="1"/>
      <c r="W74" s="1"/>
      <c r="X74" s="1"/>
      <c r="Y74" s="1"/>
      <c r="Z74" s="1"/>
      <c r="AA74" s="1"/>
      <c r="AB74" s="1"/>
      <c r="AC74" s="1"/>
      <c r="AD74" s="1"/>
      <c r="AE74" s="1"/>
      <c r="AF74" s="1"/>
      <c r="AG74" s="1"/>
      <c r="AH74" s="1"/>
      <c r="AI74" s="1"/>
      <c r="AJ74" s="1"/>
      <c r="AK74" s="1"/>
      <c r="AM74" s="1"/>
      <c r="AN74" s="1"/>
    </row>
    <row r="75" spans="1:40" ht="34.5" customHeight="1" thickBot="1" x14ac:dyDescent="0.25">
      <c r="A75" s="63" t="s">
        <v>222</v>
      </c>
      <c r="B75" s="430" t="s">
        <v>308</v>
      </c>
      <c r="C75" s="431"/>
      <c r="D75" s="431"/>
      <c r="E75" s="431"/>
      <c r="F75" s="64"/>
      <c r="G75" s="217" t="s">
        <v>303</v>
      </c>
      <c r="H75" s="429"/>
      <c r="I75" s="369"/>
      <c r="J75" s="369"/>
      <c r="K75" s="369"/>
      <c r="L75" s="369"/>
      <c r="M75" s="370"/>
      <c r="N75" s="1"/>
      <c r="O75" s="1"/>
      <c r="P75" s="1"/>
      <c r="Q75" s="1"/>
      <c r="R75" s="1"/>
      <c r="S75" s="1"/>
      <c r="T75" s="1"/>
      <c r="U75" s="1"/>
      <c r="V75" s="1"/>
      <c r="W75" s="1"/>
      <c r="X75" s="1"/>
      <c r="Y75" s="1"/>
      <c r="Z75" s="1"/>
      <c r="AA75" s="1"/>
      <c r="AB75" s="1"/>
      <c r="AC75" s="1"/>
      <c r="AD75" s="1"/>
      <c r="AE75" s="1"/>
      <c r="AF75" s="1"/>
      <c r="AG75" s="1"/>
      <c r="AH75" s="1"/>
      <c r="AI75" s="1"/>
      <c r="AJ75" s="1"/>
      <c r="AK75" s="1"/>
      <c r="AM75" s="1"/>
      <c r="AN75" s="1" t="e">
        <f>AN73+1</f>
        <v>#REF!</v>
      </c>
    </row>
    <row r="76" spans="1:40" ht="47.25" customHeight="1" x14ac:dyDescent="0.2">
      <c r="A76" s="63" t="s">
        <v>223</v>
      </c>
      <c r="B76" s="430" t="s">
        <v>309</v>
      </c>
      <c r="C76" s="431"/>
      <c r="D76" s="431"/>
      <c r="E76" s="431"/>
      <c r="F76" s="64"/>
      <c r="G76" s="217" t="s">
        <v>303</v>
      </c>
      <c r="H76" s="429"/>
      <c r="I76" s="369"/>
      <c r="J76" s="369"/>
      <c r="K76" s="369"/>
      <c r="L76" s="369"/>
      <c r="M76" s="370"/>
      <c r="N76" s="1"/>
      <c r="O76" s="1"/>
      <c r="P76" s="1"/>
      <c r="Q76" s="1"/>
      <c r="R76" s="1"/>
      <c r="S76" s="1"/>
      <c r="T76" s="1"/>
      <c r="U76" s="1"/>
      <c r="V76" s="1"/>
      <c r="W76" s="1"/>
      <c r="X76" s="1"/>
      <c r="Y76" s="1"/>
      <c r="Z76" s="1"/>
      <c r="AA76" s="1"/>
      <c r="AB76" s="1"/>
      <c r="AC76" s="1"/>
      <c r="AD76" s="1"/>
      <c r="AE76" s="1"/>
      <c r="AF76" s="1"/>
      <c r="AG76" s="1"/>
      <c r="AH76" s="1"/>
      <c r="AI76" s="1"/>
      <c r="AJ76" s="1"/>
      <c r="AK76" s="1"/>
      <c r="AM76" s="1"/>
      <c r="AN76" s="1"/>
    </row>
    <row r="77" spans="1:40" ht="45" customHeight="1" thickBot="1" x14ac:dyDescent="0.25">
      <c r="A77" s="63" t="s">
        <v>224</v>
      </c>
      <c r="B77" s="430" t="s">
        <v>310</v>
      </c>
      <c r="C77" s="431"/>
      <c r="D77" s="431"/>
      <c r="E77" s="431"/>
      <c r="F77" s="65"/>
      <c r="G77" s="217" t="s">
        <v>303</v>
      </c>
      <c r="H77" s="432"/>
      <c r="I77" s="369"/>
      <c r="J77" s="369"/>
      <c r="K77" s="369"/>
      <c r="L77" s="369"/>
      <c r="M77" s="370"/>
      <c r="N77" s="1"/>
      <c r="O77" s="1"/>
      <c r="P77" s="1"/>
      <c r="Q77" s="1"/>
      <c r="R77" s="1"/>
      <c r="S77" s="1"/>
      <c r="T77" s="1"/>
      <c r="U77" s="1"/>
      <c r="V77" s="1"/>
      <c r="W77" s="1"/>
      <c r="X77" s="1"/>
      <c r="Y77" s="1"/>
      <c r="Z77" s="1"/>
      <c r="AA77" s="1"/>
      <c r="AB77" s="1"/>
      <c r="AC77" s="1"/>
      <c r="AD77" s="1"/>
      <c r="AE77" s="1"/>
      <c r="AF77" s="1"/>
      <c r="AG77" s="1"/>
      <c r="AH77" s="1"/>
      <c r="AI77" s="1"/>
      <c r="AJ77" s="1"/>
      <c r="AK77" s="1"/>
      <c r="AM77" s="1"/>
      <c r="AN77" s="1"/>
    </row>
    <row r="78" spans="1:40" ht="45" customHeight="1" thickBot="1" x14ac:dyDescent="0.25">
      <c r="A78" s="63" t="s">
        <v>225</v>
      </c>
      <c r="B78" s="430" t="s">
        <v>327</v>
      </c>
      <c r="C78" s="431"/>
      <c r="D78" s="431"/>
      <c r="E78" s="431"/>
      <c r="F78" s="64"/>
      <c r="G78" s="220" t="s">
        <v>303</v>
      </c>
      <c r="H78" s="429"/>
      <c r="I78" s="369"/>
      <c r="J78" s="369"/>
      <c r="K78" s="369"/>
      <c r="L78" s="369"/>
      <c r="M78" s="370"/>
      <c r="N78" s="1"/>
      <c r="O78" s="1"/>
      <c r="P78" s="1"/>
      <c r="Q78" s="1"/>
      <c r="R78" s="1"/>
      <c r="S78" s="1"/>
      <c r="T78" s="1"/>
      <c r="U78" s="1"/>
      <c r="V78" s="1"/>
      <c r="W78" s="1"/>
      <c r="X78" s="1"/>
      <c r="Y78" s="1"/>
      <c r="Z78" s="1"/>
      <c r="AA78" s="1"/>
      <c r="AB78" s="1"/>
      <c r="AC78" s="1"/>
      <c r="AD78" s="1"/>
      <c r="AE78" s="1"/>
      <c r="AF78" s="1"/>
      <c r="AG78" s="1"/>
      <c r="AH78" s="1"/>
      <c r="AI78" s="1"/>
      <c r="AJ78" s="1"/>
      <c r="AK78" s="1"/>
      <c r="AM78" s="1"/>
      <c r="AN78" s="1"/>
    </row>
    <row r="79" spans="1:40" ht="75" customHeight="1" thickBot="1" x14ac:dyDescent="0.25">
      <c r="A79" s="63" t="s">
        <v>226</v>
      </c>
      <c r="B79" s="365" t="s">
        <v>328</v>
      </c>
      <c r="C79" s="366"/>
      <c r="D79" s="366"/>
      <c r="E79" s="367"/>
      <c r="F79" s="220" t="s">
        <v>303</v>
      </c>
      <c r="G79" s="220"/>
      <c r="H79" s="433" t="s">
        <v>329</v>
      </c>
      <c r="I79" s="369"/>
      <c r="J79" s="369"/>
      <c r="K79" s="369"/>
      <c r="L79" s="369"/>
      <c r="M79" s="370"/>
      <c r="N79" s="1"/>
      <c r="O79" s="1"/>
      <c r="P79" s="1"/>
      <c r="Q79" s="1"/>
      <c r="R79" s="1"/>
      <c r="S79" s="1"/>
      <c r="T79" s="1"/>
      <c r="U79" s="1"/>
      <c r="V79" s="1"/>
      <c r="W79" s="1"/>
      <c r="X79" s="1"/>
      <c r="Y79" s="1"/>
      <c r="Z79" s="1"/>
      <c r="AA79" s="1"/>
      <c r="AB79" s="1"/>
      <c r="AC79" s="1"/>
      <c r="AD79" s="1"/>
      <c r="AE79" s="1"/>
      <c r="AF79" s="1"/>
      <c r="AG79" s="1"/>
      <c r="AH79" s="1"/>
      <c r="AI79" s="1"/>
      <c r="AJ79" s="1"/>
      <c r="AK79" s="1"/>
      <c r="AM79" s="1"/>
      <c r="AN79" s="1"/>
    </row>
    <row r="80" spans="1:40" ht="44.25" customHeight="1" thickBot="1" x14ac:dyDescent="0.25">
      <c r="A80" s="63" t="s">
        <v>227</v>
      </c>
      <c r="B80" s="430" t="s">
        <v>333</v>
      </c>
      <c r="C80" s="431"/>
      <c r="D80" s="431"/>
      <c r="E80" s="431"/>
      <c r="F80" s="64"/>
      <c r="G80" s="220" t="s">
        <v>303</v>
      </c>
      <c r="H80" s="429"/>
      <c r="I80" s="369"/>
      <c r="J80" s="369"/>
      <c r="K80" s="369"/>
      <c r="L80" s="369"/>
      <c r="M80" s="370"/>
      <c r="N80" s="1"/>
      <c r="O80" s="1"/>
      <c r="P80" s="1"/>
      <c r="Q80" s="1"/>
      <c r="R80" s="1"/>
      <c r="S80" s="1"/>
      <c r="T80" s="1"/>
      <c r="U80" s="1"/>
      <c r="V80" s="1"/>
      <c r="W80" s="1"/>
      <c r="X80" s="1"/>
      <c r="Y80" s="1"/>
      <c r="Z80" s="1"/>
      <c r="AA80" s="1"/>
      <c r="AB80" s="1"/>
      <c r="AC80" s="1"/>
      <c r="AD80" s="1"/>
      <c r="AE80" s="1"/>
      <c r="AF80" s="1"/>
      <c r="AG80" s="1"/>
      <c r="AH80" s="1"/>
      <c r="AI80" s="1"/>
      <c r="AJ80" s="1"/>
      <c r="AK80" s="1"/>
      <c r="AM80" s="1"/>
      <c r="AN80" s="1"/>
    </row>
    <row r="81" spans="1:40" ht="45" customHeight="1" thickBot="1" x14ac:dyDescent="0.25">
      <c r="A81" s="63" t="s">
        <v>228</v>
      </c>
      <c r="B81" s="430" t="s">
        <v>342</v>
      </c>
      <c r="C81" s="431"/>
      <c r="D81" s="431"/>
      <c r="E81" s="431"/>
      <c r="F81" s="64"/>
      <c r="G81" s="220" t="s">
        <v>303</v>
      </c>
      <c r="H81" s="429"/>
      <c r="I81" s="369"/>
      <c r="J81" s="369"/>
      <c r="K81" s="369"/>
      <c r="L81" s="369"/>
      <c r="M81" s="370"/>
      <c r="N81" s="1"/>
      <c r="O81" s="1"/>
      <c r="P81" s="1"/>
      <c r="Q81" s="1"/>
      <c r="R81" s="1"/>
      <c r="S81" s="1"/>
      <c r="T81" s="1"/>
      <c r="U81" s="1"/>
      <c r="V81" s="1"/>
      <c r="W81" s="1"/>
      <c r="X81" s="1"/>
      <c r="Y81" s="1"/>
      <c r="Z81" s="1"/>
      <c r="AA81" s="1"/>
      <c r="AB81" s="1"/>
      <c r="AC81" s="1"/>
      <c r="AD81" s="1"/>
      <c r="AE81" s="1"/>
      <c r="AF81" s="1"/>
      <c r="AG81" s="1"/>
      <c r="AH81" s="1"/>
      <c r="AI81" s="1"/>
      <c r="AJ81" s="1"/>
      <c r="AK81" s="1"/>
      <c r="AM81" s="1"/>
      <c r="AN81" s="1"/>
    </row>
    <row r="82" spans="1:40" ht="44.25" customHeight="1" thickBot="1" x14ac:dyDescent="0.25">
      <c r="A82" s="63" t="s">
        <v>229</v>
      </c>
      <c r="B82" s="430" t="s">
        <v>351</v>
      </c>
      <c r="C82" s="431"/>
      <c r="D82" s="431"/>
      <c r="E82" s="431"/>
      <c r="F82" s="64"/>
      <c r="G82" s="220" t="s">
        <v>303</v>
      </c>
      <c r="H82" s="429"/>
      <c r="I82" s="369"/>
      <c r="J82" s="369"/>
      <c r="K82" s="369"/>
      <c r="L82" s="369"/>
      <c r="M82" s="370"/>
      <c r="N82" s="1"/>
      <c r="O82" s="1"/>
      <c r="P82" s="1"/>
      <c r="Q82" s="1"/>
      <c r="R82" s="1"/>
      <c r="S82" s="1"/>
      <c r="T82" s="1"/>
      <c r="U82" s="1"/>
      <c r="V82" s="1"/>
      <c r="W82" s="1"/>
      <c r="X82" s="1"/>
      <c r="Y82" s="1"/>
      <c r="Z82" s="1"/>
      <c r="AA82" s="1"/>
      <c r="AB82" s="1"/>
      <c r="AC82" s="1"/>
      <c r="AD82" s="1"/>
      <c r="AE82" s="1"/>
      <c r="AF82" s="1"/>
      <c r="AG82" s="1"/>
      <c r="AH82" s="1"/>
      <c r="AI82" s="1"/>
      <c r="AJ82" s="1"/>
      <c r="AK82" s="1"/>
      <c r="AM82" s="1"/>
      <c r="AN82" s="1"/>
    </row>
    <row r="83" spans="1:40" ht="42" customHeight="1" thickBot="1" x14ac:dyDescent="0.25">
      <c r="A83" s="63" t="s">
        <v>230</v>
      </c>
      <c r="B83" s="430" t="s">
        <v>352</v>
      </c>
      <c r="C83" s="431"/>
      <c r="D83" s="431"/>
      <c r="E83" s="431"/>
      <c r="F83" s="64"/>
      <c r="G83" s="220" t="s">
        <v>303</v>
      </c>
      <c r="H83" s="418"/>
      <c r="I83" s="369"/>
      <c r="J83" s="369"/>
      <c r="K83" s="369"/>
      <c r="L83" s="369"/>
      <c r="M83" s="370"/>
      <c r="N83" s="1"/>
      <c r="O83" s="1"/>
      <c r="P83" s="1"/>
      <c r="Q83" s="1"/>
      <c r="R83" s="1"/>
      <c r="S83" s="1"/>
      <c r="T83" s="1"/>
      <c r="U83" s="1"/>
      <c r="V83" s="1"/>
      <c r="W83" s="1"/>
      <c r="X83" s="1"/>
      <c r="Y83" s="1"/>
      <c r="Z83" s="1"/>
      <c r="AA83" s="1"/>
      <c r="AB83" s="1"/>
      <c r="AC83" s="1"/>
      <c r="AD83" s="1"/>
      <c r="AE83" s="1"/>
      <c r="AF83" s="1"/>
      <c r="AG83" s="1"/>
      <c r="AH83" s="1"/>
      <c r="AI83" s="1"/>
      <c r="AJ83" s="1"/>
      <c r="AK83" s="1"/>
      <c r="AM83" s="1"/>
      <c r="AN83" s="1"/>
    </row>
    <row r="84" spans="1:40" ht="111.75" customHeight="1" thickBot="1" x14ac:dyDescent="0.25">
      <c r="A84" s="63" t="s">
        <v>232</v>
      </c>
      <c r="B84" s="365" t="s">
        <v>372</v>
      </c>
      <c r="C84" s="366"/>
      <c r="D84" s="366"/>
      <c r="E84" s="367"/>
      <c r="F84" s="64"/>
      <c r="G84" s="65" t="s">
        <v>303</v>
      </c>
      <c r="H84" s="434" t="s">
        <v>329</v>
      </c>
      <c r="I84" s="366"/>
      <c r="J84" s="366"/>
      <c r="K84" s="366"/>
      <c r="L84" s="366"/>
      <c r="M84" s="367"/>
      <c r="N84" s="1"/>
      <c r="O84" s="1"/>
      <c r="P84" s="1"/>
      <c r="Q84" s="1"/>
      <c r="R84" s="1"/>
      <c r="S84" s="1"/>
      <c r="T84" s="1"/>
      <c r="U84" s="1"/>
      <c r="V84" s="1"/>
      <c r="W84" s="1"/>
      <c r="X84" s="1"/>
      <c r="Y84" s="1"/>
      <c r="Z84" s="1"/>
      <c r="AA84" s="1"/>
      <c r="AB84" s="1"/>
      <c r="AC84" s="1"/>
      <c r="AD84" s="1"/>
      <c r="AE84" s="1"/>
      <c r="AF84" s="1"/>
      <c r="AG84" s="1"/>
      <c r="AH84" s="1"/>
      <c r="AI84" s="1"/>
      <c r="AJ84" s="1"/>
      <c r="AK84" s="1"/>
      <c r="AM84" s="1"/>
      <c r="AN84" s="1" t="e">
        <f>AN75+1</f>
        <v>#REF!</v>
      </c>
    </row>
    <row r="85" spans="1:40" ht="47.25" customHeight="1" thickBot="1" x14ac:dyDescent="0.25">
      <c r="A85" s="63" t="s">
        <v>233</v>
      </c>
      <c r="B85" s="430" t="s">
        <v>373</v>
      </c>
      <c r="C85" s="431"/>
      <c r="D85" s="431"/>
      <c r="E85" s="431"/>
      <c r="F85" s="64"/>
      <c r="G85" s="65" t="s">
        <v>303</v>
      </c>
      <c r="H85" s="433"/>
      <c r="I85" s="369"/>
      <c r="J85" s="369"/>
      <c r="K85" s="369"/>
      <c r="L85" s="369"/>
      <c r="M85" s="370"/>
      <c r="N85" s="1"/>
      <c r="O85" s="1"/>
      <c r="P85" s="1"/>
      <c r="Q85" s="1"/>
      <c r="R85" s="1"/>
      <c r="S85" s="1"/>
      <c r="T85" s="1"/>
      <c r="U85" s="1"/>
      <c r="V85" s="1"/>
      <c r="W85" s="1"/>
      <c r="X85" s="1"/>
      <c r="Y85" s="1"/>
      <c r="Z85" s="1"/>
      <c r="AA85" s="1"/>
      <c r="AB85" s="1"/>
      <c r="AC85" s="1"/>
      <c r="AD85" s="1"/>
      <c r="AE85" s="1"/>
      <c r="AF85" s="1"/>
      <c r="AG85" s="1"/>
      <c r="AH85" s="1"/>
      <c r="AI85" s="1"/>
      <c r="AJ85" s="1"/>
      <c r="AK85" s="1"/>
      <c r="AM85" s="1"/>
      <c r="AN85" s="1" t="e">
        <f>#REF!+1</f>
        <v>#REF!</v>
      </c>
    </row>
    <row r="86" spans="1:40" ht="45.75" customHeight="1" thickBot="1" x14ac:dyDescent="0.25">
      <c r="A86" s="63" t="s">
        <v>234</v>
      </c>
      <c r="B86" s="430" t="s">
        <v>374</v>
      </c>
      <c r="C86" s="431"/>
      <c r="D86" s="431"/>
      <c r="E86" s="431"/>
      <c r="F86" s="64"/>
      <c r="G86" s="65" t="s">
        <v>303</v>
      </c>
      <c r="H86" s="429"/>
      <c r="I86" s="369"/>
      <c r="J86" s="369"/>
      <c r="K86" s="369"/>
      <c r="L86" s="369"/>
      <c r="M86" s="370"/>
      <c r="N86" s="1"/>
      <c r="O86" s="1"/>
      <c r="P86" s="1"/>
      <c r="Q86" s="1"/>
      <c r="R86" s="1"/>
      <c r="S86" s="1"/>
      <c r="T86" s="1"/>
      <c r="U86" s="1"/>
      <c r="V86" s="1"/>
      <c r="W86" s="1"/>
      <c r="X86" s="1"/>
      <c r="Y86" s="1"/>
      <c r="Z86" s="1"/>
      <c r="AA86" s="1"/>
      <c r="AB86" s="1"/>
      <c r="AC86" s="1"/>
      <c r="AD86" s="1"/>
      <c r="AE86" s="1"/>
      <c r="AF86" s="1"/>
      <c r="AG86" s="1"/>
      <c r="AH86" s="1"/>
      <c r="AI86" s="1"/>
      <c r="AJ86" s="1"/>
      <c r="AK86" s="1"/>
      <c r="AM86" s="1"/>
      <c r="AN86" s="1" t="e">
        <f>AN85+1</f>
        <v>#REF!</v>
      </c>
    </row>
    <row r="87" spans="1:40" ht="26.25" customHeight="1" thickBot="1" x14ac:dyDescent="0.25">
      <c r="A87" s="63" t="s">
        <v>120</v>
      </c>
      <c r="B87" s="418" t="s">
        <v>370</v>
      </c>
      <c r="C87" s="369"/>
      <c r="D87" s="369"/>
      <c r="E87" s="370"/>
      <c r="F87" s="64"/>
      <c r="G87" s="65"/>
      <c r="H87" s="429"/>
      <c r="I87" s="369"/>
      <c r="J87" s="369"/>
      <c r="K87" s="369"/>
      <c r="L87" s="369"/>
      <c r="M87" s="370"/>
      <c r="N87" s="1"/>
      <c r="O87" s="1"/>
      <c r="P87" s="1"/>
      <c r="Q87" s="1"/>
      <c r="R87" s="1"/>
      <c r="S87" s="1"/>
      <c r="T87" s="1"/>
      <c r="U87" s="1"/>
      <c r="V87" s="1"/>
      <c r="W87" s="1"/>
      <c r="X87" s="1"/>
      <c r="Y87" s="1"/>
      <c r="Z87" s="1"/>
      <c r="AA87" s="1"/>
      <c r="AB87" s="1"/>
      <c r="AC87" s="1"/>
      <c r="AD87" s="1"/>
      <c r="AE87" s="1"/>
      <c r="AF87" s="1"/>
      <c r="AG87" s="1"/>
      <c r="AH87" s="1"/>
      <c r="AI87" s="1"/>
      <c r="AJ87" s="1"/>
      <c r="AK87" s="1"/>
      <c r="AM87" s="1"/>
      <c r="AN87" s="1" t="e">
        <f>#REF!+1</f>
        <v>#REF!</v>
      </c>
    </row>
    <row r="88" spans="1:40" ht="24.75" customHeight="1" x14ac:dyDescent="0.2">
      <c r="A88" s="1"/>
      <c r="B88" s="422"/>
      <c r="C88" s="408"/>
      <c r="D88" s="408"/>
      <c r="E88" s="408"/>
      <c r="F88" s="408"/>
      <c r="G88" s="408"/>
      <c r="H88" s="408"/>
      <c r="I88" s="408"/>
      <c r="J88" s="422"/>
      <c r="K88" s="408"/>
      <c r="L88" s="408"/>
      <c r="M88" s="408"/>
      <c r="N88" s="1"/>
      <c r="O88" s="1"/>
      <c r="P88" s="1"/>
      <c r="Q88" s="1"/>
      <c r="R88" s="1"/>
      <c r="S88" s="1"/>
      <c r="T88" s="1"/>
      <c r="U88" s="1"/>
      <c r="V88" s="1"/>
      <c r="W88" s="1"/>
      <c r="X88" s="1"/>
      <c r="Y88" s="1"/>
      <c r="Z88" s="1"/>
      <c r="AA88" s="1"/>
      <c r="AB88" s="1"/>
      <c r="AC88" s="1"/>
      <c r="AD88" s="1"/>
      <c r="AE88" s="1"/>
      <c r="AF88" s="1"/>
      <c r="AG88" s="1"/>
      <c r="AH88" s="1"/>
      <c r="AI88" s="1"/>
      <c r="AJ88" s="1"/>
      <c r="AK88" s="1"/>
      <c r="AM88" s="1"/>
      <c r="AN88" s="1" t="e">
        <f t="shared" ref="AN88:AN90" si="8">AN87+1</f>
        <v>#REF!</v>
      </c>
    </row>
    <row r="89" spans="1:40" ht="24.75" hidden="1" customHeight="1" x14ac:dyDescent="0.2">
      <c r="A89" s="1"/>
      <c r="B89" s="422"/>
      <c r="C89" s="408"/>
      <c r="D89" s="408"/>
      <c r="E89" s="408"/>
      <c r="F89" s="408"/>
      <c r="G89" s="408"/>
      <c r="H89" s="408"/>
      <c r="I89" s="408"/>
      <c r="J89" s="422"/>
      <c r="K89" s="408"/>
      <c r="L89" s="408"/>
      <c r="M89" s="408"/>
      <c r="N89" s="1"/>
      <c r="O89" s="1"/>
      <c r="P89" s="1"/>
      <c r="Q89" s="1"/>
      <c r="R89" s="1"/>
      <c r="S89" s="1"/>
      <c r="T89" s="1"/>
      <c r="U89" s="1"/>
      <c r="V89" s="1"/>
      <c r="W89" s="1"/>
      <c r="X89" s="1"/>
      <c r="Y89" s="1"/>
      <c r="Z89" s="1"/>
      <c r="AA89" s="1"/>
      <c r="AB89" s="1"/>
      <c r="AC89" s="1"/>
      <c r="AD89" s="1"/>
      <c r="AE89" s="1"/>
      <c r="AF89" s="1"/>
      <c r="AG89" s="1"/>
      <c r="AH89" s="1"/>
      <c r="AI89" s="1"/>
      <c r="AJ89" s="1"/>
      <c r="AK89" s="1"/>
      <c r="AM89" s="1"/>
      <c r="AN89" s="1" t="e">
        <f t="shared" si="8"/>
        <v>#REF!</v>
      </c>
    </row>
    <row r="90" spans="1:40" ht="24.75" hidden="1" customHeight="1" x14ac:dyDescent="0.2">
      <c r="A90" s="1"/>
      <c r="B90" s="422"/>
      <c r="C90" s="408"/>
      <c r="D90" s="408"/>
      <c r="E90" s="408"/>
      <c r="F90" s="408"/>
      <c r="G90" s="408"/>
      <c r="H90" s="408"/>
      <c r="I90" s="408"/>
      <c r="J90" s="422"/>
      <c r="K90" s="408"/>
      <c r="L90" s="408"/>
      <c r="M90" s="408"/>
      <c r="N90" s="1"/>
      <c r="O90" s="1"/>
      <c r="P90" s="1"/>
      <c r="Q90" s="1"/>
      <c r="R90" s="1"/>
      <c r="S90" s="1"/>
      <c r="T90" s="1"/>
      <c r="U90" s="1"/>
      <c r="V90" s="1"/>
      <c r="W90" s="1"/>
      <c r="X90" s="1"/>
      <c r="Y90" s="1"/>
      <c r="Z90" s="1"/>
      <c r="AA90" s="1"/>
      <c r="AB90" s="1"/>
      <c r="AC90" s="1"/>
      <c r="AD90" s="1"/>
      <c r="AE90" s="1"/>
      <c r="AF90" s="1"/>
      <c r="AG90" s="1"/>
      <c r="AH90" s="1"/>
      <c r="AI90" s="1"/>
      <c r="AJ90" s="1"/>
      <c r="AK90" s="1"/>
      <c r="AM90" s="1"/>
      <c r="AN90" s="1" t="e">
        <f t="shared" si="8"/>
        <v>#REF!</v>
      </c>
    </row>
    <row r="91" spans="1:40" ht="24.75" hidden="1" customHeight="1" x14ac:dyDescent="0.2">
      <c r="A91" s="1"/>
      <c r="B91" s="422"/>
      <c r="C91" s="408"/>
      <c r="D91" s="408"/>
      <c r="E91" s="408"/>
      <c r="F91" s="408"/>
      <c r="G91" s="408"/>
      <c r="H91" s="408"/>
      <c r="I91" s="408"/>
      <c r="J91" s="422"/>
      <c r="K91" s="408"/>
      <c r="L91" s="408"/>
      <c r="M91" s="408"/>
      <c r="N91" s="1"/>
      <c r="O91" s="1"/>
      <c r="P91" s="1"/>
      <c r="Q91" s="1"/>
      <c r="R91" s="1"/>
      <c r="S91" s="1"/>
      <c r="T91" s="1"/>
      <c r="U91" s="1"/>
      <c r="V91" s="1"/>
      <c r="W91" s="1"/>
      <c r="X91" s="1"/>
      <c r="Y91" s="1"/>
      <c r="Z91" s="1"/>
      <c r="AA91" s="1"/>
      <c r="AB91" s="1"/>
      <c r="AC91" s="1"/>
      <c r="AD91" s="1"/>
      <c r="AE91" s="1"/>
      <c r="AF91" s="1"/>
      <c r="AG91" s="1"/>
      <c r="AH91" s="1"/>
      <c r="AI91" s="1"/>
      <c r="AJ91" s="1"/>
      <c r="AK91" s="1"/>
      <c r="AM91" s="1"/>
      <c r="AN91" s="1"/>
    </row>
    <row r="92" spans="1:40" ht="24.75" hidden="1" customHeight="1" x14ac:dyDescent="0.2">
      <c r="A92" s="1"/>
      <c r="B92" s="422"/>
      <c r="C92" s="408"/>
      <c r="D92" s="408"/>
      <c r="E92" s="408"/>
      <c r="F92" s="408"/>
      <c r="G92" s="408"/>
      <c r="H92" s="408"/>
      <c r="I92" s="408"/>
      <c r="J92" s="422"/>
      <c r="K92" s="408"/>
      <c r="L92" s="408"/>
      <c r="M92" s="408"/>
      <c r="N92" s="1"/>
      <c r="O92" s="1"/>
      <c r="P92" s="1"/>
      <c r="Q92" s="1"/>
      <c r="R92" s="1"/>
      <c r="S92" s="1"/>
      <c r="T92" s="1"/>
      <c r="U92" s="1"/>
      <c r="V92" s="1"/>
      <c r="W92" s="1"/>
      <c r="X92" s="1"/>
      <c r="Y92" s="1"/>
      <c r="Z92" s="1"/>
      <c r="AA92" s="1"/>
      <c r="AB92" s="1"/>
      <c r="AC92" s="1"/>
      <c r="AD92" s="1"/>
      <c r="AE92" s="1"/>
      <c r="AF92" s="1"/>
      <c r="AG92" s="1"/>
      <c r="AH92" s="1"/>
      <c r="AI92" s="1"/>
      <c r="AJ92" s="1"/>
      <c r="AK92" s="1"/>
      <c r="AM92" s="1"/>
      <c r="AN92" s="1"/>
    </row>
    <row r="93" spans="1:40" ht="15.75" hidden="1" customHeight="1" x14ac:dyDescent="0.2">
      <c r="A93" s="1"/>
      <c r="B93" s="1"/>
      <c r="C93" s="1"/>
      <c r="D93" s="1"/>
      <c r="E93" s="1"/>
      <c r="F93" s="113"/>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M93" s="1"/>
      <c r="AN93" s="1"/>
    </row>
    <row r="94" spans="1:40" ht="15.75" hidden="1" customHeight="1" x14ac:dyDescent="0.2">
      <c r="A94" s="1"/>
      <c r="B94" s="1"/>
      <c r="C94" s="1"/>
      <c r="D94" s="1"/>
      <c r="E94" s="1"/>
      <c r="F94" s="113"/>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M94" s="1"/>
      <c r="AN94" s="1"/>
    </row>
    <row r="95" spans="1:40" ht="15.75" hidden="1" customHeight="1" x14ac:dyDescent="0.2">
      <c r="A95" s="1"/>
      <c r="B95" s="1"/>
      <c r="C95" s="1"/>
      <c r="D95" s="1"/>
      <c r="E95" s="1"/>
      <c r="F95" s="113"/>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M95" s="1"/>
      <c r="AN95" s="1"/>
    </row>
    <row r="96" spans="1:40" ht="15.75" hidden="1" customHeight="1" x14ac:dyDescent="0.2">
      <c r="A96" s="1"/>
      <c r="B96" s="1"/>
      <c r="C96" s="1"/>
      <c r="D96" s="1"/>
      <c r="E96" s="1"/>
      <c r="F96" s="113"/>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M96" s="1"/>
      <c r="AN96" s="1"/>
    </row>
    <row r="97" spans="1:40" ht="15.75" hidden="1" customHeight="1" x14ac:dyDescent="0.2">
      <c r="A97" s="1"/>
      <c r="B97" s="1"/>
      <c r="C97" s="1"/>
      <c r="D97" s="1"/>
      <c r="E97" s="1"/>
      <c r="F97" s="113"/>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M97" s="1"/>
      <c r="AN97" s="1"/>
    </row>
    <row r="98" spans="1:40" ht="15.75" hidden="1" customHeight="1" x14ac:dyDescent="0.2">
      <c r="A98" s="1"/>
      <c r="B98" s="1"/>
      <c r="C98" s="1"/>
      <c r="D98" s="1"/>
      <c r="E98" s="1"/>
      <c r="F98" s="113"/>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M98" s="1"/>
      <c r="AN98" s="1"/>
    </row>
    <row r="99" spans="1:40" ht="15.75" hidden="1" customHeight="1" x14ac:dyDescent="0.2">
      <c r="A99" s="1"/>
      <c r="B99" s="1"/>
      <c r="C99" s="1"/>
      <c r="D99" s="1"/>
      <c r="E99" s="1"/>
      <c r="F99" s="113"/>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M99" s="1"/>
      <c r="AN99" s="1"/>
    </row>
    <row r="100" spans="1:40" ht="15.75" hidden="1" customHeight="1" x14ac:dyDescent="0.2">
      <c r="A100" s="1"/>
      <c r="B100" s="1"/>
      <c r="C100" s="1"/>
      <c r="D100" s="1"/>
      <c r="E100" s="1"/>
      <c r="F100" s="113"/>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M100" s="1"/>
      <c r="AN100" s="1"/>
    </row>
    <row r="101" spans="1:40" ht="15.75" hidden="1" customHeight="1" x14ac:dyDescent="0.2">
      <c r="A101" s="1"/>
      <c r="B101" s="1"/>
      <c r="C101" s="1"/>
      <c r="D101" s="1"/>
      <c r="E101" s="1"/>
      <c r="F101" s="113"/>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M101" s="1"/>
      <c r="AN101" s="1"/>
    </row>
    <row r="102" spans="1:40" ht="15.75" hidden="1" customHeight="1" x14ac:dyDescent="0.2">
      <c r="A102" s="1"/>
      <c r="B102" s="1"/>
      <c r="C102" s="1"/>
      <c r="D102" s="1"/>
      <c r="E102" s="1"/>
      <c r="F102" s="113"/>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M102" s="1"/>
      <c r="AN102" s="1"/>
    </row>
    <row r="103" spans="1:40" ht="15.75" hidden="1" customHeight="1" x14ac:dyDescent="0.2">
      <c r="A103" s="1"/>
      <c r="B103" s="1"/>
      <c r="C103" s="1"/>
      <c r="D103" s="1"/>
      <c r="E103" s="1"/>
      <c r="F103" s="113"/>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M103" s="1"/>
      <c r="AN103" s="1"/>
    </row>
    <row r="104" spans="1:40" ht="15.75" hidden="1" customHeight="1" x14ac:dyDescent="0.2">
      <c r="A104" s="1"/>
      <c r="B104" s="1"/>
      <c r="C104" s="1"/>
      <c r="D104" s="1"/>
      <c r="E104" s="1"/>
      <c r="F104" s="113"/>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M104" s="1"/>
      <c r="AN104" s="1"/>
    </row>
    <row r="105" spans="1:40" ht="15.75" hidden="1" customHeight="1" x14ac:dyDescent="0.2">
      <c r="A105" s="1"/>
      <c r="B105" s="1"/>
      <c r="C105" s="1"/>
      <c r="D105" s="1"/>
      <c r="E105" s="1"/>
      <c r="F105" s="113"/>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M105" s="1"/>
      <c r="AN105" s="1"/>
    </row>
    <row r="106" spans="1:40" ht="15.75" hidden="1" customHeight="1" x14ac:dyDescent="0.2">
      <c r="A106" s="1"/>
      <c r="B106" s="1"/>
      <c r="C106" s="1"/>
      <c r="D106" s="1"/>
      <c r="E106" s="1"/>
      <c r="F106" s="113"/>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M106" s="1"/>
      <c r="AN106" s="1"/>
    </row>
    <row r="107" spans="1:40" ht="15.75" hidden="1" customHeight="1" x14ac:dyDescent="0.2">
      <c r="A107" s="1"/>
      <c r="B107" s="1"/>
      <c r="C107" s="1"/>
      <c r="D107" s="1"/>
      <c r="E107" s="1"/>
      <c r="F107" s="113"/>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M107" s="1"/>
      <c r="AN107" s="1"/>
    </row>
    <row r="108" spans="1:40" ht="15.75" hidden="1" customHeight="1" x14ac:dyDescent="0.2">
      <c r="A108" s="1"/>
      <c r="B108" s="1"/>
      <c r="C108" s="1"/>
      <c r="D108" s="1"/>
      <c r="E108" s="1"/>
      <c r="F108" s="409"/>
      <c r="G108" s="374"/>
      <c r="H108" s="374"/>
      <c r="I108" s="66" t="s">
        <v>121</v>
      </c>
      <c r="J108" s="1"/>
      <c r="K108" s="67"/>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M108" s="1"/>
      <c r="AN108" s="1"/>
    </row>
    <row r="109" spans="1:40" ht="15.75" hidden="1" customHeight="1" x14ac:dyDescent="0.2">
      <c r="A109" s="1"/>
      <c r="B109" s="1"/>
      <c r="C109" s="1"/>
      <c r="D109" s="1"/>
      <c r="E109" s="1"/>
      <c r="F109" s="410"/>
      <c r="G109" s="398"/>
      <c r="H109" s="398"/>
      <c r="I109" s="66" t="s">
        <v>122</v>
      </c>
      <c r="J109" s="1"/>
      <c r="K109" s="67"/>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M109" s="1"/>
      <c r="AN109" s="1"/>
    </row>
    <row r="110" spans="1:40" ht="15.75" hidden="1" customHeight="1" x14ac:dyDescent="0.2">
      <c r="A110" s="1"/>
      <c r="B110" s="1"/>
      <c r="C110" s="1"/>
      <c r="D110" s="1"/>
      <c r="E110" s="1"/>
      <c r="F110" s="407"/>
      <c r="G110" s="408"/>
      <c r="H110" s="408"/>
      <c r="I110" s="66" t="s">
        <v>123</v>
      </c>
      <c r="J110" s="1"/>
      <c r="K110" s="67"/>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M110" s="1"/>
      <c r="AN110" s="1"/>
    </row>
    <row r="111" spans="1:40" ht="15.75" hidden="1" customHeight="1" x14ac:dyDescent="0.2">
      <c r="A111" s="1"/>
      <c r="B111" s="1"/>
      <c r="C111" s="1"/>
      <c r="D111" s="1"/>
      <c r="E111" s="1"/>
      <c r="F111" s="409"/>
      <c r="G111" s="374"/>
      <c r="H111" s="374"/>
      <c r="I111" s="1"/>
      <c r="J111" s="1"/>
      <c r="K111" s="67"/>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M111" s="1"/>
      <c r="AN111" s="1"/>
    </row>
    <row r="112" spans="1:40" ht="15.75" hidden="1" customHeight="1" x14ac:dyDescent="0.2">
      <c r="A112" s="1"/>
      <c r="B112" s="1"/>
      <c r="C112" s="1"/>
      <c r="D112" s="1"/>
      <c r="E112" s="1"/>
      <c r="F112" s="410"/>
      <c r="G112" s="398"/>
      <c r="H112" s="398"/>
      <c r="I112" s="1"/>
      <c r="J112" s="1"/>
      <c r="K112" s="67"/>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M112" s="1"/>
      <c r="AN112" s="1"/>
    </row>
    <row r="113" spans="1:40" ht="15.75" hidden="1" customHeight="1" x14ac:dyDescent="0.2">
      <c r="A113" s="1"/>
      <c r="B113" s="1"/>
      <c r="C113" s="1"/>
      <c r="D113" s="1"/>
      <c r="E113" s="1"/>
      <c r="F113" s="113"/>
      <c r="G113" s="1"/>
      <c r="H113" s="1"/>
      <c r="I113" s="1"/>
      <c r="J113" s="1"/>
      <c r="K113" s="67"/>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M113" s="1"/>
      <c r="AN113" s="1"/>
    </row>
    <row r="114" spans="1:40" ht="15.75" hidden="1" customHeight="1" x14ac:dyDescent="0.2">
      <c r="A114" s="1"/>
      <c r="B114" s="1"/>
      <c r="C114" s="1"/>
      <c r="D114" s="1"/>
      <c r="E114" s="1"/>
      <c r="F114" s="113"/>
      <c r="G114" s="1"/>
      <c r="H114" s="1"/>
      <c r="I114" s="1"/>
      <c r="J114" s="1"/>
      <c r="K114" s="67"/>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M114" s="1"/>
      <c r="AN114" s="1"/>
    </row>
    <row r="115" spans="1:40" ht="15.75" hidden="1" customHeight="1" x14ac:dyDescent="0.2">
      <c r="A115" s="1"/>
      <c r="B115" s="1"/>
      <c r="C115" s="1"/>
      <c r="D115" s="1"/>
      <c r="E115" s="1"/>
      <c r="F115" s="113"/>
      <c r="G115" s="1"/>
      <c r="H115" s="1"/>
      <c r="I115" s="1"/>
      <c r="J115" s="1"/>
      <c r="K115" s="67"/>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M115" s="1"/>
      <c r="AN115" s="1"/>
    </row>
    <row r="116" spans="1:40" ht="15.75" hidden="1" customHeight="1" x14ac:dyDescent="0.2">
      <c r="A116" s="1"/>
      <c r="B116" s="1"/>
      <c r="C116" s="1"/>
      <c r="D116" s="1"/>
      <c r="E116" s="1"/>
      <c r="F116" s="113"/>
      <c r="G116" s="1"/>
      <c r="H116" s="1"/>
      <c r="I116" s="1"/>
      <c r="J116" s="1"/>
      <c r="K116" s="67"/>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M116" s="1"/>
      <c r="AN116" s="1"/>
    </row>
    <row r="117" spans="1:40" ht="15.75" hidden="1" customHeight="1" x14ac:dyDescent="0.2">
      <c r="A117" s="1"/>
      <c r="B117" s="1"/>
      <c r="C117" s="1"/>
      <c r="D117" s="1"/>
      <c r="E117" s="1"/>
      <c r="F117" s="113"/>
      <c r="G117" s="1"/>
      <c r="H117" s="1"/>
      <c r="I117" s="1"/>
      <c r="J117" s="1"/>
      <c r="K117" s="67"/>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M117" s="1"/>
      <c r="AN117" s="1"/>
    </row>
    <row r="118" spans="1:40" ht="15.75" hidden="1" customHeight="1" x14ac:dyDescent="0.2">
      <c r="A118" s="1"/>
      <c r="B118" s="1"/>
      <c r="C118" s="1"/>
      <c r="D118" s="1"/>
      <c r="E118" s="1"/>
      <c r="F118" s="113"/>
      <c r="G118" s="1"/>
      <c r="H118" s="1"/>
      <c r="I118" s="1"/>
      <c r="J118" s="1"/>
      <c r="K118" s="67"/>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M118" s="1"/>
      <c r="AN118" s="1"/>
    </row>
    <row r="119" spans="1:40" ht="15.75" hidden="1" customHeight="1" x14ac:dyDescent="0.2">
      <c r="A119" s="1"/>
      <c r="B119" s="1"/>
      <c r="C119" s="1"/>
      <c r="D119" s="1"/>
      <c r="E119" s="1"/>
      <c r="F119" s="113"/>
      <c r="G119" s="1"/>
      <c r="H119" s="1"/>
      <c r="I119" s="1"/>
      <c r="J119" s="1"/>
      <c r="K119" s="67"/>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M119" s="1"/>
      <c r="AN119" s="1"/>
    </row>
    <row r="120" spans="1:40" ht="15.75" hidden="1" customHeight="1" x14ac:dyDescent="0.2">
      <c r="A120" s="1"/>
      <c r="B120" s="1"/>
      <c r="C120" s="1"/>
      <c r="D120" s="1"/>
      <c r="E120" s="1"/>
      <c r="F120" s="113"/>
      <c r="G120" s="1"/>
      <c r="H120" s="1"/>
      <c r="I120" s="1"/>
      <c r="J120" s="1"/>
      <c r="K120" s="67"/>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M120" s="1"/>
      <c r="AN120" s="1"/>
    </row>
    <row r="121" spans="1:40" ht="15.75" hidden="1" customHeight="1" x14ac:dyDescent="0.2">
      <c r="A121" s="1"/>
      <c r="B121" s="1"/>
      <c r="C121" s="1"/>
      <c r="D121" s="1"/>
      <c r="E121" s="1"/>
      <c r="F121" s="113"/>
      <c r="G121" s="1"/>
      <c r="H121" s="1"/>
      <c r="I121" s="1"/>
      <c r="J121" s="1"/>
      <c r="K121" s="67"/>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M121" s="1"/>
      <c r="AN121" s="1"/>
    </row>
    <row r="122" spans="1:40" ht="15.75" hidden="1" customHeight="1" x14ac:dyDescent="0.2">
      <c r="A122" s="1"/>
      <c r="B122" s="1"/>
      <c r="C122" s="1"/>
      <c r="D122" s="1"/>
      <c r="E122" s="1"/>
      <c r="F122" s="113"/>
      <c r="G122" s="1"/>
      <c r="H122" s="1"/>
      <c r="I122" s="1"/>
      <c r="J122" s="1"/>
      <c r="K122" s="67"/>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M122" s="1"/>
      <c r="AN122" s="1"/>
    </row>
    <row r="123" spans="1:40" ht="15.75" hidden="1" customHeight="1" x14ac:dyDescent="0.2">
      <c r="A123" s="1"/>
      <c r="B123" s="1"/>
      <c r="C123" s="1"/>
      <c r="D123" s="1"/>
      <c r="E123" s="1"/>
      <c r="F123" s="113"/>
      <c r="G123" s="1"/>
      <c r="H123" s="1"/>
      <c r="I123" s="1"/>
      <c r="J123" s="1"/>
      <c r="K123" s="67"/>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M123" s="1"/>
      <c r="AN123" s="1"/>
    </row>
    <row r="124" spans="1:40" ht="15.75" hidden="1" customHeight="1" x14ac:dyDescent="0.2">
      <c r="A124" s="1"/>
      <c r="B124" s="1"/>
      <c r="C124" s="1"/>
      <c r="D124" s="1"/>
      <c r="E124" s="1"/>
      <c r="F124" s="113"/>
      <c r="G124" s="1"/>
      <c r="H124" s="1"/>
      <c r="I124" s="1"/>
      <c r="J124" s="1"/>
      <c r="K124" s="67"/>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M124" s="1"/>
      <c r="AN124" s="1"/>
    </row>
    <row r="125" spans="1:40" ht="15.75" hidden="1" customHeight="1" x14ac:dyDescent="0.2">
      <c r="A125" s="1"/>
      <c r="B125" s="1"/>
      <c r="C125" s="1"/>
      <c r="D125" s="1"/>
      <c r="E125" s="1"/>
      <c r="F125" s="113"/>
      <c r="G125" s="1"/>
      <c r="H125" s="1"/>
      <c r="I125" s="1"/>
      <c r="J125" s="1"/>
      <c r="K125" s="67"/>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M125" s="1"/>
      <c r="AN125" s="1"/>
    </row>
    <row r="126" spans="1:40" ht="15.75" hidden="1" customHeight="1" x14ac:dyDescent="0.2">
      <c r="A126" s="1"/>
      <c r="B126" s="1"/>
      <c r="C126" s="1"/>
      <c r="D126" s="1"/>
      <c r="E126" s="1"/>
      <c r="F126" s="113"/>
      <c r="G126" s="1"/>
      <c r="H126" s="1"/>
      <c r="I126" s="1"/>
      <c r="J126" s="1"/>
      <c r="K126" s="67"/>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M126" s="1"/>
      <c r="AN126" s="1"/>
    </row>
    <row r="127" spans="1:40" ht="15.75" hidden="1" customHeight="1" x14ac:dyDescent="0.2">
      <c r="A127" s="1"/>
      <c r="B127" s="1"/>
      <c r="C127" s="1"/>
      <c r="D127" s="1"/>
      <c r="E127" s="1"/>
      <c r="F127" s="113"/>
      <c r="G127" s="1"/>
      <c r="H127" s="1"/>
      <c r="I127" s="1"/>
      <c r="J127" s="1"/>
      <c r="K127" s="67"/>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M127" s="1"/>
      <c r="AN127" s="1"/>
    </row>
    <row r="128" spans="1:40" ht="15.75" hidden="1" customHeight="1" x14ac:dyDescent="0.2">
      <c r="A128" s="1"/>
      <c r="B128" s="1"/>
      <c r="C128" s="1"/>
      <c r="D128" s="1"/>
      <c r="E128" s="1"/>
      <c r="F128" s="113"/>
      <c r="G128" s="1"/>
      <c r="H128" s="1"/>
      <c r="I128" s="1"/>
      <c r="J128" s="1"/>
      <c r="K128" s="67"/>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M128" s="1"/>
      <c r="AN128" s="1"/>
    </row>
    <row r="129" spans="1:40" ht="15.75" hidden="1" customHeight="1" x14ac:dyDescent="0.2">
      <c r="A129" s="1"/>
      <c r="B129" s="1"/>
      <c r="C129" s="1"/>
      <c r="D129" s="1"/>
      <c r="E129" s="1"/>
      <c r="F129" s="113"/>
      <c r="G129" s="1"/>
      <c r="H129" s="1"/>
      <c r="I129" s="1"/>
      <c r="J129" s="1"/>
      <c r="K129" s="67"/>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M129" s="1"/>
      <c r="AN129" s="1"/>
    </row>
    <row r="130" spans="1:40" ht="15.75" hidden="1" customHeight="1" x14ac:dyDescent="0.2">
      <c r="A130" s="1"/>
      <c r="B130" s="1"/>
      <c r="C130" s="1"/>
      <c r="D130" s="1"/>
      <c r="E130" s="1"/>
      <c r="F130" s="113"/>
      <c r="G130" s="1"/>
      <c r="H130" s="1"/>
      <c r="I130" s="1"/>
      <c r="J130" s="1"/>
      <c r="K130" s="67"/>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M130" s="1"/>
      <c r="AN130" s="1"/>
    </row>
    <row r="131" spans="1:40" ht="15.75" hidden="1" customHeight="1" x14ac:dyDescent="0.2">
      <c r="A131" s="1"/>
      <c r="B131" s="1"/>
      <c r="C131" s="1"/>
      <c r="D131" s="1"/>
      <c r="E131" s="1"/>
      <c r="F131" s="113"/>
      <c r="G131" s="1"/>
      <c r="H131" s="1"/>
      <c r="I131" s="1"/>
      <c r="J131" s="1"/>
      <c r="K131" s="67"/>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M131" s="1"/>
      <c r="AN131" s="1"/>
    </row>
    <row r="132" spans="1:40" ht="15.75" hidden="1" customHeight="1" x14ac:dyDescent="0.2">
      <c r="A132" s="1"/>
      <c r="B132" s="1"/>
      <c r="C132" s="1"/>
      <c r="D132" s="1"/>
      <c r="E132" s="1"/>
      <c r="F132" s="113"/>
      <c r="G132" s="1"/>
      <c r="H132" s="1"/>
      <c r="I132" s="1"/>
      <c r="J132" s="1"/>
      <c r="K132" s="67"/>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M132" s="1"/>
      <c r="AN132" s="1"/>
    </row>
    <row r="133" spans="1:40" ht="15.75" hidden="1" customHeight="1" x14ac:dyDescent="0.2">
      <c r="A133" s="1"/>
      <c r="B133" s="1"/>
      <c r="C133" s="1"/>
      <c r="D133" s="1"/>
      <c r="E133" s="1"/>
      <c r="F133" s="113"/>
      <c r="G133" s="1"/>
      <c r="H133" s="1"/>
      <c r="I133" s="1"/>
      <c r="J133" s="1"/>
      <c r="K133" s="67"/>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M133" s="1"/>
      <c r="AN133" s="1"/>
    </row>
    <row r="134" spans="1:40" ht="15.75" hidden="1" customHeight="1" x14ac:dyDescent="0.2">
      <c r="A134" s="1"/>
      <c r="B134" s="1"/>
      <c r="C134" s="1"/>
      <c r="D134" s="1"/>
      <c r="E134" s="1"/>
      <c r="F134" s="113"/>
      <c r="G134" s="1"/>
      <c r="H134" s="1"/>
      <c r="I134" s="1"/>
      <c r="J134" s="1"/>
      <c r="K134" s="67"/>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M134" s="1"/>
      <c r="AN134" s="1"/>
    </row>
    <row r="135" spans="1:40" ht="15.75" hidden="1" customHeight="1" x14ac:dyDescent="0.2">
      <c r="A135" s="1"/>
      <c r="B135" s="1"/>
      <c r="C135" s="1"/>
      <c r="D135" s="1"/>
      <c r="E135" s="1"/>
      <c r="F135" s="113"/>
      <c r="G135" s="1"/>
      <c r="H135" s="1"/>
      <c r="I135" s="1"/>
      <c r="J135" s="1"/>
      <c r="K135" s="67"/>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M135" s="1"/>
      <c r="AN135" s="1"/>
    </row>
    <row r="136" spans="1:40" ht="15.75" hidden="1" customHeight="1" x14ac:dyDescent="0.2">
      <c r="A136" s="1"/>
      <c r="B136" s="1"/>
      <c r="C136" s="1"/>
      <c r="D136" s="1"/>
      <c r="E136" s="1"/>
      <c r="F136" s="113"/>
      <c r="G136" s="1"/>
      <c r="H136" s="1"/>
      <c r="I136" s="1"/>
      <c r="J136" s="1"/>
      <c r="K136" s="67"/>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M136" s="1"/>
      <c r="AN136" s="1"/>
    </row>
    <row r="137" spans="1:40" ht="15.75" hidden="1" customHeight="1" x14ac:dyDescent="0.2">
      <c r="A137" s="1"/>
      <c r="B137" s="1"/>
      <c r="C137" s="1"/>
      <c r="D137" s="1"/>
      <c r="E137" s="1"/>
      <c r="F137" s="113"/>
      <c r="G137" s="1"/>
      <c r="H137" s="1"/>
      <c r="I137" s="1"/>
      <c r="J137" s="1"/>
      <c r="K137" s="67"/>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M137" s="1"/>
      <c r="AN137" s="1"/>
    </row>
    <row r="138" spans="1:40" ht="15.75" hidden="1" customHeight="1" x14ac:dyDescent="0.2">
      <c r="A138" s="1"/>
      <c r="B138" s="1"/>
      <c r="C138" s="1"/>
      <c r="D138" s="1"/>
      <c r="E138" s="1"/>
      <c r="F138" s="113"/>
      <c r="G138" s="1"/>
      <c r="H138" s="1"/>
      <c r="I138" s="1"/>
      <c r="J138" s="1"/>
      <c r="K138" s="67"/>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M138" s="1"/>
      <c r="AN138" s="1"/>
    </row>
    <row r="139" spans="1:40" ht="15.75" hidden="1" customHeight="1" x14ac:dyDescent="0.2">
      <c r="A139" s="1"/>
      <c r="B139" s="1"/>
      <c r="C139" s="1"/>
      <c r="D139" s="1"/>
      <c r="E139" s="1"/>
      <c r="F139" s="113"/>
      <c r="G139" s="1"/>
      <c r="H139" s="1"/>
      <c r="I139" s="1"/>
      <c r="J139" s="1"/>
      <c r="K139" s="67"/>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M139" s="1"/>
      <c r="AN139" s="1"/>
    </row>
    <row r="140" spans="1:40" ht="15.75" hidden="1" customHeight="1" x14ac:dyDescent="0.2">
      <c r="A140" s="1"/>
      <c r="B140" s="1"/>
      <c r="C140" s="1"/>
      <c r="D140" s="1"/>
      <c r="E140" s="1"/>
      <c r="F140" s="113"/>
      <c r="G140" s="1"/>
      <c r="H140" s="1"/>
      <c r="I140" s="1"/>
      <c r="J140" s="1"/>
      <c r="K140" s="67"/>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M140" s="1"/>
      <c r="AN140" s="1"/>
    </row>
    <row r="141" spans="1:40" ht="15.75" hidden="1" customHeight="1" x14ac:dyDescent="0.2">
      <c r="A141" s="1"/>
      <c r="B141" s="1"/>
      <c r="C141" s="1"/>
      <c r="D141" s="1"/>
      <c r="E141" s="1"/>
      <c r="F141" s="113"/>
      <c r="G141" s="1"/>
      <c r="H141" s="1"/>
      <c r="I141" s="1"/>
      <c r="J141" s="1"/>
      <c r="K141" s="67"/>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M141" s="1"/>
      <c r="AN141" s="1"/>
    </row>
    <row r="142" spans="1:40" ht="15.75" hidden="1" customHeight="1" x14ac:dyDescent="0.2">
      <c r="A142" s="1"/>
      <c r="B142" s="1"/>
      <c r="C142" s="1"/>
      <c r="D142" s="1"/>
      <c r="E142" s="1"/>
      <c r="F142" s="113"/>
      <c r="G142" s="1"/>
      <c r="H142" s="1"/>
      <c r="I142" s="1"/>
      <c r="J142" s="1"/>
      <c r="K142" s="67"/>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M142" s="1"/>
      <c r="AN142" s="1"/>
    </row>
    <row r="143" spans="1:40" ht="15.75" hidden="1" customHeight="1" x14ac:dyDescent="0.2">
      <c r="A143" s="1"/>
      <c r="B143" s="1"/>
      <c r="C143" s="1"/>
      <c r="D143" s="1"/>
      <c r="E143" s="1"/>
      <c r="F143" s="113"/>
      <c r="G143" s="1"/>
      <c r="H143" s="1"/>
      <c r="I143" s="1"/>
      <c r="J143" s="1"/>
      <c r="K143" s="67"/>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M143" s="1"/>
      <c r="AN143" s="1"/>
    </row>
    <row r="144" spans="1:40" ht="15.75" hidden="1" customHeight="1" x14ac:dyDescent="0.2">
      <c r="A144" s="1"/>
      <c r="B144" s="1"/>
      <c r="C144" s="1"/>
      <c r="D144" s="1"/>
      <c r="E144" s="1"/>
      <c r="F144" s="113"/>
      <c r="G144" s="1"/>
      <c r="H144" s="1"/>
      <c r="I144" s="1"/>
      <c r="J144" s="1"/>
      <c r="K144" s="67"/>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M144" s="1"/>
      <c r="AN144" s="1"/>
    </row>
    <row r="145" spans="1:40" ht="15.75" hidden="1" customHeight="1" x14ac:dyDescent="0.2">
      <c r="A145" s="1"/>
      <c r="B145" s="1"/>
      <c r="C145" s="1"/>
      <c r="D145" s="1"/>
      <c r="E145" s="1"/>
      <c r="F145" s="113"/>
      <c r="G145" s="1"/>
      <c r="H145" s="1"/>
      <c r="I145" s="1"/>
      <c r="J145" s="1"/>
      <c r="K145" s="67"/>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M145" s="1"/>
      <c r="AN145" s="1"/>
    </row>
    <row r="146" spans="1:40" ht="15.75" hidden="1" customHeight="1" x14ac:dyDescent="0.2">
      <c r="A146" s="1"/>
      <c r="B146" s="1"/>
      <c r="C146" s="1"/>
      <c r="D146" s="1"/>
      <c r="E146" s="1"/>
      <c r="F146" s="113"/>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M146" s="1"/>
      <c r="AN146" s="1"/>
    </row>
    <row r="147" spans="1:40" ht="15.75" hidden="1" customHeight="1" x14ac:dyDescent="0.2">
      <c r="A147" s="1"/>
      <c r="B147" s="1"/>
      <c r="C147" s="1"/>
      <c r="D147" s="1"/>
      <c r="E147" s="1"/>
      <c r="F147" s="113"/>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M147" s="1"/>
      <c r="AN147" s="1"/>
    </row>
    <row r="148" spans="1:40" ht="15.75" hidden="1" customHeight="1" x14ac:dyDescent="0.2">
      <c r="A148" s="1"/>
      <c r="B148" s="1"/>
      <c r="C148" s="1"/>
      <c r="D148" s="1"/>
      <c r="E148" s="1"/>
      <c r="F148" s="113"/>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M148" s="1"/>
      <c r="AN148" s="1"/>
    </row>
    <row r="149" spans="1:40" ht="15.75" hidden="1" customHeight="1" x14ac:dyDescent="0.2">
      <c r="A149" s="1"/>
      <c r="B149" s="1"/>
      <c r="C149" s="1"/>
      <c r="D149" s="1"/>
      <c r="E149" s="1"/>
      <c r="F149" s="11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M149" s="1"/>
      <c r="AN149" s="1"/>
    </row>
    <row r="150" spans="1:40" ht="15.75" hidden="1" customHeight="1" x14ac:dyDescent="0.2">
      <c r="A150" s="1"/>
      <c r="B150" s="1"/>
      <c r="C150" s="1"/>
      <c r="D150" s="1"/>
      <c r="E150" s="1"/>
      <c r="F150" s="113"/>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M150" s="1"/>
      <c r="AN150" s="1"/>
    </row>
    <row r="151" spans="1:40" ht="15.75" hidden="1" customHeight="1" x14ac:dyDescent="0.2">
      <c r="A151" s="1"/>
      <c r="B151" s="1"/>
      <c r="C151" s="1"/>
      <c r="D151" s="1"/>
      <c r="E151" s="1"/>
      <c r="F151" s="113"/>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M151" s="1"/>
      <c r="AN151" s="1"/>
    </row>
    <row r="152" spans="1:40" ht="15.75" hidden="1" customHeight="1" x14ac:dyDescent="0.2">
      <c r="A152" s="1"/>
      <c r="B152" s="1"/>
      <c r="C152" s="1"/>
      <c r="D152" s="1"/>
      <c r="E152" s="1"/>
      <c r="F152" s="113"/>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M152" s="1"/>
      <c r="AN152" s="1"/>
    </row>
    <row r="153" spans="1:40" ht="15.75" hidden="1" customHeight="1" x14ac:dyDescent="0.2">
      <c r="A153" s="1"/>
      <c r="B153" s="1"/>
      <c r="C153" s="1"/>
      <c r="D153" s="1"/>
      <c r="E153" s="1"/>
      <c r="F153" s="113"/>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M153" s="1"/>
      <c r="AN153" s="1"/>
    </row>
    <row r="154" spans="1:40" ht="15.75" hidden="1" customHeight="1" x14ac:dyDescent="0.2">
      <c r="A154" s="1"/>
      <c r="B154" s="1"/>
      <c r="C154" s="1"/>
      <c r="D154" s="1"/>
      <c r="E154" s="1"/>
      <c r="F154" s="113"/>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M154" s="1"/>
      <c r="AN154" s="1"/>
    </row>
    <row r="155" spans="1:40" ht="15.75" hidden="1" customHeight="1" x14ac:dyDescent="0.2">
      <c r="A155" s="1"/>
      <c r="B155" s="1"/>
      <c r="C155" s="1"/>
      <c r="D155" s="1"/>
      <c r="E155" s="1"/>
      <c r="F155" s="113"/>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M155" s="1"/>
      <c r="AN155" s="1"/>
    </row>
    <row r="156" spans="1:40" ht="15.75" hidden="1" customHeight="1" x14ac:dyDescent="0.2">
      <c r="A156" s="1"/>
      <c r="B156" s="1"/>
      <c r="C156" s="1"/>
      <c r="D156" s="1"/>
      <c r="E156" s="1"/>
      <c r="F156" s="113"/>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M156" s="1"/>
      <c r="AN156" s="1"/>
    </row>
    <row r="157" spans="1:40" ht="15.75" hidden="1" customHeight="1" x14ac:dyDescent="0.2">
      <c r="A157" s="1"/>
      <c r="B157" s="1"/>
      <c r="C157" s="1"/>
      <c r="D157" s="1"/>
      <c r="E157" s="1"/>
      <c r="F157" s="113"/>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M157" s="1"/>
      <c r="AN157" s="1"/>
    </row>
    <row r="158" spans="1:40" ht="15.75" hidden="1" customHeight="1" x14ac:dyDescent="0.2">
      <c r="A158" s="1"/>
      <c r="B158" s="1"/>
      <c r="C158" s="1"/>
      <c r="D158" s="1"/>
      <c r="E158" s="1"/>
      <c r="F158" s="113"/>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M158" s="1"/>
      <c r="AN158" s="1"/>
    </row>
    <row r="159" spans="1:40" ht="15.75" hidden="1" customHeight="1" x14ac:dyDescent="0.2">
      <c r="A159" s="1"/>
      <c r="B159" s="1"/>
      <c r="C159" s="1"/>
      <c r="D159" s="1"/>
      <c r="E159" s="1"/>
      <c r="F159" s="113"/>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M159" s="1"/>
      <c r="AN159" s="1"/>
    </row>
    <row r="160" spans="1:40" ht="15.75" hidden="1" customHeight="1" x14ac:dyDescent="0.2">
      <c r="A160" s="1"/>
      <c r="B160" s="1"/>
      <c r="C160" s="1"/>
      <c r="D160" s="1"/>
      <c r="E160" s="1"/>
      <c r="F160" s="113"/>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M160" s="1"/>
      <c r="AN160" s="1"/>
    </row>
    <row r="161" spans="1:40" ht="15.75" hidden="1" customHeight="1" x14ac:dyDescent="0.2">
      <c r="A161" s="1"/>
      <c r="B161" s="1"/>
      <c r="C161" s="1"/>
      <c r="D161" s="1"/>
      <c r="E161" s="1"/>
      <c r="F161" s="113"/>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M161" s="1"/>
      <c r="AN161" s="1"/>
    </row>
    <row r="162" spans="1:40" ht="15.75" hidden="1" customHeight="1" x14ac:dyDescent="0.2">
      <c r="A162" s="1"/>
      <c r="B162" s="1"/>
      <c r="C162" s="1"/>
      <c r="D162" s="1"/>
      <c r="E162" s="1"/>
      <c r="F162" s="113"/>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M162" s="1"/>
      <c r="AN162" s="1"/>
    </row>
    <row r="163" spans="1:40" ht="15.75" hidden="1" customHeight="1" x14ac:dyDescent="0.2">
      <c r="A163" s="1"/>
      <c r="B163" s="1"/>
      <c r="C163" s="1"/>
      <c r="D163" s="1"/>
      <c r="E163" s="1"/>
      <c r="F163" s="113"/>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M163" s="1"/>
      <c r="AN163" s="1"/>
    </row>
    <row r="164" spans="1:40" ht="15.75" hidden="1" customHeight="1" x14ac:dyDescent="0.2">
      <c r="A164" s="1"/>
      <c r="B164" s="1"/>
      <c r="C164" s="1"/>
      <c r="D164" s="1"/>
      <c r="E164" s="1"/>
      <c r="F164" s="113"/>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M164" s="1"/>
      <c r="AN164" s="1"/>
    </row>
    <row r="165" spans="1:40" ht="15.75" hidden="1" customHeight="1" x14ac:dyDescent="0.2">
      <c r="A165" s="1"/>
      <c r="B165" s="1"/>
      <c r="C165" s="1"/>
      <c r="D165" s="1"/>
      <c r="E165" s="1"/>
      <c r="F165" s="113"/>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M165" s="1"/>
      <c r="AN165" s="1"/>
    </row>
    <row r="166" spans="1:40" ht="15.75" hidden="1" customHeight="1" x14ac:dyDescent="0.2">
      <c r="A166" s="1"/>
      <c r="B166" s="1"/>
      <c r="C166" s="1"/>
      <c r="D166" s="1"/>
      <c r="E166" s="1"/>
      <c r="F166" s="113"/>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M166" s="1"/>
      <c r="AN166" s="1"/>
    </row>
    <row r="167" spans="1:40" ht="15.75" hidden="1" customHeight="1" x14ac:dyDescent="0.2">
      <c r="A167" s="1"/>
      <c r="B167" s="1"/>
      <c r="C167" s="1"/>
      <c r="D167" s="1"/>
      <c r="E167" s="1"/>
      <c r="F167" s="113"/>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M167" s="1"/>
      <c r="AN167" s="1"/>
    </row>
    <row r="168" spans="1:40" ht="15.75" hidden="1" customHeight="1" x14ac:dyDescent="0.2">
      <c r="A168" s="1"/>
      <c r="B168" s="1"/>
      <c r="C168" s="1"/>
      <c r="D168" s="1"/>
      <c r="E168" s="1"/>
      <c r="F168" s="113"/>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M168" s="1"/>
      <c r="AN168" s="1"/>
    </row>
    <row r="169" spans="1:40" ht="15.75" hidden="1" customHeight="1" x14ac:dyDescent="0.2">
      <c r="A169" s="1"/>
      <c r="B169" s="1"/>
      <c r="C169" s="1"/>
      <c r="D169" s="1"/>
      <c r="E169" s="1"/>
      <c r="F169" s="113"/>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M169" s="1"/>
      <c r="AN169" s="1"/>
    </row>
    <row r="170" spans="1:40" ht="15.75" hidden="1" customHeight="1" x14ac:dyDescent="0.2">
      <c r="A170" s="1"/>
      <c r="B170" s="1"/>
      <c r="C170" s="1"/>
      <c r="D170" s="1"/>
      <c r="E170" s="1"/>
      <c r="F170" s="113"/>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M170" s="1"/>
      <c r="AN170" s="1"/>
    </row>
    <row r="171" spans="1:40" ht="15.75" hidden="1" customHeight="1" x14ac:dyDescent="0.2">
      <c r="A171" s="1"/>
      <c r="B171" s="1"/>
      <c r="C171" s="1"/>
      <c r="D171" s="1"/>
      <c r="E171" s="1"/>
      <c r="F171" s="113"/>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M171" s="1"/>
      <c r="AN171" s="1"/>
    </row>
    <row r="172" spans="1:40" ht="15.75" customHeight="1" x14ac:dyDescent="0.2">
      <c r="A172" s="1"/>
      <c r="B172" s="1"/>
      <c r="C172" s="1"/>
      <c r="D172" s="1"/>
      <c r="E172" s="1"/>
      <c r="F172" s="113"/>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M172" s="1"/>
      <c r="AN172" s="1"/>
    </row>
    <row r="173" spans="1:40" ht="15.75" customHeight="1" x14ac:dyDescent="0.2">
      <c r="A173" s="1"/>
      <c r="B173" s="1"/>
      <c r="C173" s="1"/>
      <c r="D173" s="1"/>
      <c r="E173" s="1"/>
      <c r="F173" s="113"/>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M173" s="1"/>
      <c r="AN173" s="1"/>
    </row>
    <row r="174" spans="1:40" ht="15.75" customHeight="1" x14ac:dyDescent="0.2">
      <c r="A174" s="1"/>
      <c r="B174" s="1"/>
      <c r="C174" s="1"/>
      <c r="D174" s="1"/>
      <c r="E174" s="1"/>
      <c r="F174" s="113"/>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M174" s="1"/>
      <c r="AN174" s="1"/>
    </row>
    <row r="175" spans="1:40" ht="15.75" customHeight="1" x14ac:dyDescent="0.2">
      <c r="A175" s="1"/>
      <c r="B175" s="1"/>
      <c r="C175" s="1"/>
      <c r="D175" s="1"/>
      <c r="E175" s="1"/>
      <c r="F175" s="113"/>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M175" s="1"/>
      <c r="AN175" s="1"/>
    </row>
    <row r="176" spans="1:40" ht="15.75" customHeight="1" x14ac:dyDescent="0.2">
      <c r="A176" s="1"/>
      <c r="B176" s="1"/>
      <c r="C176" s="1"/>
      <c r="D176" s="1"/>
      <c r="E176" s="1"/>
      <c r="F176" s="113"/>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M176" s="1"/>
      <c r="AN176" s="1"/>
    </row>
    <row r="177" spans="1:40" ht="15.75" customHeight="1" x14ac:dyDescent="0.2">
      <c r="A177" s="1"/>
      <c r="B177" s="1"/>
      <c r="C177" s="1"/>
      <c r="D177" s="1"/>
      <c r="E177" s="1"/>
      <c r="F177" s="113"/>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M177" s="1"/>
      <c r="AN177" s="1"/>
    </row>
    <row r="178" spans="1:40" ht="15.75" customHeight="1" x14ac:dyDescent="0.2">
      <c r="A178" s="1"/>
      <c r="B178" s="1"/>
      <c r="C178" s="1"/>
      <c r="D178" s="1"/>
      <c r="E178" s="1"/>
      <c r="F178" s="113"/>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M178" s="1"/>
      <c r="AN178" s="1"/>
    </row>
    <row r="179" spans="1:40" ht="15.75" customHeight="1" x14ac:dyDescent="0.2">
      <c r="A179" s="1"/>
      <c r="B179" s="1"/>
      <c r="C179" s="1"/>
      <c r="D179" s="1"/>
      <c r="E179" s="1"/>
      <c r="F179" s="113"/>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M179" s="1"/>
      <c r="AN179" s="1"/>
    </row>
    <row r="180" spans="1:40" ht="15.75" customHeight="1" x14ac:dyDescent="0.2">
      <c r="A180" s="1"/>
      <c r="B180" s="1"/>
      <c r="C180" s="1"/>
      <c r="D180" s="1"/>
      <c r="E180" s="1"/>
      <c r="F180" s="113"/>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M180" s="1"/>
      <c r="AN180" s="1"/>
    </row>
    <row r="181" spans="1:40" ht="15.75" customHeight="1" x14ac:dyDescent="0.2">
      <c r="A181" s="1"/>
      <c r="B181" s="1"/>
      <c r="C181" s="1"/>
      <c r="D181" s="1"/>
      <c r="E181" s="1"/>
      <c r="F181" s="113"/>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M181" s="1"/>
      <c r="AN181" s="1"/>
    </row>
    <row r="182" spans="1:40" ht="12.75" customHeight="1" x14ac:dyDescent="0.2">
      <c r="A182" s="1"/>
      <c r="B182" s="1"/>
      <c r="C182" s="1"/>
      <c r="D182" s="1"/>
      <c r="E182" s="1"/>
      <c r="F182" s="113"/>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M182" s="1"/>
      <c r="AN182" s="1"/>
    </row>
    <row r="183" spans="1:40" ht="12.75" customHeight="1" x14ac:dyDescent="0.2">
      <c r="A183" s="1"/>
      <c r="B183" s="1"/>
      <c r="C183" s="1"/>
      <c r="D183" s="1"/>
      <c r="E183" s="1"/>
      <c r="F183" s="113"/>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M183" s="1"/>
      <c r="AN183" s="1"/>
    </row>
    <row r="184" spans="1:40" ht="12.75" customHeight="1" x14ac:dyDescent="0.2">
      <c r="A184" s="1"/>
      <c r="B184" s="1"/>
      <c r="C184" s="1"/>
      <c r="D184" s="1"/>
      <c r="E184" s="1"/>
      <c r="F184" s="113"/>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M184" s="1"/>
      <c r="AN184" s="1"/>
    </row>
    <row r="185" spans="1:40" ht="12.75" customHeight="1" x14ac:dyDescent="0.2">
      <c r="A185" s="1"/>
      <c r="B185" s="1"/>
      <c r="C185" s="1"/>
      <c r="D185" s="1"/>
      <c r="E185" s="1"/>
      <c r="F185" s="113"/>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M185" s="1"/>
      <c r="AN185" s="1"/>
    </row>
    <row r="186" spans="1:40" ht="12.75" customHeight="1" x14ac:dyDescent="0.2">
      <c r="A186" s="1"/>
      <c r="B186" s="1"/>
      <c r="C186" s="1"/>
      <c r="D186" s="1"/>
      <c r="E186" s="1"/>
      <c r="F186" s="113"/>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M186" s="1"/>
      <c r="AN186" s="1"/>
    </row>
    <row r="187" spans="1:40" ht="12.75" customHeight="1" x14ac:dyDescent="0.2">
      <c r="A187" s="1"/>
      <c r="B187" s="1"/>
      <c r="C187" s="1"/>
      <c r="D187" s="1"/>
      <c r="E187" s="1"/>
      <c r="F187" s="113"/>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M187" s="1"/>
      <c r="AN187" s="1"/>
    </row>
    <row r="188" spans="1:40" ht="12.75" customHeight="1" x14ac:dyDescent="0.2">
      <c r="A188" s="1"/>
      <c r="B188" s="1"/>
      <c r="C188" s="1"/>
      <c r="D188" s="1"/>
      <c r="E188" s="1"/>
      <c r="F188" s="11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M188" s="1"/>
      <c r="AN188" s="1"/>
    </row>
    <row r="189" spans="1:40" ht="12.75" customHeight="1" x14ac:dyDescent="0.2">
      <c r="A189" s="1"/>
      <c r="B189" s="1"/>
      <c r="C189" s="1"/>
      <c r="D189" s="1"/>
      <c r="E189" s="1"/>
      <c r="F189" s="113"/>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M189" s="1"/>
      <c r="AN189" s="1"/>
    </row>
    <row r="190" spans="1:40" ht="12.75" customHeight="1" x14ac:dyDescent="0.2">
      <c r="A190" s="1"/>
      <c r="B190" s="1"/>
      <c r="C190" s="1"/>
      <c r="D190" s="1"/>
      <c r="E190" s="1"/>
      <c r="F190" s="113"/>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M190" s="1"/>
      <c r="AN190" s="1"/>
    </row>
    <row r="191" spans="1:40" ht="15.75" customHeight="1" x14ac:dyDescent="0.2">
      <c r="A191" s="1"/>
      <c r="B191" s="1"/>
      <c r="C191" s="1"/>
      <c r="D191" s="1"/>
      <c r="E191" s="1"/>
      <c r="F191" s="113"/>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M191" s="1"/>
      <c r="AN191" s="1"/>
    </row>
    <row r="192" spans="1:40" ht="15.75" customHeight="1" x14ac:dyDescent="0.2">
      <c r="A192" s="1"/>
      <c r="B192" s="1"/>
      <c r="C192" s="1"/>
      <c r="D192" s="1"/>
      <c r="E192" s="1"/>
      <c r="F192" s="113"/>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M192" s="1"/>
      <c r="AN192" s="1"/>
    </row>
    <row r="193" spans="1:40" ht="15.75" customHeight="1" x14ac:dyDescent="0.2">
      <c r="A193" s="1"/>
      <c r="B193" s="1"/>
      <c r="C193" s="1"/>
      <c r="D193" s="1"/>
      <c r="E193" s="1"/>
      <c r="F193" s="113"/>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M193" s="1"/>
      <c r="AN193" s="1"/>
    </row>
    <row r="194" spans="1:40" ht="15.75" customHeight="1" x14ac:dyDescent="0.2">
      <c r="A194" s="1"/>
      <c r="B194" s="1"/>
      <c r="C194" s="1"/>
      <c r="D194" s="1"/>
      <c r="E194" s="1"/>
      <c r="F194" s="113"/>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M194" s="1"/>
      <c r="AN194" s="1"/>
    </row>
    <row r="195" spans="1:40" ht="15.75" customHeight="1" x14ac:dyDescent="0.2">
      <c r="A195" s="1"/>
      <c r="B195" s="1"/>
      <c r="C195" s="1"/>
      <c r="D195" s="1"/>
      <c r="E195" s="1"/>
      <c r="F195" s="113"/>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M195" s="1"/>
      <c r="AN195" s="1"/>
    </row>
    <row r="196" spans="1:40" ht="15.75" customHeight="1" x14ac:dyDescent="0.2">
      <c r="A196" s="1"/>
      <c r="B196" s="1"/>
      <c r="C196" s="1"/>
      <c r="D196" s="1"/>
      <c r="E196" s="1"/>
      <c r="F196" s="113"/>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M196" s="1"/>
      <c r="AN196" s="1"/>
    </row>
    <row r="197" spans="1:40" ht="15.75" customHeight="1" x14ac:dyDescent="0.2">
      <c r="A197" s="1"/>
      <c r="B197" s="1"/>
      <c r="C197" s="1"/>
      <c r="D197" s="1"/>
      <c r="E197" s="1"/>
      <c r="F197" s="113"/>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M197" s="1"/>
      <c r="AN197" s="1"/>
    </row>
    <row r="198" spans="1:40" ht="15.75" customHeight="1" x14ac:dyDescent="0.2">
      <c r="A198" s="1"/>
      <c r="B198" s="1"/>
      <c r="C198" s="1"/>
      <c r="D198" s="1"/>
      <c r="E198" s="1"/>
      <c r="F198" s="113"/>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M198" s="1"/>
      <c r="AN198" s="1"/>
    </row>
    <row r="199" spans="1:40" ht="15.75" customHeight="1" x14ac:dyDescent="0.2">
      <c r="A199" s="1"/>
      <c r="B199" s="1"/>
      <c r="C199" s="1"/>
      <c r="D199" s="1"/>
      <c r="E199" s="1"/>
      <c r="F199" s="113"/>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M199" s="1"/>
      <c r="AN199" s="1"/>
    </row>
    <row r="200" spans="1:40" ht="15.75" customHeight="1" x14ac:dyDescent="0.2">
      <c r="A200" s="1"/>
      <c r="B200" s="1"/>
      <c r="C200" s="1"/>
      <c r="D200" s="1"/>
      <c r="E200" s="1"/>
      <c r="F200" s="113"/>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M200" s="1"/>
      <c r="AN200" s="1"/>
    </row>
    <row r="201" spans="1:40" ht="15.75" customHeight="1" x14ac:dyDescent="0.2">
      <c r="A201" s="1"/>
      <c r="B201" s="1"/>
      <c r="C201" s="1"/>
      <c r="D201" s="1"/>
      <c r="E201" s="1"/>
      <c r="F201" s="113"/>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M201" s="1"/>
      <c r="AN201" s="1"/>
    </row>
    <row r="202" spans="1:40" ht="15.75" customHeight="1" x14ac:dyDescent="0.2">
      <c r="A202" s="1"/>
      <c r="B202" s="1"/>
      <c r="C202" s="1"/>
      <c r="D202" s="1"/>
      <c r="E202" s="1"/>
      <c r="F202" s="113"/>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M202" s="1"/>
      <c r="AN202" s="1"/>
    </row>
    <row r="203" spans="1:40" ht="15.75" customHeight="1" x14ac:dyDescent="0.2">
      <c r="A203" s="1"/>
      <c r="B203" s="1"/>
      <c r="C203" s="1"/>
      <c r="D203" s="1"/>
      <c r="E203" s="1"/>
      <c r="F203" s="113"/>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M203" s="1"/>
      <c r="AN203" s="1"/>
    </row>
    <row r="204" spans="1:40" ht="15.75" customHeight="1" x14ac:dyDescent="0.2">
      <c r="A204" s="1"/>
      <c r="B204" s="1"/>
      <c r="C204" s="1"/>
      <c r="D204" s="1"/>
      <c r="E204" s="1"/>
      <c r="F204" s="113"/>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M204" s="1"/>
      <c r="AN204" s="1"/>
    </row>
    <row r="205" spans="1:40" ht="15.75" customHeight="1" x14ac:dyDescent="0.2">
      <c r="A205" s="1"/>
      <c r="B205" s="1"/>
      <c r="C205" s="1"/>
      <c r="D205" s="1"/>
      <c r="E205" s="1"/>
      <c r="F205" s="113"/>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M205" s="1"/>
      <c r="AN205" s="1"/>
    </row>
    <row r="206" spans="1:40" ht="15.75" customHeight="1" x14ac:dyDescent="0.2">
      <c r="A206" s="1"/>
      <c r="B206" s="1"/>
      <c r="C206" s="1"/>
      <c r="D206" s="1"/>
      <c r="E206" s="1"/>
      <c r="F206" s="113"/>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M206" s="1"/>
      <c r="AN206" s="1"/>
    </row>
    <row r="207" spans="1:40" ht="15.75" customHeight="1" x14ac:dyDescent="0.2">
      <c r="A207" s="1"/>
      <c r="B207" s="1"/>
      <c r="C207" s="1"/>
      <c r="D207" s="1"/>
      <c r="E207" s="1"/>
      <c r="F207" s="113"/>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M207" s="1"/>
      <c r="AN207" s="1"/>
    </row>
    <row r="208" spans="1:40" ht="15.75" customHeight="1" x14ac:dyDescent="0.2">
      <c r="A208" s="1"/>
      <c r="B208" s="1"/>
      <c r="C208" s="1"/>
      <c r="D208" s="1"/>
      <c r="E208" s="1"/>
      <c r="F208" s="113"/>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M208" s="1"/>
      <c r="AN208" s="1"/>
    </row>
    <row r="209" spans="1:40" ht="15.75" customHeight="1" x14ac:dyDescent="0.2">
      <c r="A209" s="1"/>
      <c r="B209" s="1"/>
      <c r="C209" s="1"/>
      <c r="D209" s="1"/>
      <c r="E209" s="1"/>
      <c r="F209" s="113"/>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M209" s="1"/>
      <c r="AN209" s="1"/>
    </row>
    <row r="210" spans="1:40" ht="15.75" customHeight="1" x14ac:dyDescent="0.2">
      <c r="A210" s="1"/>
      <c r="B210" s="1"/>
      <c r="C210" s="1"/>
      <c r="D210" s="1"/>
      <c r="E210" s="1"/>
      <c r="F210" s="113"/>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M210" s="1"/>
      <c r="AN210" s="1"/>
    </row>
    <row r="211" spans="1:40" ht="15.75" customHeight="1" x14ac:dyDescent="0.2">
      <c r="A211" s="1"/>
      <c r="B211" s="1"/>
      <c r="C211" s="1"/>
      <c r="D211" s="1"/>
      <c r="E211" s="1"/>
      <c r="F211" s="113"/>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M211" s="1"/>
      <c r="AN211" s="1"/>
    </row>
    <row r="212" spans="1:40" ht="15.75" customHeight="1" x14ac:dyDescent="0.2">
      <c r="A212" s="1"/>
      <c r="B212" s="1"/>
      <c r="C212" s="1"/>
      <c r="D212" s="1"/>
      <c r="E212" s="1"/>
      <c r="F212" s="113"/>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M212" s="1"/>
      <c r="AN212" s="1"/>
    </row>
    <row r="213" spans="1:40" ht="15.75" customHeight="1" x14ac:dyDescent="0.2">
      <c r="A213" s="1"/>
      <c r="B213" s="1"/>
      <c r="C213" s="1"/>
      <c r="D213" s="1"/>
      <c r="E213" s="1"/>
      <c r="F213" s="113"/>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M213" s="1"/>
      <c r="AN213" s="1"/>
    </row>
    <row r="214" spans="1:40" ht="15.75" customHeight="1" x14ac:dyDescent="0.2">
      <c r="A214" s="1"/>
      <c r="B214" s="1"/>
      <c r="C214" s="1"/>
      <c r="D214" s="1"/>
      <c r="E214" s="1"/>
      <c r="F214" s="113"/>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M214" s="1"/>
      <c r="AN214" s="1"/>
    </row>
    <row r="215" spans="1:40" ht="15.75" customHeight="1" x14ac:dyDescent="0.2">
      <c r="A215" s="1"/>
      <c r="B215" s="1"/>
      <c r="C215" s="1"/>
      <c r="D215" s="1"/>
      <c r="E215" s="1"/>
      <c r="F215" s="113"/>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M215" s="1"/>
      <c r="AN215" s="1"/>
    </row>
    <row r="216" spans="1:40" ht="15.75" customHeight="1" x14ac:dyDescent="0.2">
      <c r="A216" s="1"/>
      <c r="B216" s="1"/>
      <c r="C216" s="1"/>
      <c r="D216" s="1"/>
      <c r="E216" s="1"/>
      <c r="F216" s="113"/>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M216" s="1"/>
      <c r="AN216" s="1"/>
    </row>
    <row r="217" spans="1:40" ht="15.75" customHeight="1" x14ac:dyDescent="0.2">
      <c r="A217" s="1"/>
      <c r="B217" s="1"/>
      <c r="C217" s="1"/>
      <c r="D217" s="1"/>
      <c r="E217" s="1"/>
      <c r="F217" s="113"/>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M217" s="1"/>
      <c r="AN217" s="1"/>
    </row>
    <row r="218" spans="1:40" ht="15.75" customHeight="1" x14ac:dyDescent="0.2">
      <c r="A218" s="1"/>
      <c r="B218" s="1"/>
      <c r="C218" s="1"/>
      <c r="D218" s="1"/>
      <c r="E218" s="1"/>
      <c r="F218" s="113"/>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M218" s="1"/>
      <c r="AN218" s="1"/>
    </row>
    <row r="219" spans="1:40" ht="15.75" customHeight="1" x14ac:dyDescent="0.2">
      <c r="A219" s="1"/>
      <c r="B219" s="1"/>
      <c r="C219" s="1"/>
      <c r="D219" s="1"/>
      <c r="E219" s="1"/>
      <c r="F219" s="113"/>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M219" s="1"/>
      <c r="AN219" s="1"/>
    </row>
    <row r="220" spans="1:40" ht="15.75" customHeight="1" x14ac:dyDescent="0.2">
      <c r="A220" s="1"/>
      <c r="B220" s="1"/>
      <c r="C220" s="1"/>
      <c r="D220" s="1"/>
      <c r="E220" s="1"/>
      <c r="F220" s="113"/>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M220" s="1"/>
      <c r="AN220" s="1"/>
    </row>
    <row r="221" spans="1:40" ht="15.75" customHeight="1" x14ac:dyDescent="0.2">
      <c r="A221" s="1"/>
      <c r="B221" s="1"/>
      <c r="C221" s="1"/>
      <c r="D221" s="1"/>
      <c r="E221" s="1"/>
      <c r="F221" s="113"/>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M221" s="1"/>
      <c r="AN221" s="1"/>
    </row>
    <row r="222" spans="1:40" ht="15.75" customHeight="1" x14ac:dyDescent="0.2">
      <c r="A222" s="1"/>
      <c r="B222" s="1"/>
      <c r="C222" s="1"/>
      <c r="D222" s="1"/>
      <c r="E222" s="1"/>
      <c r="F222" s="113"/>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M222" s="1"/>
      <c r="AN222" s="1"/>
    </row>
    <row r="223" spans="1:40" ht="15.75" customHeight="1" x14ac:dyDescent="0.2">
      <c r="A223" s="1"/>
      <c r="B223" s="1"/>
      <c r="C223" s="1"/>
      <c r="D223" s="1"/>
      <c r="E223" s="1"/>
      <c r="F223" s="113"/>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M223" s="1"/>
      <c r="AN223" s="1"/>
    </row>
    <row r="224" spans="1:40" ht="15.75" customHeight="1" x14ac:dyDescent="0.2">
      <c r="A224" s="1"/>
      <c r="B224" s="1"/>
      <c r="C224" s="1"/>
      <c r="D224" s="1"/>
      <c r="E224" s="1"/>
      <c r="F224" s="113"/>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M224" s="1"/>
      <c r="AN224" s="1"/>
    </row>
    <row r="225" spans="1:40" ht="15.75" customHeight="1" x14ac:dyDescent="0.2">
      <c r="A225" s="1"/>
      <c r="B225" s="1"/>
      <c r="C225" s="1"/>
      <c r="D225" s="1"/>
      <c r="E225" s="1"/>
      <c r="F225" s="113"/>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M225" s="1"/>
      <c r="AN225" s="1"/>
    </row>
    <row r="226" spans="1:40" ht="15.75" customHeight="1" x14ac:dyDescent="0.2">
      <c r="A226" s="1"/>
      <c r="B226" s="1"/>
      <c r="C226" s="1"/>
      <c r="D226" s="1"/>
      <c r="E226" s="1"/>
      <c r="F226" s="113"/>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M226" s="1"/>
      <c r="AN226" s="1"/>
    </row>
    <row r="227" spans="1:40" ht="15.75" customHeight="1" x14ac:dyDescent="0.2">
      <c r="A227" s="1"/>
      <c r="B227" s="1"/>
      <c r="C227" s="1"/>
      <c r="D227" s="1"/>
      <c r="E227" s="1"/>
      <c r="F227" s="113"/>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M227" s="1"/>
      <c r="AN227" s="1"/>
    </row>
    <row r="228" spans="1:40" ht="15.75" customHeight="1" x14ac:dyDescent="0.2">
      <c r="A228" s="1"/>
      <c r="B228" s="1"/>
      <c r="C228" s="1"/>
      <c r="D228" s="1"/>
      <c r="E228" s="1"/>
      <c r="F228" s="113"/>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M228" s="1"/>
      <c r="AN228" s="1"/>
    </row>
    <row r="229" spans="1:40" ht="15.75" customHeight="1" x14ac:dyDescent="0.2">
      <c r="A229" s="1"/>
      <c r="B229" s="1"/>
      <c r="C229" s="1"/>
      <c r="D229" s="1"/>
      <c r="E229" s="1"/>
      <c r="F229" s="113"/>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M229" s="1"/>
      <c r="AN229" s="1"/>
    </row>
    <row r="230" spans="1:40" ht="15.75" customHeight="1" x14ac:dyDescent="0.2">
      <c r="A230" s="1"/>
      <c r="B230" s="1"/>
      <c r="C230" s="1"/>
      <c r="D230" s="1"/>
      <c r="E230" s="1"/>
      <c r="F230" s="113"/>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M230" s="1"/>
      <c r="AN230" s="1"/>
    </row>
    <row r="231" spans="1:40" ht="15.75" customHeight="1" x14ac:dyDescent="0.2">
      <c r="A231" s="1"/>
      <c r="B231" s="1"/>
      <c r="C231" s="1"/>
      <c r="D231" s="1"/>
      <c r="E231" s="1"/>
      <c r="F231" s="113"/>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M231" s="1"/>
      <c r="AN231" s="1"/>
    </row>
    <row r="232" spans="1:40" ht="15.75" customHeight="1" x14ac:dyDescent="0.2">
      <c r="A232" s="1"/>
      <c r="B232" s="1"/>
      <c r="C232" s="1"/>
      <c r="D232" s="1"/>
      <c r="E232" s="1"/>
      <c r="F232" s="113"/>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M232" s="1"/>
      <c r="AN232" s="1"/>
    </row>
    <row r="233" spans="1:40" ht="15.75" customHeight="1" x14ac:dyDescent="0.2">
      <c r="A233" s="1"/>
      <c r="B233" s="1"/>
      <c r="C233" s="1"/>
      <c r="D233" s="1"/>
      <c r="E233" s="1"/>
      <c r="F233" s="113"/>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M233" s="1"/>
      <c r="AN233" s="1"/>
    </row>
    <row r="234" spans="1:40" ht="15.75" customHeight="1" x14ac:dyDescent="0.2">
      <c r="A234" s="1"/>
      <c r="B234" s="1"/>
      <c r="C234" s="1"/>
      <c r="D234" s="1"/>
      <c r="E234" s="1"/>
      <c r="F234" s="113"/>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M234" s="1"/>
      <c r="AN234" s="1"/>
    </row>
    <row r="235" spans="1:40" ht="15.75" customHeight="1" x14ac:dyDescent="0.2">
      <c r="A235" s="1"/>
      <c r="B235" s="1"/>
      <c r="C235" s="1"/>
      <c r="D235" s="1"/>
      <c r="E235" s="1"/>
      <c r="F235" s="113"/>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M235" s="1"/>
      <c r="AN235" s="1"/>
    </row>
    <row r="236" spans="1:40" ht="15.75" customHeight="1" x14ac:dyDescent="0.2">
      <c r="A236" s="1"/>
      <c r="B236" s="1"/>
      <c r="C236" s="1"/>
      <c r="D236" s="1"/>
      <c r="E236" s="1"/>
      <c r="F236" s="113"/>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M236" s="1"/>
      <c r="AN236" s="1"/>
    </row>
    <row r="237" spans="1:40" ht="15.75" customHeight="1" x14ac:dyDescent="0.2">
      <c r="A237" s="1"/>
      <c r="B237" s="1"/>
      <c r="C237" s="1"/>
      <c r="D237" s="1"/>
      <c r="E237" s="1"/>
      <c r="F237" s="113"/>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M237" s="1"/>
      <c r="AN237" s="1"/>
    </row>
    <row r="238" spans="1:40" ht="15.75" customHeight="1" x14ac:dyDescent="0.2">
      <c r="A238" s="1"/>
      <c r="B238" s="1"/>
      <c r="C238" s="1"/>
      <c r="D238" s="1"/>
      <c r="E238" s="1"/>
      <c r="F238" s="113"/>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M238" s="1"/>
      <c r="AN238" s="1"/>
    </row>
    <row r="239" spans="1:40" ht="15.75" customHeight="1" x14ac:dyDescent="0.2">
      <c r="A239" s="1"/>
      <c r="B239" s="1"/>
      <c r="C239" s="1"/>
      <c r="D239" s="1"/>
      <c r="E239" s="1"/>
      <c r="F239" s="113"/>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M239" s="1"/>
      <c r="AN239" s="1"/>
    </row>
    <row r="240" spans="1:40" ht="15.75" customHeight="1" x14ac:dyDescent="0.2">
      <c r="A240" s="1"/>
      <c r="B240" s="1"/>
      <c r="C240" s="1"/>
      <c r="D240" s="1"/>
      <c r="E240" s="1"/>
      <c r="F240" s="113"/>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M240" s="1"/>
      <c r="AN240" s="1"/>
    </row>
    <row r="241" spans="1:40" ht="15.75" customHeight="1" x14ac:dyDescent="0.2">
      <c r="A241" s="1"/>
      <c r="B241" s="1"/>
      <c r="C241" s="1"/>
      <c r="D241" s="1"/>
      <c r="E241" s="1"/>
      <c r="F241" s="113"/>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M241" s="1"/>
      <c r="AN241" s="1"/>
    </row>
    <row r="242" spans="1:40" ht="15.75" customHeight="1" x14ac:dyDescent="0.2">
      <c r="A242" s="1"/>
      <c r="B242" s="1"/>
      <c r="C242" s="1"/>
      <c r="D242" s="1"/>
      <c r="E242" s="1"/>
      <c r="F242" s="113"/>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M242" s="1"/>
      <c r="AN242" s="1"/>
    </row>
    <row r="243" spans="1:40" ht="15.75" customHeight="1" x14ac:dyDescent="0.2">
      <c r="A243" s="1"/>
      <c r="B243" s="1"/>
      <c r="C243" s="1"/>
      <c r="D243" s="1"/>
      <c r="E243" s="1"/>
      <c r="F243" s="113"/>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M243" s="1"/>
      <c r="AN243" s="1"/>
    </row>
    <row r="244" spans="1:40" ht="15.75" customHeight="1" x14ac:dyDescent="0.2">
      <c r="A244" s="1"/>
      <c r="B244" s="1"/>
      <c r="C244" s="1"/>
      <c r="D244" s="1"/>
      <c r="E244" s="1"/>
      <c r="F244" s="113"/>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M244" s="1"/>
      <c r="AN244" s="1"/>
    </row>
    <row r="245" spans="1:40" ht="15.75" customHeight="1" x14ac:dyDescent="0.2">
      <c r="A245" s="1"/>
      <c r="B245" s="1"/>
      <c r="C245" s="1"/>
      <c r="D245" s="1"/>
      <c r="E245" s="1"/>
      <c r="F245" s="113"/>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M245" s="1"/>
      <c r="AN245" s="1"/>
    </row>
    <row r="246" spans="1:40" ht="15.75" customHeight="1" x14ac:dyDescent="0.2">
      <c r="A246" s="1"/>
      <c r="B246" s="1"/>
      <c r="C246" s="1"/>
      <c r="D246" s="1"/>
      <c r="E246" s="1"/>
      <c r="F246" s="113"/>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M246" s="1"/>
      <c r="AN246" s="1"/>
    </row>
    <row r="247" spans="1:40" ht="15.75" customHeight="1" x14ac:dyDescent="0.2">
      <c r="A247" s="1"/>
      <c r="B247" s="1"/>
      <c r="C247" s="1"/>
      <c r="D247" s="1"/>
      <c r="E247" s="1"/>
      <c r="F247" s="113"/>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M247" s="1"/>
      <c r="AN247" s="1"/>
    </row>
    <row r="248" spans="1:40" ht="15.75" customHeight="1" x14ac:dyDescent="0.2">
      <c r="A248" s="1"/>
      <c r="B248" s="1"/>
      <c r="C248" s="1"/>
      <c r="D248" s="1"/>
      <c r="E248" s="1"/>
      <c r="F248" s="113"/>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M248" s="1"/>
      <c r="AN248" s="1"/>
    </row>
    <row r="249" spans="1:40" ht="15.75" customHeight="1" x14ac:dyDescent="0.2">
      <c r="A249" s="1"/>
      <c r="B249" s="1"/>
      <c r="C249" s="1"/>
      <c r="D249" s="1"/>
      <c r="E249" s="1"/>
      <c r="F249" s="113"/>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M249" s="1"/>
      <c r="AN249" s="1"/>
    </row>
    <row r="250" spans="1:40" ht="15.75" customHeight="1" x14ac:dyDescent="0.2">
      <c r="A250" s="1"/>
      <c r="B250" s="1"/>
      <c r="C250" s="1"/>
      <c r="D250" s="1"/>
      <c r="E250" s="1"/>
      <c r="F250" s="113"/>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M250" s="1"/>
      <c r="AN250" s="1"/>
    </row>
    <row r="251" spans="1:40" ht="15.75" customHeight="1" x14ac:dyDescent="0.2">
      <c r="A251" s="1"/>
      <c r="B251" s="1"/>
      <c r="C251" s="1"/>
      <c r="D251" s="1"/>
      <c r="E251" s="1"/>
      <c r="F251" s="113"/>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M251" s="1"/>
      <c r="AN251" s="1"/>
    </row>
    <row r="252" spans="1:40" ht="15.75" customHeight="1" x14ac:dyDescent="0.2">
      <c r="A252" s="1"/>
      <c r="B252" s="1"/>
      <c r="C252" s="1"/>
      <c r="D252" s="1"/>
      <c r="E252" s="1"/>
      <c r="F252" s="113"/>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M252" s="1"/>
      <c r="AN252" s="1"/>
    </row>
    <row r="253" spans="1:40" ht="15.75" customHeight="1" x14ac:dyDescent="0.2">
      <c r="A253" s="1"/>
      <c r="B253" s="1"/>
      <c r="C253" s="1"/>
      <c r="D253" s="1"/>
      <c r="E253" s="1"/>
      <c r="F253" s="113"/>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M253" s="1"/>
      <c r="AN253" s="1"/>
    </row>
    <row r="254" spans="1:40" ht="15.75" customHeight="1" x14ac:dyDescent="0.2">
      <c r="A254" s="1"/>
      <c r="B254" s="1"/>
      <c r="C254" s="1"/>
      <c r="D254" s="1"/>
      <c r="E254" s="1"/>
      <c r="F254" s="113"/>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M254" s="1"/>
      <c r="AN254" s="1"/>
    </row>
    <row r="255" spans="1:40" ht="15.75" customHeight="1" x14ac:dyDescent="0.2">
      <c r="A255" s="1"/>
      <c r="B255" s="1"/>
      <c r="C255" s="1"/>
      <c r="D255" s="1"/>
      <c r="E255" s="1"/>
      <c r="F255" s="113"/>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M255" s="1"/>
      <c r="AN255" s="1"/>
    </row>
    <row r="256" spans="1:40" ht="15.75" customHeight="1" x14ac:dyDescent="0.2">
      <c r="A256" s="1"/>
      <c r="B256" s="1"/>
      <c r="C256" s="1"/>
      <c r="D256" s="1"/>
      <c r="E256" s="1"/>
      <c r="F256" s="113"/>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M256" s="1"/>
      <c r="AN256" s="1"/>
    </row>
    <row r="257" spans="1:40" ht="15.75" customHeight="1" x14ac:dyDescent="0.2">
      <c r="A257" s="1"/>
      <c r="B257" s="1"/>
      <c r="C257" s="1"/>
      <c r="D257" s="1"/>
      <c r="E257" s="1"/>
      <c r="F257" s="113"/>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M257" s="1"/>
      <c r="AN257" s="1"/>
    </row>
    <row r="258" spans="1:40" ht="15.75" customHeight="1" x14ac:dyDescent="0.2">
      <c r="A258" s="1"/>
      <c r="B258" s="1"/>
      <c r="C258" s="1"/>
      <c r="D258" s="1"/>
      <c r="E258" s="1"/>
      <c r="F258" s="113"/>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M258" s="1"/>
      <c r="AN258" s="1"/>
    </row>
    <row r="259" spans="1:40" ht="15.75" customHeight="1" x14ac:dyDescent="0.2">
      <c r="A259" s="1"/>
      <c r="B259" s="1"/>
      <c r="C259" s="1"/>
      <c r="D259" s="1"/>
      <c r="E259" s="1"/>
      <c r="F259" s="113"/>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M259" s="1"/>
      <c r="AN259" s="1"/>
    </row>
    <row r="260" spans="1:40" ht="15.75" customHeight="1" x14ac:dyDescent="0.2">
      <c r="A260" s="1"/>
      <c r="B260" s="1"/>
      <c r="C260" s="1"/>
      <c r="D260" s="1"/>
      <c r="E260" s="1"/>
      <c r="F260" s="113"/>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M260" s="1"/>
      <c r="AN260" s="1"/>
    </row>
    <row r="261" spans="1:40" ht="15.75" customHeight="1" x14ac:dyDescent="0.2">
      <c r="A261" s="1"/>
      <c r="B261" s="1"/>
      <c r="C261" s="1"/>
      <c r="D261" s="1"/>
      <c r="E261" s="1"/>
      <c r="F261" s="113"/>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M261" s="1"/>
      <c r="AN261" s="1"/>
    </row>
    <row r="262" spans="1:40" ht="15.75" customHeight="1" x14ac:dyDescent="0.2">
      <c r="A262" s="1"/>
      <c r="B262" s="1"/>
      <c r="C262" s="1"/>
      <c r="D262" s="1"/>
      <c r="E262" s="1"/>
      <c r="F262" s="113"/>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M262" s="1"/>
      <c r="AN262" s="1"/>
    </row>
    <row r="263" spans="1:40" ht="15.75" customHeight="1" x14ac:dyDescent="0.2">
      <c r="A263" s="1"/>
      <c r="B263" s="1"/>
      <c r="C263" s="1"/>
      <c r="D263" s="1"/>
      <c r="E263" s="1"/>
      <c r="F263" s="113"/>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M263" s="1"/>
      <c r="AN263" s="1"/>
    </row>
    <row r="264" spans="1:40" ht="15.75" customHeight="1" x14ac:dyDescent="0.2">
      <c r="A264" s="1"/>
      <c r="B264" s="1"/>
      <c r="C264" s="1"/>
      <c r="D264" s="1"/>
      <c r="E264" s="1"/>
      <c r="F264" s="113"/>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M264" s="1"/>
      <c r="AN264" s="1"/>
    </row>
    <row r="265" spans="1:40" ht="15.75" customHeight="1" x14ac:dyDescent="0.2">
      <c r="A265" s="1"/>
      <c r="B265" s="1"/>
      <c r="C265" s="1"/>
      <c r="D265" s="1"/>
      <c r="E265" s="1"/>
      <c r="F265" s="113"/>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M265" s="1"/>
      <c r="AN265" s="1"/>
    </row>
    <row r="266" spans="1:40" ht="15.75" customHeight="1" x14ac:dyDescent="0.2">
      <c r="A266" s="1"/>
      <c r="B266" s="1"/>
      <c r="C266" s="1"/>
      <c r="D266" s="1"/>
      <c r="E266" s="1"/>
      <c r="F266" s="113"/>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M266" s="1"/>
      <c r="AN266" s="1"/>
    </row>
    <row r="267" spans="1:40" ht="15.75" customHeight="1" x14ac:dyDescent="0.2">
      <c r="A267" s="1"/>
      <c r="B267" s="1"/>
      <c r="C267" s="1"/>
      <c r="D267" s="1"/>
      <c r="E267" s="1"/>
      <c r="F267" s="113"/>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M267" s="1"/>
      <c r="AN267" s="1"/>
    </row>
    <row r="268" spans="1:40" ht="15.75" customHeight="1" x14ac:dyDescent="0.2">
      <c r="A268" s="1"/>
      <c r="B268" s="1"/>
      <c r="C268" s="1"/>
      <c r="D268" s="1"/>
      <c r="E268" s="1"/>
      <c r="F268" s="113"/>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M268" s="1"/>
      <c r="AN268" s="1"/>
    </row>
    <row r="269" spans="1:40" ht="15.75" customHeight="1" x14ac:dyDescent="0.2">
      <c r="A269" s="1"/>
      <c r="B269" s="1"/>
      <c r="C269" s="1"/>
      <c r="D269" s="1"/>
      <c r="E269" s="1"/>
      <c r="F269" s="113"/>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M269" s="1"/>
      <c r="AN269" s="1"/>
    </row>
    <row r="270" spans="1:40" ht="15.75" customHeight="1" x14ac:dyDescent="0.2">
      <c r="A270" s="1"/>
      <c r="B270" s="1"/>
      <c r="C270" s="1"/>
      <c r="D270" s="1"/>
      <c r="E270" s="1"/>
      <c r="F270" s="113"/>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M270" s="1"/>
      <c r="AN270" s="1"/>
    </row>
    <row r="271" spans="1:40" ht="15.75" customHeight="1" x14ac:dyDescent="0.2">
      <c r="A271" s="1"/>
      <c r="B271" s="1"/>
      <c r="C271" s="1"/>
      <c r="D271" s="1"/>
      <c r="E271" s="1"/>
      <c r="F271" s="113"/>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M271" s="1"/>
      <c r="AN271" s="1"/>
    </row>
    <row r="272" spans="1:40" ht="15.75" customHeight="1" x14ac:dyDescent="0.2">
      <c r="A272" s="1"/>
      <c r="B272" s="1"/>
      <c r="C272" s="1"/>
      <c r="D272" s="1"/>
      <c r="E272" s="1"/>
      <c r="F272" s="113"/>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M272" s="1"/>
      <c r="AN272" s="1"/>
    </row>
    <row r="273" spans="1:40" ht="15.75" customHeight="1" x14ac:dyDescent="0.2">
      <c r="A273" s="1"/>
      <c r="B273" s="1"/>
      <c r="C273" s="1"/>
      <c r="D273" s="1"/>
      <c r="E273" s="1"/>
      <c r="F273" s="113"/>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M273" s="1"/>
      <c r="AN273" s="1"/>
    </row>
    <row r="274" spans="1:40" ht="15.75" customHeight="1" x14ac:dyDescent="0.2">
      <c r="A274" s="1"/>
      <c r="B274" s="1"/>
      <c r="C274" s="1"/>
      <c r="D274" s="1"/>
      <c r="E274" s="1"/>
      <c r="F274" s="113"/>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M274" s="1"/>
      <c r="AN274" s="1"/>
    </row>
    <row r="275" spans="1:40" ht="15.75" customHeight="1" x14ac:dyDescent="0.2">
      <c r="A275" s="1"/>
      <c r="B275" s="1"/>
      <c r="C275" s="1"/>
      <c r="D275" s="1"/>
      <c r="E275" s="1"/>
      <c r="F275" s="113"/>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M275" s="1"/>
      <c r="AN275" s="1"/>
    </row>
    <row r="276" spans="1:40" ht="15.75" customHeight="1" x14ac:dyDescent="0.2">
      <c r="A276" s="1"/>
      <c r="B276" s="1"/>
      <c r="C276" s="1"/>
      <c r="D276" s="1"/>
      <c r="E276" s="1"/>
      <c r="F276" s="113"/>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M276" s="1"/>
      <c r="AN276" s="1"/>
    </row>
    <row r="277" spans="1:40" ht="15.75" customHeight="1" x14ac:dyDescent="0.2">
      <c r="A277" s="1"/>
      <c r="B277" s="1"/>
      <c r="C277" s="1"/>
      <c r="D277" s="1"/>
      <c r="E277" s="1"/>
      <c r="F277" s="113"/>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M277" s="1"/>
      <c r="AN277" s="1"/>
    </row>
    <row r="278" spans="1:40" ht="15.75" customHeight="1" x14ac:dyDescent="0.2">
      <c r="A278" s="1"/>
      <c r="B278" s="1"/>
      <c r="C278" s="1"/>
      <c r="D278" s="1"/>
      <c r="E278" s="1"/>
      <c r="F278" s="113"/>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M278" s="1"/>
      <c r="AN278" s="1"/>
    </row>
    <row r="279" spans="1:40" ht="15.75" customHeight="1" x14ac:dyDescent="0.2">
      <c r="A279" s="1"/>
      <c r="B279" s="1"/>
      <c r="C279" s="1"/>
      <c r="D279" s="1"/>
      <c r="E279" s="1"/>
      <c r="F279" s="113"/>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M279" s="1"/>
      <c r="AN279" s="1"/>
    </row>
    <row r="280" spans="1:40" ht="15.75" customHeight="1" x14ac:dyDescent="0.2">
      <c r="A280" s="1"/>
      <c r="B280" s="1"/>
      <c r="C280" s="1"/>
      <c r="D280" s="1"/>
      <c r="E280" s="1"/>
      <c r="F280" s="113"/>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M280" s="1"/>
      <c r="AN280" s="1"/>
    </row>
    <row r="281" spans="1:40" ht="15.75" customHeight="1" x14ac:dyDescent="0.2">
      <c r="A281" s="1"/>
      <c r="B281" s="1"/>
      <c r="C281" s="1"/>
      <c r="D281" s="1"/>
      <c r="E281" s="1"/>
      <c r="F281" s="113"/>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M281" s="1"/>
      <c r="AN281" s="1"/>
    </row>
    <row r="282" spans="1:40" ht="15.75" customHeight="1" x14ac:dyDescent="0.2">
      <c r="A282" s="1"/>
      <c r="B282" s="1"/>
      <c r="C282" s="1"/>
      <c r="D282" s="1"/>
      <c r="E282" s="1"/>
      <c r="F282" s="113"/>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M282" s="1"/>
      <c r="AN282" s="1"/>
    </row>
    <row r="283" spans="1:40" ht="15.75" customHeight="1" x14ac:dyDescent="0.2">
      <c r="A283" s="1"/>
      <c r="B283" s="1"/>
      <c r="C283" s="1"/>
      <c r="D283" s="1"/>
      <c r="E283" s="1"/>
      <c r="F283" s="113"/>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M283" s="1"/>
      <c r="AN283" s="1"/>
    </row>
    <row r="284" spans="1:40" ht="15.75" customHeight="1" x14ac:dyDescent="0.2">
      <c r="A284" s="1"/>
      <c r="B284" s="1"/>
      <c r="C284" s="1"/>
      <c r="D284" s="1"/>
      <c r="E284" s="1"/>
      <c r="F284" s="113"/>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M284" s="1"/>
      <c r="AN284" s="1"/>
    </row>
    <row r="285" spans="1:40" ht="15.75" customHeight="1" x14ac:dyDescent="0.2">
      <c r="A285" s="1"/>
      <c r="B285" s="1"/>
      <c r="C285" s="1"/>
      <c r="D285" s="1"/>
      <c r="E285" s="1"/>
      <c r="F285" s="113"/>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M285" s="1"/>
      <c r="AN285" s="1"/>
    </row>
    <row r="286" spans="1:40" ht="15.75" customHeight="1" x14ac:dyDescent="0.2">
      <c r="A286" s="1"/>
      <c r="B286" s="1"/>
      <c r="C286" s="1"/>
      <c r="D286" s="1"/>
      <c r="E286" s="1"/>
      <c r="F286" s="113"/>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M286" s="1"/>
      <c r="AN286" s="1"/>
    </row>
    <row r="287" spans="1:40" ht="15.75" customHeight="1" x14ac:dyDescent="0.2">
      <c r="A287" s="1"/>
      <c r="B287" s="1"/>
      <c r="C287" s="1"/>
      <c r="D287" s="1"/>
      <c r="E287" s="1"/>
      <c r="F287" s="113"/>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M287" s="1"/>
      <c r="AN287" s="1"/>
    </row>
    <row r="288" spans="1:40" ht="15.75" customHeight="1" x14ac:dyDescent="0.2">
      <c r="A288" s="1"/>
      <c r="B288" s="1"/>
      <c r="C288" s="1"/>
      <c r="D288" s="1"/>
      <c r="E288" s="1"/>
      <c r="F288" s="113"/>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M288" s="1"/>
      <c r="AN288" s="1"/>
    </row>
    <row r="289" spans="1:40" ht="15.75" customHeight="1" x14ac:dyDescent="0.2">
      <c r="A289" s="1"/>
      <c r="B289" s="1"/>
      <c r="C289" s="1"/>
      <c r="D289" s="1"/>
      <c r="E289" s="1"/>
      <c r="F289" s="113"/>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M289" s="1"/>
      <c r="AN289" s="1"/>
    </row>
    <row r="290" spans="1:40" ht="15.75" customHeight="1" x14ac:dyDescent="0.2">
      <c r="A290" s="1"/>
      <c r="B290" s="1"/>
      <c r="C290" s="1"/>
      <c r="D290" s="1"/>
      <c r="E290" s="1"/>
      <c r="F290" s="113"/>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M290" s="1"/>
      <c r="AN290" s="1"/>
    </row>
    <row r="291" spans="1:40" ht="15.75" customHeight="1" x14ac:dyDescent="0.2">
      <c r="A291" s="1"/>
      <c r="B291" s="1"/>
      <c r="C291" s="1"/>
      <c r="D291" s="1"/>
      <c r="E291" s="1"/>
      <c r="F291" s="113"/>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M291" s="1"/>
      <c r="AN291" s="1"/>
    </row>
    <row r="292" spans="1:40" ht="15.75" customHeight="1" x14ac:dyDescent="0.2">
      <c r="A292" s="1"/>
      <c r="B292" s="1"/>
      <c r="C292" s="1"/>
      <c r="D292" s="1"/>
      <c r="E292" s="1"/>
      <c r="F292" s="113"/>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M292" s="1"/>
      <c r="AN292" s="1"/>
    </row>
    <row r="293" spans="1:40" ht="15.75" customHeight="1" x14ac:dyDescent="0.2">
      <c r="A293" s="1"/>
      <c r="B293" s="1"/>
      <c r="C293" s="1"/>
      <c r="D293" s="1"/>
      <c r="E293" s="1"/>
      <c r="F293" s="113"/>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M293" s="1"/>
      <c r="AN293" s="1"/>
    </row>
    <row r="294" spans="1:40" ht="15.75" customHeight="1" x14ac:dyDescent="0.2">
      <c r="A294" s="1"/>
      <c r="B294" s="1"/>
      <c r="C294" s="1"/>
      <c r="D294" s="1"/>
      <c r="E294" s="1"/>
      <c r="F294" s="113"/>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M294" s="1"/>
      <c r="AN294" s="1"/>
    </row>
    <row r="295" spans="1:40" ht="15.75" customHeight="1" x14ac:dyDescent="0.2">
      <c r="A295" s="1"/>
      <c r="B295" s="1"/>
      <c r="C295" s="1"/>
      <c r="D295" s="1"/>
      <c r="E295" s="1"/>
      <c r="F295" s="113"/>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M295" s="1"/>
      <c r="AN295" s="1"/>
    </row>
    <row r="296" spans="1:40" ht="15.75" customHeight="1" x14ac:dyDescent="0.2">
      <c r="A296" s="1"/>
      <c r="B296" s="1"/>
      <c r="C296" s="1"/>
      <c r="D296" s="1"/>
      <c r="E296" s="1"/>
      <c r="F296" s="113"/>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M296" s="1"/>
      <c r="AN296" s="1"/>
    </row>
    <row r="297" spans="1:40" ht="15.75" customHeight="1" x14ac:dyDescent="0.2">
      <c r="A297" s="1"/>
      <c r="B297" s="1"/>
      <c r="C297" s="1"/>
      <c r="D297" s="1"/>
      <c r="E297" s="1"/>
      <c r="F297" s="113"/>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M297" s="1"/>
      <c r="AN297" s="1"/>
    </row>
    <row r="298" spans="1:40" ht="15.75" customHeight="1" x14ac:dyDescent="0.2">
      <c r="A298" s="1"/>
      <c r="B298" s="1"/>
      <c r="C298" s="1"/>
      <c r="D298" s="1"/>
      <c r="E298" s="1"/>
      <c r="F298" s="113"/>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M298" s="1"/>
      <c r="AN298" s="1"/>
    </row>
    <row r="299" spans="1:40" ht="15.75" customHeight="1" x14ac:dyDescent="0.2">
      <c r="A299" s="1"/>
      <c r="B299" s="1"/>
      <c r="C299" s="1"/>
      <c r="D299" s="1"/>
      <c r="E299" s="1"/>
      <c r="F299" s="113"/>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M299" s="1"/>
      <c r="AN299" s="1"/>
    </row>
    <row r="300" spans="1:40" ht="15.75" customHeight="1" x14ac:dyDescent="0.2">
      <c r="A300" s="1"/>
      <c r="B300" s="1"/>
      <c r="C300" s="1"/>
      <c r="D300" s="1"/>
      <c r="E300" s="1"/>
      <c r="F300" s="113"/>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M300" s="1"/>
      <c r="AN300" s="1"/>
    </row>
    <row r="301" spans="1:40" ht="15.75" customHeight="1" x14ac:dyDescent="0.2">
      <c r="A301" s="1"/>
      <c r="B301" s="1"/>
      <c r="C301" s="1"/>
      <c r="D301" s="1"/>
      <c r="E301" s="1"/>
      <c r="F301" s="113"/>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M301" s="1"/>
      <c r="AN301" s="1"/>
    </row>
    <row r="302" spans="1:40" ht="15.75" customHeight="1" x14ac:dyDescent="0.2">
      <c r="A302" s="1"/>
      <c r="B302" s="1"/>
      <c r="C302" s="1"/>
      <c r="D302" s="1"/>
      <c r="E302" s="1"/>
      <c r="F302" s="113"/>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M302" s="1"/>
      <c r="AN302" s="1"/>
    </row>
    <row r="303" spans="1:40" ht="15.75" customHeight="1" x14ac:dyDescent="0.2">
      <c r="A303" s="1"/>
      <c r="B303" s="1"/>
      <c r="C303" s="1"/>
      <c r="D303" s="1"/>
      <c r="E303" s="1"/>
      <c r="F303" s="113"/>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M303" s="1"/>
      <c r="AN303" s="1"/>
    </row>
    <row r="304" spans="1:40" ht="15.75" customHeight="1" x14ac:dyDescent="0.2">
      <c r="A304" s="1"/>
      <c r="B304" s="1"/>
      <c r="C304" s="1"/>
      <c r="D304" s="1"/>
      <c r="E304" s="1"/>
      <c r="F304" s="113"/>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M304" s="1"/>
      <c r="AN304" s="1"/>
    </row>
    <row r="305" spans="1:40" ht="15.75" customHeight="1" x14ac:dyDescent="0.2">
      <c r="A305" s="1"/>
      <c r="B305" s="1"/>
      <c r="C305" s="1"/>
      <c r="D305" s="1"/>
      <c r="E305" s="1"/>
      <c r="F305" s="113"/>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M305" s="1"/>
      <c r="AN305" s="1"/>
    </row>
    <row r="306" spans="1:40" ht="15.75" customHeight="1" x14ac:dyDescent="0.2">
      <c r="A306" s="1"/>
      <c r="B306" s="1"/>
      <c r="C306" s="1"/>
      <c r="D306" s="1"/>
      <c r="E306" s="1"/>
      <c r="F306" s="113"/>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M306" s="1"/>
      <c r="AN306" s="1"/>
    </row>
    <row r="307" spans="1:40" ht="15.75" customHeight="1" x14ac:dyDescent="0.2">
      <c r="A307" s="1"/>
      <c r="B307" s="1"/>
      <c r="C307" s="1"/>
      <c r="D307" s="1"/>
      <c r="E307" s="1"/>
      <c r="F307" s="113"/>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M307" s="1"/>
      <c r="AN307" s="1"/>
    </row>
    <row r="308" spans="1:40" ht="15.75" customHeight="1" x14ac:dyDescent="0.2">
      <c r="A308" s="1"/>
      <c r="B308" s="1"/>
      <c r="C308" s="1"/>
      <c r="D308" s="1"/>
      <c r="E308" s="1"/>
      <c r="F308" s="113"/>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M308" s="1"/>
      <c r="AN308" s="1"/>
    </row>
    <row r="309" spans="1:40" ht="15.75" customHeight="1" x14ac:dyDescent="0.2">
      <c r="A309" s="1"/>
      <c r="B309" s="1"/>
      <c r="C309" s="1"/>
      <c r="D309" s="1"/>
      <c r="E309" s="1"/>
      <c r="F309" s="113"/>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M309" s="1"/>
      <c r="AN309" s="1"/>
    </row>
    <row r="310" spans="1:40" ht="15.75" customHeight="1" x14ac:dyDescent="0.2">
      <c r="A310" s="1"/>
      <c r="B310" s="1"/>
      <c r="C310" s="1"/>
      <c r="D310" s="1"/>
      <c r="E310" s="1"/>
      <c r="F310" s="113"/>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M310" s="1"/>
      <c r="AN310" s="1"/>
    </row>
    <row r="311" spans="1:40" ht="15.75" customHeight="1" x14ac:dyDescent="0.2">
      <c r="A311" s="1"/>
      <c r="B311" s="1"/>
      <c r="C311" s="1"/>
      <c r="D311" s="1"/>
      <c r="E311" s="1"/>
      <c r="F311" s="113"/>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M311" s="1"/>
      <c r="AN311" s="1"/>
    </row>
    <row r="312" spans="1:40" ht="15.75" customHeight="1" x14ac:dyDescent="0.2">
      <c r="A312" s="1"/>
      <c r="B312" s="1"/>
      <c r="C312" s="1"/>
      <c r="D312" s="1"/>
      <c r="E312" s="1"/>
      <c r="F312" s="113"/>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M312" s="1"/>
      <c r="AN312" s="1"/>
    </row>
    <row r="313" spans="1:40" ht="15.75" customHeight="1" x14ac:dyDescent="0.2">
      <c r="A313" s="1"/>
      <c r="B313" s="1"/>
      <c r="C313" s="1"/>
      <c r="D313" s="1"/>
      <c r="E313" s="1"/>
      <c r="F313" s="113"/>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M313" s="1"/>
      <c r="AN313" s="1"/>
    </row>
    <row r="314" spans="1:40" ht="15.75" customHeight="1" x14ac:dyDescent="0.2">
      <c r="A314" s="1"/>
      <c r="B314" s="1"/>
      <c r="C314" s="1"/>
      <c r="D314" s="1"/>
      <c r="E314" s="1"/>
      <c r="F314" s="113"/>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M314" s="1"/>
      <c r="AN314" s="1"/>
    </row>
    <row r="315" spans="1:40" ht="15.75" customHeight="1" x14ac:dyDescent="0.2">
      <c r="A315" s="1"/>
      <c r="B315" s="1"/>
      <c r="C315" s="1"/>
      <c r="D315" s="1"/>
      <c r="E315" s="1"/>
      <c r="F315" s="113"/>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M315" s="1"/>
      <c r="AN315" s="1"/>
    </row>
    <row r="316" spans="1:40" ht="15.75" customHeight="1" x14ac:dyDescent="0.2">
      <c r="A316" s="1"/>
      <c r="B316" s="1"/>
      <c r="C316" s="1"/>
      <c r="D316" s="1"/>
      <c r="E316" s="1"/>
      <c r="F316" s="113"/>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M316" s="1"/>
      <c r="AN316" s="1"/>
    </row>
    <row r="317" spans="1:40" ht="15.75" customHeight="1" x14ac:dyDescent="0.2">
      <c r="A317" s="1"/>
      <c r="B317" s="1"/>
      <c r="C317" s="1"/>
      <c r="D317" s="1"/>
      <c r="E317" s="1"/>
      <c r="F317" s="113"/>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M317" s="1"/>
      <c r="AN317" s="1"/>
    </row>
    <row r="318" spans="1:40" ht="15.75" customHeight="1" x14ac:dyDescent="0.2">
      <c r="A318" s="1"/>
      <c r="B318" s="1"/>
      <c r="C318" s="1"/>
      <c r="D318" s="1"/>
      <c r="E318" s="1"/>
      <c r="F318" s="113"/>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M318" s="1"/>
      <c r="AN318" s="1"/>
    </row>
    <row r="319" spans="1:40" ht="15.75" customHeight="1" x14ac:dyDescent="0.2">
      <c r="A319" s="1"/>
      <c r="B319" s="1"/>
      <c r="C319" s="1"/>
      <c r="D319" s="1"/>
      <c r="E319" s="1"/>
      <c r="F319" s="113"/>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M319" s="1"/>
      <c r="AN319" s="1"/>
    </row>
    <row r="320" spans="1:40" ht="15.75" customHeight="1" x14ac:dyDescent="0.2">
      <c r="A320" s="1"/>
      <c r="B320" s="1"/>
      <c r="C320" s="1"/>
      <c r="D320" s="1"/>
      <c r="E320" s="1"/>
      <c r="F320" s="113"/>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M320" s="1"/>
      <c r="AN320" s="1"/>
    </row>
    <row r="321" spans="1:40" ht="15.75" customHeight="1" x14ac:dyDescent="0.2">
      <c r="A321" s="1"/>
      <c r="B321" s="1"/>
      <c r="C321" s="1"/>
      <c r="D321" s="1"/>
      <c r="E321" s="1"/>
      <c r="F321" s="113"/>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M321" s="1"/>
      <c r="AN321" s="1"/>
    </row>
    <row r="322" spans="1:40" ht="15.75" customHeight="1" x14ac:dyDescent="0.2">
      <c r="A322" s="1"/>
      <c r="B322" s="1"/>
      <c r="C322" s="1"/>
      <c r="D322" s="1"/>
      <c r="E322" s="1"/>
      <c r="F322" s="113"/>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M322" s="1"/>
      <c r="AN322" s="1"/>
    </row>
    <row r="323" spans="1:40" ht="15.75" customHeight="1" x14ac:dyDescent="0.2">
      <c r="A323" s="1"/>
      <c r="B323" s="1"/>
      <c r="C323" s="1"/>
      <c r="D323" s="1"/>
      <c r="E323" s="1"/>
      <c r="F323" s="113"/>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M323" s="1"/>
      <c r="AN323" s="1"/>
    </row>
    <row r="324" spans="1:40" ht="15.75" customHeight="1" x14ac:dyDescent="0.2">
      <c r="A324" s="1"/>
      <c r="B324" s="1"/>
      <c r="C324" s="1"/>
      <c r="D324" s="1"/>
      <c r="E324" s="1"/>
      <c r="F324" s="113"/>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M324" s="1"/>
      <c r="AN324" s="1"/>
    </row>
    <row r="325" spans="1:40" ht="15.75" customHeight="1" x14ac:dyDescent="0.2">
      <c r="A325" s="1"/>
      <c r="B325" s="1"/>
      <c r="C325" s="1"/>
      <c r="D325" s="1"/>
      <c r="E325" s="1"/>
      <c r="F325" s="113"/>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M325" s="1"/>
      <c r="AN325" s="1"/>
    </row>
    <row r="326" spans="1:40" ht="15.75" customHeight="1" x14ac:dyDescent="0.2">
      <c r="A326" s="1"/>
      <c r="B326" s="1"/>
      <c r="C326" s="1"/>
      <c r="D326" s="1"/>
      <c r="E326" s="1"/>
      <c r="F326" s="113"/>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M326" s="1"/>
      <c r="AN326" s="1"/>
    </row>
    <row r="327" spans="1:40" ht="15.75" customHeight="1" x14ac:dyDescent="0.2">
      <c r="A327" s="1"/>
      <c r="B327" s="1"/>
      <c r="C327" s="1"/>
      <c r="D327" s="1"/>
      <c r="E327" s="1"/>
      <c r="F327" s="113"/>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M327" s="1"/>
      <c r="AN327" s="1"/>
    </row>
    <row r="328" spans="1:40" ht="15.75" customHeight="1" x14ac:dyDescent="0.2">
      <c r="A328" s="1"/>
      <c r="B328" s="1"/>
      <c r="C328" s="1"/>
      <c r="D328" s="1"/>
      <c r="E328" s="1"/>
      <c r="F328" s="113"/>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M328" s="1"/>
      <c r="AN328" s="1"/>
    </row>
    <row r="329" spans="1:40" ht="15.75" customHeight="1" x14ac:dyDescent="0.2">
      <c r="A329" s="1"/>
      <c r="B329" s="1"/>
      <c r="C329" s="1"/>
      <c r="D329" s="1"/>
      <c r="E329" s="1"/>
      <c r="F329" s="113"/>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M329" s="1"/>
      <c r="AN329" s="1"/>
    </row>
    <row r="330" spans="1:40" ht="15.75" customHeight="1" x14ac:dyDescent="0.2">
      <c r="A330" s="1"/>
      <c r="B330" s="1"/>
      <c r="C330" s="1"/>
      <c r="D330" s="1"/>
      <c r="E330" s="1"/>
      <c r="F330" s="113"/>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M330" s="1"/>
      <c r="AN330" s="1"/>
    </row>
    <row r="331" spans="1:40" ht="15.75" customHeight="1" x14ac:dyDescent="0.2">
      <c r="A331" s="1"/>
      <c r="B331" s="1"/>
      <c r="C331" s="1"/>
      <c r="D331" s="1"/>
      <c r="E331" s="1"/>
      <c r="F331" s="113"/>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M331" s="1"/>
      <c r="AN331" s="1"/>
    </row>
    <row r="332" spans="1:40" ht="15.75" customHeight="1" x14ac:dyDescent="0.2">
      <c r="A332" s="1"/>
      <c r="B332" s="1"/>
      <c r="C332" s="1"/>
      <c r="D332" s="1"/>
      <c r="E332" s="1"/>
      <c r="F332" s="113"/>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M332" s="1"/>
      <c r="AN332" s="1"/>
    </row>
    <row r="333" spans="1:40" ht="15.75" customHeight="1" x14ac:dyDescent="0.2">
      <c r="A333" s="1"/>
      <c r="B333" s="1"/>
      <c r="C333" s="1"/>
      <c r="D333" s="1"/>
      <c r="E333" s="1"/>
      <c r="F333" s="113"/>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M333" s="1"/>
      <c r="AN333" s="1"/>
    </row>
    <row r="334" spans="1:40" ht="15.75" customHeight="1" x14ac:dyDescent="0.2">
      <c r="A334" s="1"/>
      <c r="B334" s="1"/>
      <c r="C334" s="1"/>
      <c r="D334" s="1"/>
      <c r="E334" s="1"/>
      <c r="F334" s="113"/>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M334" s="1"/>
      <c r="AN334" s="1"/>
    </row>
    <row r="335" spans="1:40" ht="15.75" customHeight="1" x14ac:dyDescent="0.2">
      <c r="A335" s="1"/>
      <c r="B335" s="1"/>
      <c r="C335" s="1"/>
      <c r="D335" s="1"/>
      <c r="E335" s="1"/>
      <c r="F335" s="113"/>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M335" s="1"/>
      <c r="AN335" s="1"/>
    </row>
    <row r="336" spans="1:40" ht="15.75" customHeight="1" x14ac:dyDescent="0.2">
      <c r="A336" s="1"/>
      <c r="B336" s="1"/>
      <c r="C336" s="1"/>
      <c r="D336" s="1"/>
      <c r="E336" s="1"/>
      <c r="F336" s="113"/>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M336" s="1"/>
      <c r="AN336" s="1"/>
    </row>
    <row r="337" spans="1:40" ht="15.75" customHeight="1" x14ac:dyDescent="0.2">
      <c r="A337" s="1"/>
      <c r="B337" s="1"/>
      <c r="C337" s="1"/>
      <c r="D337" s="1"/>
      <c r="E337" s="1"/>
      <c r="F337" s="113"/>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M337" s="1"/>
      <c r="AN337" s="1"/>
    </row>
    <row r="338" spans="1:40" ht="15.75" customHeight="1" x14ac:dyDescent="0.2">
      <c r="A338" s="1"/>
      <c r="B338" s="1"/>
      <c r="C338" s="1"/>
      <c r="D338" s="1"/>
      <c r="E338" s="1"/>
      <c r="F338" s="113"/>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M338" s="1"/>
      <c r="AN338" s="1"/>
    </row>
    <row r="339" spans="1:40" ht="15.75" customHeight="1" x14ac:dyDescent="0.2">
      <c r="A339" s="1"/>
      <c r="B339" s="1"/>
      <c r="C339" s="1"/>
      <c r="D339" s="1"/>
      <c r="E339" s="1"/>
      <c r="F339" s="113"/>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M339" s="1"/>
      <c r="AN339" s="1"/>
    </row>
    <row r="340" spans="1:40" ht="15.75" customHeight="1" x14ac:dyDescent="0.2">
      <c r="A340" s="1"/>
      <c r="B340" s="1"/>
      <c r="C340" s="1"/>
      <c r="D340" s="1"/>
      <c r="E340" s="1"/>
      <c r="F340" s="113"/>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M340" s="1"/>
      <c r="AN340" s="1"/>
    </row>
    <row r="341" spans="1:40" ht="15.75" customHeight="1" x14ac:dyDescent="0.2">
      <c r="A341" s="1"/>
      <c r="B341" s="1"/>
      <c r="C341" s="1"/>
      <c r="D341" s="1"/>
      <c r="E341" s="1"/>
      <c r="F341" s="113"/>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M341" s="1"/>
      <c r="AN341" s="1"/>
    </row>
    <row r="342" spans="1:40" ht="15.75" customHeight="1" x14ac:dyDescent="0.2">
      <c r="A342" s="1"/>
      <c r="B342" s="1"/>
      <c r="C342" s="1"/>
      <c r="D342" s="1"/>
      <c r="E342" s="1"/>
      <c r="F342" s="113"/>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M342" s="1"/>
      <c r="AN342" s="1"/>
    </row>
    <row r="343" spans="1:40" ht="15.75" customHeight="1" x14ac:dyDescent="0.2">
      <c r="A343" s="1"/>
      <c r="B343" s="1"/>
      <c r="C343" s="1"/>
      <c r="D343" s="1"/>
      <c r="E343" s="1"/>
      <c r="F343" s="113"/>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M343" s="1"/>
      <c r="AN343" s="1"/>
    </row>
    <row r="344" spans="1:40" ht="15.75" customHeight="1" x14ac:dyDescent="0.2">
      <c r="A344" s="1"/>
      <c r="B344" s="1"/>
      <c r="C344" s="1"/>
      <c r="D344" s="1"/>
      <c r="E344" s="1"/>
      <c r="F344" s="113"/>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M344" s="1"/>
      <c r="AN344" s="1"/>
    </row>
    <row r="345" spans="1:40" ht="15.75" customHeight="1" x14ac:dyDescent="0.2">
      <c r="A345" s="1"/>
      <c r="B345" s="1"/>
      <c r="C345" s="1"/>
      <c r="D345" s="1"/>
      <c r="E345" s="1"/>
      <c r="F345" s="113"/>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M345" s="1"/>
      <c r="AN345" s="1"/>
    </row>
    <row r="346" spans="1:40" ht="15.75" customHeight="1" x14ac:dyDescent="0.2">
      <c r="A346" s="1"/>
      <c r="B346" s="1"/>
      <c r="C346" s="1"/>
      <c r="D346" s="1"/>
      <c r="E346" s="1"/>
      <c r="F346" s="113"/>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M346" s="1"/>
      <c r="AN346" s="1"/>
    </row>
    <row r="347" spans="1:40" ht="15.75" customHeight="1" x14ac:dyDescent="0.2">
      <c r="A347" s="1"/>
      <c r="B347" s="1"/>
      <c r="C347" s="1"/>
      <c r="D347" s="1"/>
      <c r="E347" s="1"/>
      <c r="F347" s="113"/>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M347" s="1"/>
      <c r="AN347" s="1"/>
    </row>
    <row r="348" spans="1:40" ht="15.75" customHeight="1" x14ac:dyDescent="0.2">
      <c r="A348" s="1"/>
      <c r="B348" s="1"/>
      <c r="C348" s="1"/>
      <c r="D348" s="1"/>
      <c r="E348" s="1"/>
      <c r="F348" s="113"/>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M348" s="1"/>
      <c r="AN348" s="1"/>
    </row>
    <row r="349" spans="1:40" ht="15.75" customHeight="1" x14ac:dyDescent="0.2">
      <c r="A349" s="1"/>
      <c r="B349" s="1"/>
      <c r="C349" s="1"/>
      <c r="D349" s="1"/>
      <c r="E349" s="1"/>
      <c r="F349" s="113"/>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M349" s="1"/>
      <c r="AN349" s="1"/>
    </row>
    <row r="350" spans="1:40" ht="15.75" customHeight="1" x14ac:dyDescent="0.2">
      <c r="A350" s="1"/>
      <c r="B350" s="1"/>
      <c r="C350" s="1"/>
      <c r="D350" s="1"/>
      <c r="E350" s="1"/>
      <c r="F350" s="113"/>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M350" s="1"/>
      <c r="AN350" s="1"/>
    </row>
    <row r="351" spans="1:40" ht="15.75" customHeight="1" x14ac:dyDescent="0.2">
      <c r="A351" s="1"/>
      <c r="B351" s="1"/>
      <c r="C351" s="1"/>
      <c r="D351" s="1"/>
      <c r="E351" s="1"/>
      <c r="F351" s="113"/>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M351" s="1"/>
      <c r="AN351" s="1"/>
    </row>
    <row r="352" spans="1:40" ht="15.75" customHeight="1" x14ac:dyDescent="0.2">
      <c r="A352" s="1"/>
      <c r="B352" s="1"/>
      <c r="C352" s="1"/>
      <c r="D352" s="1"/>
      <c r="E352" s="1"/>
      <c r="F352" s="113"/>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M352" s="1"/>
      <c r="AN352" s="1"/>
    </row>
    <row r="353" spans="1:40" ht="15.75" customHeight="1" x14ac:dyDescent="0.2">
      <c r="A353" s="1"/>
      <c r="B353" s="1"/>
      <c r="C353" s="1"/>
      <c r="D353" s="1"/>
      <c r="E353" s="1"/>
      <c r="F353" s="113"/>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M353" s="1"/>
      <c r="AN353" s="1"/>
    </row>
    <row r="354" spans="1:40" ht="15.75" customHeight="1" x14ac:dyDescent="0.2">
      <c r="A354" s="1"/>
      <c r="B354" s="1"/>
      <c r="C354" s="1"/>
      <c r="D354" s="1"/>
      <c r="E354" s="1"/>
      <c r="F354" s="113"/>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M354" s="1"/>
      <c r="AN354" s="1"/>
    </row>
    <row r="355" spans="1:40" ht="15.75" customHeight="1" x14ac:dyDescent="0.2">
      <c r="A355" s="1"/>
      <c r="B355" s="1"/>
      <c r="C355" s="1"/>
      <c r="D355" s="1"/>
      <c r="E355" s="1"/>
      <c r="F355" s="113"/>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M355" s="1"/>
      <c r="AN355" s="1"/>
    </row>
    <row r="356" spans="1:40" ht="15.75" customHeight="1" x14ac:dyDescent="0.2">
      <c r="A356" s="1"/>
      <c r="B356" s="1"/>
      <c r="C356" s="1"/>
      <c r="D356" s="1"/>
      <c r="E356" s="1"/>
      <c r="F356" s="113"/>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M356" s="1"/>
      <c r="AN356" s="1"/>
    </row>
    <row r="357" spans="1:40" ht="15.75" customHeight="1" x14ac:dyDescent="0.2">
      <c r="A357" s="1"/>
      <c r="B357" s="1"/>
      <c r="C357" s="1"/>
      <c r="D357" s="1"/>
      <c r="E357" s="1"/>
      <c r="F357" s="113"/>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M357" s="1"/>
      <c r="AN357" s="1"/>
    </row>
    <row r="358" spans="1:40" ht="15.75" customHeight="1" x14ac:dyDescent="0.2">
      <c r="A358" s="1"/>
      <c r="B358" s="1"/>
      <c r="C358" s="1"/>
      <c r="D358" s="1"/>
      <c r="E358" s="1"/>
      <c r="F358" s="113"/>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M358" s="1"/>
      <c r="AN358" s="1"/>
    </row>
    <row r="359" spans="1:40" ht="15.75" customHeight="1" x14ac:dyDescent="0.2">
      <c r="A359" s="1"/>
      <c r="B359" s="1"/>
      <c r="C359" s="1"/>
      <c r="D359" s="1"/>
      <c r="E359" s="1"/>
      <c r="F359" s="113"/>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M359" s="1"/>
      <c r="AN359" s="1"/>
    </row>
    <row r="360" spans="1:40" ht="15.75" customHeight="1" x14ac:dyDescent="0.2">
      <c r="A360" s="1"/>
      <c r="B360" s="1"/>
      <c r="C360" s="1"/>
      <c r="D360" s="1"/>
      <c r="E360" s="1"/>
      <c r="F360" s="113"/>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M360" s="1"/>
      <c r="AN360" s="1"/>
    </row>
    <row r="361" spans="1:40" ht="15.75" customHeight="1" x14ac:dyDescent="0.2">
      <c r="A361" s="1"/>
      <c r="B361" s="1"/>
      <c r="C361" s="1"/>
      <c r="D361" s="1"/>
      <c r="E361" s="1"/>
      <c r="F361" s="113"/>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M361" s="1"/>
      <c r="AN361" s="1"/>
    </row>
    <row r="362" spans="1:40" ht="15.75" customHeight="1" x14ac:dyDescent="0.2">
      <c r="A362" s="1"/>
      <c r="B362" s="1"/>
      <c r="C362" s="1"/>
      <c r="D362" s="1"/>
      <c r="E362" s="1"/>
      <c r="F362" s="113"/>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M362" s="1"/>
      <c r="AN362" s="1"/>
    </row>
    <row r="363" spans="1:40" ht="15.75" customHeight="1" x14ac:dyDescent="0.2">
      <c r="A363" s="1"/>
      <c r="B363" s="1"/>
      <c r="C363" s="1"/>
      <c r="D363" s="1"/>
      <c r="E363" s="1"/>
      <c r="F363" s="113"/>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M363" s="1"/>
      <c r="AN363" s="1"/>
    </row>
    <row r="364" spans="1:40" ht="15.75" customHeight="1" x14ac:dyDescent="0.2">
      <c r="A364" s="1"/>
      <c r="B364" s="1"/>
      <c r="C364" s="1"/>
      <c r="D364" s="1"/>
      <c r="E364" s="1"/>
      <c r="F364" s="113"/>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M364" s="1"/>
      <c r="AN364" s="1"/>
    </row>
    <row r="365" spans="1:40" ht="15.75" customHeight="1" x14ac:dyDescent="0.2">
      <c r="A365" s="1"/>
      <c r="B365" s="1"/>
      <c r="C365" s="1"/>
      <c r="D365" s="1"/>
      <c r="E365" s="1"/>
      <c r="F365" s="113"/>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M365" s="1"/>
      <c r="AN365" s="1"/>
    </row>
    <row r="366" spans="1:40" ht="15.75" customHeight="1" x14ac:dyDescent="0.2">
      <c r="A366" s="1"/>
      <c r="B366" s="1"/>
      <c r="C366" s="1"/>
      <c r="D366" s="1"/>
      <c r="E366" s="1"/>
      <c r="F366" s="113"/>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M366" s="1"/>
      <c r="AN366" s="1"/>
    </row>
    <row r="367" spans="1:40" ht="15.75" customHeight="1" x14ac:dyDescent="0.2">
      <c r="A367" s="1"/>
      <c r="B367" s="1"/>
      <c r="C367" s="1"/>
      <c r="D367" s="1"/>
      <c r="E367" s="1"/>
      <c r="F367" s="113"/>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M367" s="1"/>
      <c r="AN367" s="1"/>
    </row>
    <row r="368" spans="1:40" ht="15.75" customHeight="1" x14ac:dyDescent="0.2">
      <c r="A368" s="1"/>
      <c r="B368" s="1"/>
      <c r="C368" s="1"/>
      <c r="D368" s="1"/>
      <c r="E368" s="1"/>
      <c r="F368" s="113"/>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M368" s="1"/>
      <c r="AN368" s="1"/>
    </row>
    <row r="369" spans="1:40" ht="15.75" customHeight="1" x14ac:dyDescent="0.2">
      <c r="A369" s="1"/>
      <c r="B369" s="1"/>
      <c r="C369" s="1"/>
      <c r="D369" s="1"/>
      <c r="E369" s="1"/>
      <c r="F369" s="113"/>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M369" s="1"/>
      <c r="AN369" s="1"/>
    </row>
    <row r="370" spans="1:40" ht="15.75" customHeight="1" x14ac:dyDescent="0.2">
      <c r="A370" s="1"/>
      <c r="B370" s="1"/>
      <c r="C370" s="1"/>
      <c r="D370" s="1"/>
      <c r="E370" s="1"/>
      <c r="F370" s="113"/>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M370" s="1"/>
      <c r="AN370" s="1"/>
    </row>
    <row r="371" spans="1:40" ht="15.75" customHeight="1" x14ac:dyDescent="0.2">
      <c r="A371" s="1"/>
      <c r="B371" s="1"/>
      <c r="C371" s="1"/>
      <c r="D371" s="1"/>
      <c r="E371" s="1"/>
      <c r="F371" s="113"/>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M371" s="1"/>
      <c r="AN371" s="1"/>
    </row>
    <row r="372" spans="1:40" ht="15.75" customHeight="1" x14ac:dyDescent="0.2">
      <c r="A372" s="1"/>
      <c r="B372" s="1"/>
      <c r="C372" s="1"/>
      <c r="D372" s="1"/>
      <c r="E372" s="1"/>
      <c r="F372" s="113"/>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M372" s="1"/>
      <c r="AN372" s="1"/>
    </row>
    <row r="373" spans="1:40" ht="15.75" customHeight="1" x14ac:dyDescent="0.2">
      <c r="A373" s="1"/>
      <c r="B373" s="1"/>
      <c r="C373" s="1"/>
      <c r="D373" s="1"/>
      <c r="E373" s="1"/>
      <c r="F373" s="113"/>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M373" s="1"/>
      <c r="AN373" s="1"/>
    </row>
    <row r="374" spans="1:40" ht="15.75" customHeight="1" x14ac:dyDescent="0.2">
      <c r="A374" s="1"/>
      <c r="B374" s="1"/>
      <c r="C374" s="1"/>
      <c r="D374" s="1"/>
      <c r="E374" s="1"/>
      <c r="F374" s="113"/>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M374" s="1"/>
      <c r="AN374" s="1"/>
    </row>
    <row r="375" spans="1:40" ht="15.75" customHeight="1" x14ac:dyDescent="0.2">
      <c r="A375" s="1"/>
      <c r="B375" s="1"/>
      <c r="C375" s="1"/>
      <c r="D375" s="1"/>
      <c r="E375" s="1"/>
      <c r="F375" s="113"/>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M375" s="1"/>
      <c r="AN375" s="1"/>
    </row>
    <row r="376" spans="1:40" ht="15.75" customHeight="1" x14ac:dyDescent="0.2">
      <c r="A376" s="1"/>
      <c r="B376" s="1"/>
      <c r="C376" s="1"/>
      <c r="D376" s="1"/>
      <c r="E376" s="1"/>
      <c r="F376" s="113"/>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M376" s="1"/>
      <c r="AN376" s="1"/>
    </row>
    <row r="377" spans="1:40" ht="15.75" customHeight="1" x14ac:dyDescent="0.2">
      <c r="A377" s="1"/>
      <c r="B377" s="1"/>
      <c r="C377" s="1"/>
      <c r="D377" s="1"/>
      <c r="E377" s="1"/>
      <c r="F377" s="113"/>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M377" s="1"/>
      <c r="AN377" s="1"/>
    </row>
    <row r="378" spans="1:40" ht="15.75" customHeight="1" x14ac:dyDescent="0.2">
      <c r="A378" s="1"/>
      <c r="B378" s="1"/>
      <c r="C378" s="1"/>
      <c r="D378" s="1"/>
      <c r="E378" s="1"/>
      <c r="F378" s="113"/>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M378" s="1"/>
      <c r="AN378" s="1"/>
    </row>
    <row r="379" spans="1:40" ht="15.75" customHeight="1" x14ac:dyDescent="0.2">
      <c r="A379" s="1"/>
      <c r="B379" s="1"/>
      <c r="C379" s="1"/>
      <c r="D379" s="1"/>
      <c r="E379" s="1"/>
      <c r="F379" s="113"/>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M379" s="1"/>
      <c r="AN379" s="1"/>
    </row>
    <row r="380" spans="1:40" ht="15.75" customHeight="1" x14ac:dyDescent="0.2">
      <c r="A380" s="1"/>
      <c r="B380" s="1"/>
      <c r="C380" s="1"/>
      <c r="D380" s="1"/>
      <c r="E380" s="1"/>
      <c r="F380" s="113"/>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M380" s="1"/>
      <c r="AN380" s="1"/>
    </row>
    <row r="381" spans="1:40" ht="15.75" customHeight="1" x14ac:dyDescent="0.2">
      <c r="A381" s="1"/>
      <c r="B381" s="1"/>
      <c r="C381" s="1"/>
      <c r="D381" s="1"/>
      <c r="E381" s="1"/>
      <c r="F381" s="113"/>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M381" s="1"/>
      <c r="AN381" s="1"/>
    </row>
    <row r="382" spans="1:40" ht="15.75" customHeight="1" x14ac:dyDescent="0.2">
      <c r="A382" s="1"/>
      <c r="B382" s="1"/>
      <c r="C382" s="1"/>
      <c r="D382" s="1"/>
      <c r="E382" s="1"/>
      <c r="F382" s="113"/>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M382" s="1"/>
      <c r="AN382" s="1"/>
    </row>
    <row r="383" spans="1:40" ht="15.75" customHeight="1" x14ac:dyDescent="0.2">
      <c r="A383" s="1"/>
      <c r="B383" s="1"/>
      <c r="C383" s="1"/>
      <c r="D383" s="1"/>
      <c r="E383" s="1"/>
      <c r="F383" s="113"/>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M383" s="1"/>
      <c r="AN383" s="1"/>
    </row>
    <row r="384" spans="1:40" ht="15.75" customHeight="1" x14ac:dyDescent="0.2">
      <c r="A384" s="1"/>
      <c r="B384" s="1"/>
      <c r="C384" s="1"/>
      <c r="D384" s="1"/>
      <c r="E384" s="1"/>
      <c r="F384" s="113"/>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M384" s="1"/>
      <c r="AN384" s="1"/>
    </row>
    <row r="385" spans="1:40" ht="15.75" customHeight="1" x14ac:dyDescent="0.2">
      <c r="A385" s="1"/>
      <c r="B385" s="1"/>
      <c r="C385" s="1"/>
      <c r="D385" s="1"/>
      <c r="E385" s="1"/>
      <c r="F385" s="113"/>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M385" s="1"/>
      <c r="AN385" s="1"/>
    </row>
    <row r="386" spans="1:40" ht="15.75" customHeight="1" x14ac:dyDescent="0.2">
      <c r="A386" s="1"/>
      <c r="B386" s="1"/>
      <c r="C386" s="1"/>
      <c r="D386" s="1"/>
      <c r="E386" s="1"/>
      <c r="F386" s="113"/>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M386" s="1"/>
      <c r="AN386" s="1"/>
    </row>
    <row r="387" spans="1:40" ht="15.75" customHeight="1" x14ac:dyDescent="0.2">
      <c r="A387" s="1"/>
      <c r="B387" s="1"/>
      <c r="C387" s="1"/>
      <c r="D387" s="1"/>
      <c r="E387" s="1"/>
      <c r="F387" s="113"/>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M387" s="1"/>
      <c r="AN387" s="1"/>
    </row>
    <row r="388" spans="1:40" ht="15.75" customHeight="1" x14ac:dyDescent="0.2">
      <c r="A388" s="1"/>
      <c r="B388" s="1"/>
      <c r="C388" s="1"/>
      <c r="D388" s="1"/>
      <c r="E388" s="1"/>
      <c r="F388" s="113"/>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M388" s="1"/>
      <c r="AN388" s="1"/>
    </row>
    <row r="389" spans="1:40" ht="15.75" customHeight="1" x14ac:dyDescent="0.2">
      <c r="A389" s="1"/>
      <c r="B389" s="1"/>
      <c r="C389" s="1"/>
      <c r="D389" s="1"/>
      <c r="E389" s="1"/>
      <c r="F389" s="113"/>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M389" s="1"/>
      <c r="AN389" s="1"/>
    </row>
    <row r="390" spans="1:40" ht="15.75" customHeight="1" x14ac:dyDescent="0.2">
      <c r="A390" s="1"/>
      <c r="B390" s="1"/>
      <c r="C390" s="1"/>
      <c r="D390" s="1"/>
      <c r="E390" s="1"/>
      <c r="F390" s="113"/>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M390" s="1"/>
      <c r="AN390" s="1"/>
    </row>
    <row r="391" spans="1:40" ht="15.75" customHeight="1" x14ac:dyDescent="0.2">
      <c r="A391" s="1"/>
      <c r="B391" s="1"/>
      <c r="C391" s="1"/>
      <c r="D391" s="1"/>
      <c r="E391" s="1"/>
      <c r="F391" s="113"/>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M391" s="1"/>
      <c r="AN391" s="1"/>
    </row>
    <row r="392" spans="1:40" ht="15.75" customHeight="1" x14ac:dyDescent="0.2">
      <c r="A392" s="1"/>
      <c r="B392" s="1"/>
      <c r="C392" s="1"/>
      <c r="D392" s="1"/>
      <c r="E392" s="1"/>
      <c r="F392" s="113"/>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M392" s="1"/>
      <c r="AN392" s="1"/>
    </row>
    <row r="393" spans="1:40" ht="15.75" customHeight="1" x14ac:dyDescent="0.2">
      <c r="A393" s="1"/>
      <c r="B393" s="1"/>
      <c r="C393" s="1"/>
      <c r="D393" s="1"/>
      <c r="E393" s="1"/>
      <c r="F393" s="113"/>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M393" s="1"/>
      <c r="AN393" s="1"/>
    </row>
    <row r="394" spans="1:40" ht="15.75" customHeight="1" x14ac:dyDescent="0.2">
      <c r="A394" s="1"/>
      <c r="B394" s="1"/>
      <c r="C394" s="1"/>
      <c r="D394" s="1"/>
      <c r="E394" s="1"/>
      <c r="F394" s="113"/>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M394" s="1"/>
      <c r="AN394" s="1"/>
    </row>
    <row r="395" spans="1:40" ht="15.75" customHeight="1" x14ac:dyDescent="0.2">
      <c r="A395" s="1"/>
      <c r="B395" s="1"/>
      <c r="C395" s="1"/>
      <c r="D395" s="1"/>
      <c r="E395" s="1"/>
      <c r="F395" s="113"/>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M395" s="1"/>
      <c r="AN395" s="1"/>
    </row>
    <row r="396" spans="1:40" ht="15.75" customHeight="1" x14ac:dyDescent="0.2">
      <c r="A396" s="1"/>
      <c r="B396" s="1"/>
      <c r="C396" s="1"/>
      <c r="D396" s="1"/>
      <c r="E396" s="1"/>
      <c r="F396" s="113"/>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M396" s="1"/>
      <c r="AN396" s="1"/>
    </row>
    <row r="397" spans="1:40" ht="15.75" customHeight="1" x14ac:dyDescent="0.2">
      <c r="A397" s="1"/>
      <c r="B397" s="1"/>
      <c r="C397" s="1"/>
      <c r="D397" s="1"/>
      <c r="E397" s="1"/>
      <c r="F397" s="113"/>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M397" s="1"/>
      <c r="AN397" s="1"/>
    </row>
    <row r="398" spans="1:40" ht="15.75" customHeight="1" x14ac:dyDescent="0.2">
      <c r="A398" s="1"/>
      <c r="B398" s="1"/>
      <c r="C398" s="1"/>
      <c r="D398" s="1"/>
      <c r="E398" s="1"/>
      <c r="F398" s="113"/>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M398" s="1"/>
      <c r="AN398" s="1"/>
    </row>
    <row r="399" spans="1:40" ht="15.75" customHeight="1" x14ac:dyDescent="0.2">
      <c r="A399" s="1"/>
      <c r="B399" s="1"/>
      <c r="C399" s="1"/>
      <c r="D399" s="1"/>
      <c r="E399" s="1"/>
      <c r="F399" s="113"/>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M399" s="1"/>
      <c r="AN399" s="1"/>
    </row>
    <row r="400" spans="1:40" ht="15.75" customHeight="1" x14ac:dyDescent="0.2">
      <c r="A400" s="1"/>
      <c r="B400" s="1"/>
      <c r="C400" s="1"/>
      <c r="D400" s="1"/>
      <c r="E400" s="1"/>
      <c r="F400" s="113"/>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M400" s="1"/>
      <c r="AN400" s="1"/>
    </row>
    <row r="401" spans="1:40" ht="15.75" customHeight="1" x14ac:dyDescent="0.2">
      <c r="A401" s="1"/>
      <c r="B401" s="1"/>
      <c r="C401" s="1"/>
      <c r="D401" s="1"/>
      <c r="E401" s="1"/>
      <c r="F401" s="113"/>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M401" s="1"/>
      <c r="AN401" s="1"/>
    </row>
    <row r="402" spans="1:40" ht="15.75" customHeight="1" x14ac:dyDescent="0.2">
      <c r="A402" s="1"/>
      <c r="B402" s="1"/>
      <c r="C402" s="1"/>
      <c r="D402" s="1"/>
      <c r="E402" s="1"/>
      <c r="F402" s="113"/>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M402" s="1"/>
      <c r="AN402" s="1"/>
    </row>
    <row r="403" spans="1:40" ht="15.75" customHeight="1" x14ac:dyDescent="0.2">
      <c r="A403" s="1"/>
      <c r="B403" s="1"/>
      <c r="C403" s="1"/>
      <c r="D403" s="1"/>
      <c r="E403" s="1"/>
      <c r="F403" s="113"/>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M403" s="1"/>
      <c r="AN403" s="1"/>
    </row>
    <row r="404" spans="1:40" ht="15.75" customHeight="1" x14ac:dyDescent="0.2">
      <c r="A404" s="1"/>
      <c r="B404" s="1"/>
      <c r="C404" s="1"/>
      <c r="D404" s="1"/>
      <c r="E404" s="1"/>
      <c r="F404" s="113"/>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M404" s="1"/>
      <c r="AN404" s="1"/>
    </row>
    <row r="405" spans="1:40" ht="15.75" customHeight="1" x14ac:dyDescent="0.2">
      <c r="A405" s="1"/>
      <c r="B405" s="1"/>
      <c r="C405" s="1"/>
      <c r="D405" s="1"/>
      <c r="E405" s="1"/>
      <c r="F405" s="113"/>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M405" s="1"/>
      <c r="AN405" s="1"/>
    </row>
    <row r="406" spans="1:40" ht="15.75" customHeight="1" x14ac:dyDescent="0.2">
      <c r="A406" s="1"/>
      <c r="B406" s="1"/>
      <c r="C406" s="1"/>
      <c r="D406" s="1"/>
      <c r="E406" s="1"/>
      <c r="F406" s="113"/>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M406" s="1"/>
      <c r="AN406" s="1"/>
    </row>
    <row r="407" spans="1:40" ht="15.75" customHeight="1" x14ac:dyDescent="0.2">
      <c r="A407" s="1"/>
      <c r="B407" s="1"/>
      <c r="C407" s="1"/>
      <c r="D407" s="1"/>
      <c r="E407" s="1"/>
      <c r="F407" s="113"/>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M407" s="1"/>
      <c r="AN407" s="1"/>
    </row>
    <row r="408" spans="1:40" ht="15.75" customHeight="1" x14ac:dyDescent="0.2">
      <c r="A408" s="1"/>
      <c r="B408" s="1"/>
      <c r="C408" s="1"/>
      <c r="D408" s="1"/>
      <c r="E408" s="1"/>
      <c r="F408" s="113"/>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M408" s="1"/>
      <c r="AN408" s="1"/>
    </row>
    <row r="409" spans="1:40" ht="15.75" customHeight="1" x14ac:dyDescent="0.2">
      <c r="A409" s="1"/>
      <c r="B409" s="1"/>
      <c r="C409" s="1"/>
      <c r="D409" s="1"/>
      <c r="E409" s="1"/>
      <c r="F409" s="113"/>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M409" s="1"/>
      <c r="AN409" s="1"/>
    </row>
    <row r="410" spans="1:40" ht="15.75" customHeight="1" x14ac:dyDescent="0.2">
      <c r="A410" s="1"/>
      <c r="B410" s="1"/>
      <c r="C410" s="1"/>
      <c r="D410" s="1"/>
      <c r="E410" s="1"/>
      <c r="F410" s="113"/>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M410" s="1"/>
      <c r="AN410" s="1"/>
    </row>
    <row r="411" spans="1:40" ht="15.75" customHeight="1" x14ac:dyDescent="0.2">
      <c r="A411" s="1"/>
      <c r="B411" s="1"/>
      <c r="C411" s="1"/>
      <c r="D411" s="1"/>
      <c r="E411" s="1"/>
      <c r="F411" s="113"/>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M411" s="1"/>
      <c r="AN411" s="1"/>
    </row>
    <row r="412" spans="1:40" ht="15.75" customHeight="1" x14ac:dyDescent="0.2">
      <c r="A412" s="1"/>
      <c r="B412" s="1"/>
      <c r="C412" s="1"/>
      <c r="D412" s="1"/>
      <c r="E412" s="1"/>
      <c r="F412" s="113"/>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M412" s="1"/>
      <c r="AN412" s="1"/>
    </row>
    <row r="413" spans="1:40" ht="15.75" customHeight="1" x14ac:dyDescent="0.2">
      <c r="A413" s="1"/>
      <c r="B413" s="1"/>
      <c r="C413" s="1"/>
      <c r="D413" s="1"/>
      <c r="E413" s="1"/>
      <c r="F413" s="113"/>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M413" s="1"/>
      <c r="AN413" s="1"/>
    </row>
    <row r="414" spans="1:40" ht="15.75" customHeight="1" x14ac:dyDescent="0.2">
      <c r="A414" s="1"/>
      <c r="B414" s="1"/>
      <c r="C414" s="1"/>
      <c r="D414" s="1"/>
      <c r="E414" s="1"/>
      <c r="F414" s="113"/>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M414" s="1"/>
      <c r="AN414" s="1"/>
    </row>
    <row r="415" spans="1:40" ht="15.75" customHeight="1" x14ac:dyDescent="0.2">
      <c r="A415" s="1"/>
      <c r="B415" s="1"/>
      <c r="C415" s="1"/>
      <c r="D415" s="1"/>
      <c r="E415" s="1"/>
      <c r="F415" s="113"/>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M415" s="1"/>
      <c r="AN415" s="1"/>
    </row>
    <row r="416" spans="1:40" ht="15.75" customHeight="1" x14ac:dyDescent="0.2">
      <c r="A416" s="1"/>
      <c r="B416" s="1"/>
      <c r="C416" s="1"/>
      <c r="D416" s="1"/>
      <c r="E416" s="1"/>
      <c r="F416" s="113"/>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M416" s="1"/>
      <c r="AN416" s="1"/>
    </row>
    <row r="417" spans="1:40" ht="15.75" customHeight="1" x14ac:dyDescent="0.2">
      <c r="A417" s="1"/>
      <c r="B417" s="1"/>
      <c r="C417" s="1"/>
      <c r="D417" s="1"/>
      <c r="E417" s="1"/>
      <c r="F417" s="113"/>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M417" s="1"/>
      <c r="AN417" s="1"/>
    </row>
    <row r="418" spans="1:40" ht="15.75" customHeight="1" x14ac:dyDescent="0.2">
      <c r="A418" s="1"/>
      <c r="B418" s="1"/>
      <c r="C418" s="1"/>
      <c r="D418" s="1"/>
      <c r="E418" s="1"/>
      <c r="F418" s="113"/>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M418" s="1"/>
      <c r="AN418" s="1"/>
    </row>
    <row r="419" spans="1:40" ht="15.75" customHeight="1" x14ac:dyDescent="0.2">
      <c r="A419" s="1"/>
      <c r="B419" s="1"/>
      <c r="C419" s="1"/>
      <c r="D419" s="1"/>
      <c r="E419" s="1"/>
      <c r="F419" s="113"/>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M419" s="1"/>
      <c r="AN419" s="1"/>
    </row>
    <row r="420" spans="1:40" ht="15.75" customHeight="1" x14ac:dyDescent="0.2">
      <c r="A420" s="1"/>
      <c r="B420" s="1"/>
      <c r="C420" s="1"/>
      <c r="D420" s="1"/>
      <c r="E420" s="1"/>
      <c r="F420" s="113"/>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M420" s="1"/>
      <c r="AN420" s="1"/>
    </row>
    <row r="421" spans="1:40" ht="15.75" customHeight="1" x14ac:dyDescent="0.2">
      <c r="A421" s="1"/>
      <c r="B421" s="1"/>
      <c r="C421" s="1"/>
      <c r="D421" s="1"/>
      <c r="E421" s="1"/>
      <c r="F421" s="113"/>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M421" s="1"/>
      <c r="AN421" s="1"/>
    </row>
    <row r="422" spans="1:40" ht="15.75" customHeight="1" x14ac:dyDescent="0.2">
      <c r="A422" s="1"/>
      <c r="B422" s="1"/>
      <c r="C422" s="1"/>
      <c r="D422" s="1"/>
      <c r="E422" s="1"/>
      <c r="F422" s="113"/>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M422" s="1"/>
      <c r="AN422" s="1"/>
    </row>
    <row r="423" spans="1:40" ht="15.75" customHeight="1" x14ac:dyDescent="0.2">
      <c r="A423" s="1"/>
      <c r="B423" s="1"/>
      <c r="C423" s="1"/>
      <c r="D423" s="1"/>
      <c r="E423" s="1"/>
      <c r="F423" s="113"/>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M423" s="1"/>
      <c r="AN423" s="1"/>
    </row>
    <row r="424" spans="1:40" ht="15.75" customHeight="1" x14ac:dyDescent="0.2">
      <c r="A424" s="1"/>
      <c r="B424" s="1"/>
      <c r="C424" s="1"/>
      <c r="D424" s="1"/>
      <c r="E424" s="1"/>
      <c r="F424" s="113"/>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M424" s="1"/>
      <c r="AN424" s="1"/>
    </row>
    <row r="425" spans="1:40" ht="15.75" customHeight="1" x14ac:dyDescent="0.2">
      <c r="A425" s="1"/>
      <c r="B425" s="1"/>
      <c r="C425" s="1"/>
      <c r="D425" s="1"/>
      <c r="E425" s="1"/>
      <c r="F425" s="113"/>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M425" s="1"/>
      <c r="AN425" s="1"/>
    </row>
    <row r="426" spans="1:40" ht="15.75" customHeight="1" x14ac:dyDescent="0.2">
      <c r="A426" s="1"/>
      <c r="B426" s="1"/>
      <c r="C426" s="1"/>
      <c r="D426" s="1"/>
      <c r="E426" s="1"/>
      <c r="F426" s="113"/>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M426" s="1"/>
      <c r="AN426" s="1"/>
    </row>
    <row r="427" spans="1:40" ht="15.75" customHeight="1" x14ac:dyDescent="0.2">
      <c r="A427" s="1"/>
      <c r="B427" s="1"/>
      <c r="C427" s="1"/>
      <c r="D427" s="1"/>
      <c r="E427" s="1"/>
      <c r="F427" s="113"/>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M427" s="1"/>
      <c r="AN427" s="1"/>
    </row>
    <row r="428" spans="1:40" ht="15.75" customHeight="1" x14ac:dyDescent="0.2">
      <c r="A428" s="1"/>
      <c r="B428" s="1"/>
      <c r="C428" s="1"/>
      <c r="D428" s="1"/>
      <c r="E428" s="1"/>
      <c r="F428" s="113"/>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M428" s="1"/>
      <c r="AN428" s="1"/>
    </row>
    <row r="429" spans="1:40" ht="15.75" customHeight="1" x14ac:dyDescent="0.2">
      <c r="A429" s="1"/>
      <c r="B429" s="1"/>
      <c r="C429" s="1"/>
      <c r="D429" s="1"/>
      <c r="E429" s="1"/>
      <c r="F429" s="113"/>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M429" s="1"/>
      <c r="AN429" s="1"/>
    </row>
    <row r="430" spans="1:40" ht="15.75" customHeight="1" x14ac:dyDescent="0.2">
      <c r="A430" s="1"/>
      <c r="B430" s="1"/>
      <c r="C430" s="1"/>
      <c r="D430" s="1"/>
      <c r="E430" s="1"/>
      <c r="F430" s="113"/>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M430" s="1"/>
      <c r="AN430" s="1"/>
    </row>
    <row r="431" spans="1:40" ht="15.75" customHeight="1" x14ac:dyDescent="0.2">
      <c r="A431" s="1"/>
      <c r="B431" s="1"/>
      <c r="C431" s="1"/>
      <c r="D431" s="1"/>
      <c r="E431" s="1"/>
      <c r="F431" s="113"/>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M431" s="1"/>
      <c r="AN431" s="1"/>
    </row>
    <row r="432" spans="1:40" ht="15.75" customHeight="1" x14ac:dyDescent="0.2">
      <c r="A432" s="1"/>
      <c r="B432" s="1"/>
      <c r="C432" s="1"/>
      <c r="D432" s="1"/>
      <c r="E432" s="1"/>
      <c r="F432" s="113"/>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M432" s="1"/>
      <c r="AN432" s="1"/>
    </row>
    <row r="433" spans="1:40" ht="15.75" customHeight="1" x14ac:dyDescent="0.2">
      <c r="A433" s="1"/>
      <c r="B433" s="1"/>
      <c r="C433" s="1"/>
      <c r="D433" s="1"/>
      <c r="E433" s="1"/>
      <c r="F433" s="113"/>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M433" s="1"/>
      <c r="AN433" s="1"/>
    </row>
    <row r="434" spans="1:40" ht="15.75" customHeight="1" x14ac:dyDescent="0.2">
      <c r="A434" s="1"/>
      <c r="B434" s="1"/>
      <c r="C434" s="1"/>
      <c r="D434" s="1"/>
      <c r="E434" s="1"/>
      <c r="F434" s="113"/>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M434" s="1"/>
      <c r="AN434" s="1"/>
    </row>
    <row r="435" spans="1:40" ht="15.75" customHeight="1" x14ac:dyDescent="0.2">
      <c r="A435" s="1"/>
      <c r="B435" s="1"/>
      <c r="C435" s="1"/>
      <c r="D435" s="1"/>
      <c r="E435" s="1"/>
      <c r="F435" s="113"/>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M435" s="1"/>
      <c r="AN435" s="1"/>
    </row>
    <row r="436" spans="1:40" ht="15.75" customHeight="1" x14ac:dyDescent="0.2">
      <c r="A436" s="1"/>
      <c r="B436" s="1"/>
      <c r="C436" s="1"/>
      <c r="D436" s="1"/>
      <c r="E436" s="1"/>
      <c r="F436" s="113"/>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M436" s="1"/>
      <c r="AN436" s="1"/>
    </row>
    <row r="437" spans="1:40" ht="15.75" customHeight="1" x14ac:dyDescent="0.2">
      <c r="A437" s="1"/>
      <c r="B437" s="1"/>
      <c r="C437" s="1"/>
      <c r="D437" s="1"/>
      <c r="E437" s="1"/>
      <c r="F437" s="113"/>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M437" s="1"/>
      <c r="AN437" s="1"/>
    </row>
    <row r="438" spans="1:40" ht="15.75" customHeight="1" x14ac:dyDescent="0.2">
      <c r="A438" s="1"/>
      <c r="B438" s="1"/>
      <c r="C438" s="1"/>
      <c r="D438" s="1"/>
      <c r="E438" s="1"/>
      <c r="F438" s="113"/>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M438" s="1"/>
      <c r="AN438" s="1"/>
    </row>
    <row r="439" spans="1:40" ht="15.75" customHeight="1" x14ac:dyDescent="0.2">
      <c r="A439" s="1"/>
      <c r="B439" s="1"/>
      <c r="C439" s="1"/>
      <c r="D439" s="1"/>
      <c r="E439" s="1"/>
      <c r="F439" s="113"/>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M439" s="1"/>
      <c r="AN439" s="1"/>
    </row>
    <row r="440" spans="1:40" ht="15.75" customHeight="1" x14ac:dyDescent="0.2">
      <c r="A440" s="1"/>
      <c r="B440" s="1"/>
      <c r="C440" s="1"/>
      <c r="D440" s="1"/>
      <c r="E440" s="1"/>
      <c r="F440" s="113"/>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M440" s="1"/>
      <c r="AN440" s="1"/>
    </row>
    <row r="441" spans="1:40" ht="15.75" customHeight="1" x14ac:dyDescent="0.2">
      <c r="A441" s="1"/>
      <c r="B441" s="1"/>
      <c r="C441" s="1"/>
      <c r="D441" s="1"/>
      <c r="E441" s="1"/>
      <c r="F441" s="113"/>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M441" s="1"/>
      <c r="AN441" s="1"/>
    </row>
    <row r="442" spans="1:40" ht="15.75" customHeight="1" x14ac:dyDescent="0.2">
      <c r="A442" s="1"/>
      <c r="B442" s="1"/>
      <c r="C442" s="1"/>
      <c r="D442" s="1"/>
      <c r="E442" s="1"/>
      <c r="F442" s="113"/>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M442" s="1"/>
      <c r="AN442" s="1"/>
    </row>
    <row r="443" spans="1:40" ht="15.75" customHeight="1" x14ac:dyDescent="0.2">
      <c r="A443" s="1"/>
      <c r="B443" s="1"/>
      <c r="C443" s="1"/>
      <c r="D443" s="1"/>
      <c r="E443" s="1"/>
      <c r="F443" s="113"/>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M443" s="1"/>
      <c r="AN443" s="1"/>
    </row>
    <row r="444" spans="1:40" ht="15.75" customHeight="1" x14ac:dyDescent="0.2">
      <c r="A444" s="1"/>
      <c r="B444" s="1"/>
      <c r="C444" s="1"/>
      <c r="D444" s="1"/>
      <c r="E444" s="1"/>
      <c r="F444" s="113"/>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M444" s="1"/>
      <c r="AN444" s="1"/>
    </row>
    <row r="445" spans="1:40" ht="15.75" customHeight="1" x14ac:dyDescent="0.2">
      <c r="A445" s="1"/>
      <c r="B445" s="1"/>
      <c r="C445" s="1"/>
      <c r="D445" s="1"/>
      <c r="E445" s="1"/>
      <c r="F445" s="113"/>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M445" s="1"/>
      <c r="AN445" s="1"/>
    </row>
    <row r="446" spans="1:40" ht="15.75" customHeight="1" x14ac:dyDescent="0.2">
      <c r="A446" s="1"/>
      <c r="B446" s="1"/>
      <c r="C446" s="1"/>
      <c r="D446" s="1"/>
      <c r="E446" s="1"/>
      <c r="F446" s="113"/>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M446" s="1"/>
      <c r="AN446" s="1"/>
    </row>
    <row r="447" spans="1:40" ht="15.75" customHeight="1" x14ac:dyDescent="0.2">
      <c r="A447" s="1"/>
      <c r="B447" s="1"/>
      <c r="C447" s="1"/>
      <c r="D447" s="1"/>
      <c r="E447" s="1"/>
      <c r="F447" s="113"/>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M447" s="1"/>
      <c r="AN447" s="1"/>
    </row>
    <row r="448" spans="1:40" ht="15.75" customHeight="1" x14ac:dyDescent="0.2">
      <c r="A448" s="1"/>
      <c r="B448" s="1"/>
      <c r="C448" s="1"/>
      <c r="D448" s="1"/>
      <c r="E448" s="1"/>
      <c r="F448" s="113"/>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M448" s="1"/>
      <c r="AN448" s="1"/>
    </row>
    <row r="449" spans="1:40" ht="15.75" customHeight="1" x14ac:dyDescent="0.2">
      <c r="A449" s="1"/>
      <c r="B449" s="1"/>
      <c r="C449" s="1"/>
      <c r="D449" s="1"/>
      <c r="E449" s="1"/>
      <c r="F449" s="113"/>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M449" s="1"/>
      <c r="AN449" s="1"/>
    </row>
    <row r="450" spans="1:40" ht="15.75" customHeight="1" x14ac:dyDescent="0.2">
      <c r="A450" s="1"/>
      <c r="B450" s="1"/>
      <c r="C450" s="1"/>
      <c r="D450" s="1"/>
      <c r="E450" s="1"/>
      <c r="F450" s="113"/>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M450" s="1"/>
      <c r="AN450" s="1"/>
    </row>
    <row r="451" spans="1:40" ht="15.75" customHeight="1" x14ac:dyDescent="0.2">
      <c r="A451" s="1"/>
      <c r="B451" s="1"/>
      <c r="C451" s="1"/>
      <c r="D451" s="1"/>
      <c r="E451" s="1"/>
      <c r="F451" s="113"/>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M451" s="1"/>
      <c r="AN451" s="1"/>
    </row>
    <row r="452" spans="1:40" ht="15.75" customHeight="1" x14ac:dyDescent="0.2">
      <c r="A452" s="1"/>
      <c r="B452" s="1"/>
      <c r="C452" s="1"/>
      <c r="D452" s="1"/>
      <c r="E452" s="1"/>
      <c r="F452" s="113"/>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M452" s="1"/>
      <c r="AN452" s="1"/>
    </row>
    <row r="453" spans="1:40" ht="15.75" customHeight="1" x14ac:dyDescent="0.2">
      <c r="A453" s="1"/>
      <c r="B453" s="1"/>
      <c r="C453" s="1"/>
      <c r="D453" s="1"/>
      <c r="E453" s="1"/>
      <c r="F453" s="113"/>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M453" s="1"/>
      <c r="AN453" s="1"/>
    </row>
    <row r="454" spans="1:40" ht="15.75" customHeight="1" x14ac:dyDescent="0.2">
      <c r="A454" s="1"/>
      <c r="B454" s="1"/>
      <c r="C454" s="1"/>
      <c r="D454" s="1"/>
      <c r="E454" s="1"/>
      <c r="F454" s="113"/>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M454" s="1"/>
      <c r="AN454" s="1"/>
    </row>
    <row r="455" spans="1:40" ht="15.75" customHeight="1" x14ac:dyDescent="0.2">
      <c r="A455" s="1"/>
      <c r="B455" s="1"/>
      <c r="C455" s="1"/>
      <c r="D455" s="1"/>
      <c r="E455" s="1"/>
      <c r="F455" s="113"/>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M455" s="1"/>
      <c r="AN455" s="1"/>
    </row>
    <row r="456" spans="1:40" ht="15.75" customHeight="1" x14ac:dyDescent="0.2">
      <c r="A456" s="1"/>
      <c r="B456" s="1"/>
      <c r="C456" s="1"/>
      <c r="D456" s="1"/>
      <c r="E456" s="1"/>
      <c r="F456" s="113"/>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M456" s="1"/>
      <c r="AN456" s="1"/>
    </row>
    <row r="457" spans="1:40" ht="15.75" customHeight="1" x14ac:dyDescent="0.2">
      <c r="A457" s="1"/>
      <c r="B457" s="1"/>
      <c r="C457" s="1"/>
      <c r="D457" s="1"/>
      <c r="E457" s="1"/>
      <c r="F457" s="113"/>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M457" s="1"/>
      <c r="AN457" s="1"/>
    </row>
    <row r="458" spans="1:40" ht="15.75" customHeight="1" x14ac:dyDescent="0.2">
      <c r="A458" s="1"/>
      <c r="B458" s="1"/>
      <c r="C458" s="1"/>
      <c r="D458" s="1"/>
      <c r="E458" s="1"/>
      <c r="F458" s="113"/>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M458" s="1"/>
      <c r="AN458" s="1"/>
    </row>
    <row r="459" spans="1:40" ht="15.75" customHeight="1" x14ac:dyDescent="0.2">
      <c r="A459" s="1"/>
      <c r="B459" s="1"/>
      <c r="C459" s="1"/>
      <c r="D459" s="1"/>
      <c r="E459" s="1"/>
      <c r="F459" s="113"/>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M459" s="1"/>
      <c r="AN459" s="1"/>
    </row>
    <row r="460" spans="1:40" ht="15.75" customHeight="1" x14ac:dyDescent="0.2">
      <c r="A460" s="1"/>
      <c r="B460" s="1"/>
      <c r="C460" s="1"/>
      <c r="D460" s="1"/>
      <c r="E460" s="1"/>
      <c r="F460" s="113"/>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M460" s="1"/>
      <c r="AN460" s="1"/>
    </row>
    <row r="461" spans="1:40" ht="15.75" customHeight="1" x14ac:dyDescent="0.2">
      <c r="A461" s="1"/>
      <c r="B461" s="1"/>
      <c r="C461" s="1"/>
      <c r="D461" s="1"/>
      <c r="E461" s="1"/>
      <c r="F461" s="113"/>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M461" s="1"/>
      <c r="AN461" s="1"/>
    </row>
    <row r="462" spans="1:40" ht="15.75" customHeight="1" x14ac:dyDescent="0.2">
      <c r="A462" s="1"/>
      <c r="B462" s="1"/>
      <c r="C462" s="1"/>
      <c r="D462" s="1"/>
      <c r="E462" s="1"/>
      <c r="F462" s="113"/>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M462" s="1"/>
      <c r="AN462" s="1"/>
    </row>
    <row r="463" spans="1:40" ht="15.75" customHeight="1" x14ac:dyDescent="0.2">
      <c r="A463" s="1"/>
      <c r="B463" s="1"/>
      <c r="C463" s="1"/>
      <c r="D463" s="1"/>
      <c r="E463" s="1"/>
      <c r="F463" s="113"/>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M463" s="1"/>
      <c r="AN463" s="1"/>
    </row>
    <row r="464" spans="1:40" ht="15.75" customHeight="1" x14ac:dyDescent="0.2">
      <c r="A464" s="1"/>
      <c r="B464" s="1"/>
      <c r="C464" s="1"/>
      <c r="D464" s="1"/>
      <c r="E464" s="1"/>
      <c r="F464" s="113"/>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M464" s="1"/>
      <c r="AN464" s="1"/>
    </row>
    <row r="465" spans="1:40" ht="15.75" customHeight="1" x14ac:dyDescent="0.2">
      <c r="A465" s="1"/>
      <c r="B465" s="1"/>
      <c r="C465" s="1"/>
      <c r="D465" s="1"/>
      <c r="E465" s="1"/>
      <c r="F465" s="113"/>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M465" s="1"/>
      <c r="AN465" s="1"/>
    </row>
    <row r="466" spans="1:40" ht="15.75" customHeight="1" x14ac:dyDescent="0.2">
      <c r="A466" s="1"/>
      <c r="B466" s="1"/>
      <c r="C466" s="1"/>
      <c r="D466" s="1"/>
      <c r="E466" s="1"/>
      <c r="F466" s="113"/>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M466" s="1"/>
      <c r="AN466" s="1"/>
    </row>
    <row r="467" spans="1:40" ht="15.75" customHeight="1" x14ac:dyDescent="0.2">
      <c r="A467" s="1"/>
      <c r="B467" s="1"/>
      <c r="C467" s="1"/>
      <c r="D467" s="1"/>
      <c r="E467" s="1"/>
      <c r="F467" s="113"/>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M467" s="1"/>
      <c r="AN467" s="1"/>
    </row>
    <row r="468" spans="1:40" ht="15.75" customHeight="1" x14ac:dyDescent="0.2">
      <c r="A468" s="1"/>
      <c r="B468" s="1"/>
      <c r="C468" s="1"/>
      <c r="D468" s="1"/>
      <c r="E468" s="1"/>
      <c r="F468" s="113"/>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M468" s="1"/>
      <c r="AN468" s="1"/>
    </row>
    <row r="469" spans="1:40" ht="15.75" customHeight="1" x14ac:dyDescent="0.2">
      <c r="A469" s="1"/>
      <c r="B469" s="1"/>
      <c r="C469" s="1"/>
      <c r="D469" s="1"/>
      <c r="E469" s="1"/>
      <c r="F469" s="113"/>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M469" s="1"/>
      <c r="AN469" s="1"/>
    </row>
    <row r="470" spans="1:40" ht="15.75" customHeight="1" x14ac:dyDescent="0.2">
      <c r="A470" s="1"/>
      <c r="B470" s="1"/>
      <c r="C470" s="1"/>
      <c r="D470" s="1"/>
      <c r="E470" s="1"/>
      <c r="F470" s="113"/>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M470" s="1"/>
      <c r="AN470" s="1"/>
    </row>
    <row r="471" spans="1:40" ht="15.75" customHeight="1" x14ac:dyDescent="0.2">
      <c r="A471" s="1"/>
      <c r="B471" s="1"/>
      <c r="C471" s="1"/>
      <c r="D471" s="1"/>
      <c r="E471" s="1"/>
      <c r="F471" s="113"/>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M471" s="1"/>
      <c r="AN471" s="1"/>
    </row>
    <row r="472" spans="1:40" ht="15.75" customHeight="1" x14ac:dyDescent="0.2">
      <c r="A472" s="1"/>
      <c r="B472" s="1"/>
      <c r="C472" s="1"/>
      <c r="D472" s="1"/>
      <c r="E472" s="1"/>
      <c r="F472" s="113"/>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M472" s="1"/>
      <c r="AN472" s="1"/>
    </row>
    <row r="473" spans="1:40" ht="15.75" customHeight="1" x14ac:dyDescent="0.2">
      <c r="A473" s="1"/>
      <c r="B473" s="1"/>
      <c r="C473" s="1"/>
      <c r="D473" s="1"/>
      <c r="E473" s="1"/>
      <c r="F473" s="113"/>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M473" s="1"/>
      <c r="AN473" s="1"/>
    </row>
    <row r="474" spans="1:40" ht="15.75" customHeight="1" x14ac:dyDescent="0.2">
      <c r="A474" s="1"/>
      <c r="B474" s="1"/>
      <c r="C474" s="1"/>
      <c r="D474" s="1"/>
      <c r="E474" s="1"/>
      <c r="F474" s="113"/>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M474" s="1"/>
      <c r="AN474" s="1"/>
    </row>
    <row r="475" spans="1:40" ht="15.75" customHeight="1" x14ac:dyDescent="0.2">
      <c r="A475" s="1"/>
      <c r="B475" s="1"/>
      <c r="C475" s="1"/>
      <c r="D475" s="1"/>
      <c r="E475" s="1"/>
      <c r="F475" s="113"/>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M475" s="1"/>
      <c r="AN475" s="1"/>
    </row>
    <row r="476" spans="1:40" ht="15.75" customHeight="1" x14ac:dyDescent="0.2">
      <c r="A476" s="1"/>
      <c r="B476" s="1"/>
      <c r="C476" s="1"/>
      <c r="D476" s="1"/>
      <c r="E476" s="1"/>
      <c r="F476" s="113"/>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M476" s="1"/>
      <c r="AN476" s="1"/>
    </row>
    <row r="477" spans="1:40" ht="15.75" customHeight="1" x14ac:dyDescent="0.2">
      <c r="A477" s="1"/>
      <c r="B477" s="1"/>
      <c r="C477" s="1"/>
      <c r="D477" s="1"/>
      <c r="E477" s="1"/>
      <c r="F477" s="113"/>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M477" s="1"/>
      <c r="AN477" s="1"/>
    </row>
    <row r="478" spans="1:40" ht="15.75" customHeight="1" x14ac:dyDescent="0.2">
      <c r="A478" s="1"/>
      <c r="B478" s="1"/>
      <c r="C478" s="1"/>
      <c r="D478" s="1"/>
      <c r="E478" s="1"/>
      <c r="F478" s="113"/>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M478" s="1"/>
      <c r="AN478" s="1"/>
    </row>
    <row r="479" spans="1:40" ht="15.75" customHeight="1" x14ac:dyDescent="0.2">
      <c r="A479" s="1"/>
      <c r="B479" s="1"/>
      <c r="C479" s="1"/>
      <c r="D479" s="1"/>
      <c r="E479" s="1"/>
      <c r="F479" s="113"/>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M479" s="1"/>
      <c r="AN479" s="1"/>
    </row>
    <row r="480" spans="1:40" ht="15.75" customHeight="1" x14ac:dyDescent="0.2">
      <c r="A480" s="1"/>
      <c r="B480" s="1"/>
      <c r="C480" s="1"/>
      <c r="D480" s="1"/>
      <c r="E480" s="1"/>
      <c r="F480" s="113"/>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M480" s="1"/>
      <c r="AN480" s="1"/>
    </row>
    <row r="481" spans="1:40" ht="15.75" customHeight="1" x14ac:dyDescent="0.2">
      <c r="A481" s="1"/>
      <c r="B481" s="1"/>
      <c r="C481" s="1"/>
      <c r="D481" s="1"/>
      <c r="E481" s="1"/>
      <c r="F481" s="113"/>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M481" s="1"/>
      <c r="AN481" s="1"/>
    </row>
    <row r="482" spans="1:40" ht="15.75" customHeight="1" x14ac:dyDescent="0.2">
      <c r="A482" s="1"/>
      <c r="B482" s="1"/>
      <c r="C482" s="1"/>
      <c r="D482" s="1"/>
      <c r="E482" s="1"/>
      <c r="F482" s="113"/>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M482" s="1"/>
      <c r="AN482" s="1"/>
    </row>
    <row r="483" spans="1:40" ht="15.75" customHeight="1" x14ac:dyDescent="0.2">
      <c r="A483" s="1"/>
      <c r="B483" s="1"/>
      <c r="C483" s="1"/>
      <c r="D483" s="1"/>
      <c r="E483" s="1"/>
      <c r="F483" s="113"/>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M483" s="1"/>
      <c r="AN483" s="1"/>
    </row>
    <row r="484" spans="1:40" ht="15.75" customHeight="1" x14ac:dyDescent="0.2">
      <c r="A484" s="1"/>
      <c r="B484" s="1"/>
      <c r="C484" s="1"/>
      <c r="D484" s="1"/>
      <c r="E484" s="1"/>
      <c r="F484" s="113"/>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M484" s="1"/>
      <c r="AN484" s="1"/>
    </row>
    <row r="485" spans="1:40" ht="15.75" customHeight="1" x14ac:dyDescent="0.2">
      <c r="A485" s="1"/>
      <c r="B485" s="1"/>
      <c r="C485" s="1"/>
      <c r="D485" s="1"/>
      <c r="E485" s="1"/>
      <c r="F485" s="113"/>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M485" s="1"/>
      <c r="AN485" s="1"/>
    </row>
    <row r="486" spans="1:40" ht="15.75" customHeight="1" x14ac:dyDescent="0.2">
      <c r="A486" s="1"/>
      <c r="B486" s="1"/>
      <c r="C486" s="1"/>
      <c r="D486" s="1"/>
      <c r="E486" s="1"/>
      <c r="F486" s="113"/>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M486" s="1"/>
      <c r="AN486" s="1"/>
    </row>
    <row r="487" spans="1:40" ht="15.75" customHeight="1" x14ac:dyDescent="0.2">
      <c r="A487" s="1"/>
      <c r="B487" s="1"/>
      <c r="C487" s="1"/>
      <c r="D487" s="1"/>
      <c r="E487" s="1"/>
      <c r="F487" s="113"/>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M487" s="1"/>
      <c r="AN487" s="1"/>
    </row>
    <row r="488" spans="1:40" ht="15.75" customHeight="1" x14ac:dyDescent="0.2">
      <c r="A488" s="1"/>
      <c r="B488" s="1"/>
      <c r="C488" s="1"/>
      <c r="D488" s="1"/>
      <c r="E488" s="1"/>
      <c r="F488" s="113"/>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M488" s="1"/>
      <c r="AN488" s="1"/>
    </row>
    <row r="489" spans="1:40" ht="15.75" customHeight="1" x14ac:dyDescent="0.2">
      <c r="A489" s="1"/>
      <c r="B489" s="1"/>
      <c r="C489" s="1"/>
      <c r="D489" s="1"/>
      <c r="E489" s="1"/>
      <c r="F489" s="113"/>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M489" s="1"/>
      <c r="AN489" s="1"/>
    </row>
    <row r="490" spans="1:40" ht="15.75" customHeight="1" x14ac:dyDescent="0.2">
      <c r="A490" s="1"/>
      <c r="B490" s="1"/>
      <c r="C490" s="1"/>
      <c r="D490" s="1"/>
      <c r="E490" s="1"/>
      <c r="F490" s="113"/>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M490" s="1"/>
      <c r="AN490" s="1"/>
    </row>
    <row r="491" spans="1:40" ht="15.75" customHeight="1" x14ac:dyDescent="0.2">
      <c r="A491" s="1"/>
      <c r="B491" s="1"/>
      <c r="C491" s="1"/>
      <c r="D491" s="1"/>
      <c r="E491" s="1"/>
      <c r="F491" s="113"/>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M491" s="1"/>
      <c r="AN491" s="1"/>
    </row>
    <row r="492" spans="1:40" ht="15.75" customHeight="1" x14ac:dyDescent="0.2">
      <c r="A492" s="1"/>
      <c r="B492" s="1"/>
      <c r="C492" s="1"/>
      <c r="D492" s="1"/>
      <c r="E492" s="1"/>
      <c r="F492" s="113"/>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M492" s="1"/>
      <c r="AN492" s="1"/>
    </row>
    <row r="493" spans="1:40" ht="15.75" customHeight="1" x14ac:dyDescent="0.2">
      <c r="A493" s="1"/>
      <c r="B493" s="1"/>
      <c r="C493" s="1"/>
      <c r="D493" s="1"/>
      <c r="E493" s="1"/>
      <c r="F493" s="113"/>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M493" s="1"/>
      <c r="AN493" s="1"/>
    </row>
    <row r="494" spans="1:40" ht="15.75" customHeight="1" x14ac:dyDescent="0.2">
      <c r="A494" s="1"/>
      <c r="B494" s="1"/>
      <c r="C494" s="1"/>
      <c r="D494" s="1"/>
      <c r="E494" s="1"/>
      <c r="F494" s="113"/>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M494" s="1"/>
      <c r="AN494" s="1"/>
    </row>
    <row r="495" spans="1:40" ht="15.75" customHeight="1" x14ac:dyDescent="0.2">
      <c r="A495" s="1"/>
      <c r="B495" s="1"/>
      <c r="C495" s="1"/>
      <c r="D495" s="1"/>
      <c r="E495" s="1"/>
      <c r="F495" s="113"/>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M495" s="1"/>
      <c r="AN495" s="1"/>
    </row>
    <row r="496" spans="1:40" ht="15.75" customHeight="1" x14ac:dyDescent="0.2">
      <c r="A496" s="1"/>
      <c r="B496" s="1"/>
      <c r="C496" s="1"/>
      <c r="D496" s="1"/>
      <c r="E496" s="1"/>
      <c r="F496" s="113"/>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M496" s="1"/>
      <c r="AN496" s="1"/>
    </row>
    <row r="497" spans="1:40" ht="15.75" customHeight="1" x14ac:dyDescent="0.2">
      <c r="A497" s="1"/>
      <c r="B497" s="1"/>
      <c r="C497" s="1"/>
      <c r="D497" s="1"/>
      <c r="E497" s="1"/>
      <c r="F497" s="113"/>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M497" s="1"/>
      <c r="AN497" s="1"/>
    </row>
    <row r="498" spans="1:40" ht="15.75" customHeight="1" x14ac:dyDescent="0.2">
      <c r="A498" s="1"/>
      <c r="B498" s="1"/>
      <c r="C498" s="1"/>
      <c r="D498" s="1"/>
      <c r="E498" s="1"/>
      <c r="F498" s="113"/>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M498" s="1"/>
      <c r="AN498" s="1"/>
    </row>
    <row r="499" spans="1:40" ht="15.75" customHeight="1" x14ac:dyDescent="0.2">
      <c r="A499" s="1"/>
      <c r="B499" s="1"/>
      <c r="C499" s="1"/>
      <c r="D499" s="1"/>
      <c r="E499" s="1"/>
      <c r="F499" s="113"/>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M499" s="1"/>
      <c r="AN499" s="1"/>
    </row>
    <row r="500" spans="1:40" ht="15.75" customHeight="1" x14ac:dyDescent="0.2">
      <c r="A500" s="1"/>
      <c r="B500" s="1"/>
      <c r="C500" s="1"/>
      <c r="D500" s="1"/>
      <c r="E500" s="1"/>
      <c r="F500" s="113"/>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M500" s="1"/>
      <c r="AN500" s="1"/>
    </row>
    <row r="501" spans="1:40" ht="15.75" customHeight="1" x14ac:dyDescent="0.2">
      <c r="A501" s="1"/>
      <c r="B501" s="1"/>
      <c r="C501" s="1"/>
      <c r="D501" s="1"/>
      <c r="E501" s="1"/>
      <c r="F501" s="113"/>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M501" s="1"/>
      <c r="AN501" s="1"/>
    </row>
    <row r="502" spans="1:40" ht="15.75" customHeight="1" x14ac:dyDescent="0.2">
      <c r="A502" s="1"/>
      <c r="B502" s="1"/>
      <c r="C502" s="1"/>
      <c r="D502" s="1"/>
      <c r="E502" s="1"/>
      <c r="F502" s="113"/>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M502" s="1"/>
      <c r="AN502" s="1"/>
    </row>
    <row r="503" spans="1:40" ht="15.75" customHeight="1" x14ac:dyDescent="0.2">
      <c r="A503" s="1"/>
      <c r="B503" s="1"/>
      <c r="C503" s="1"/>
      <c r="D503" s="1"/>
      <c r="E503" s="1"/>
      <c r="F503" s="113"/>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M503" s="1"/>
      <c r="AN503" s="1"/>
    </row>
    <row r="504" spans="1:40" ht="15.75" customHeight="1" x14ac:dyDescent="0.2">
      <c r="A504" s="1"/>
      <c r="B504" s="1"/>
      <c r="C504" s="1"/>
      <c r="D504" s="1"/>
      <c r="E504" s="1"/>
      <c r="F504" s="113"/>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M504" s="1"/>
      <c r="AN504" s="1"/>
    </row>
    <row r="505" spans="1:40" ht="15.75" customHeight="1" x14ac:dyDescent="0.2">
      <c r="A505" s="1"/>
      <c r="B505" s="1"/>
      <c r="C505" s="1"/>
      <c r="D505" s="1"/>
      <c r="E505" s="1"/>
      <c r="F505" s="113"/>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M505" s="1"/>
      <c r="AN505" s="1"/>
    </row>
    <row r="506" spans="1:40" ht="15.75" customHeight="1" x14ac:dyDescent="0.2">
      <c r="A506" s="1"/>
      <c r="B506" s="1"/>
      <c r="C506" s="1"/>
      <c r="D506" s="1"/>
      <c r="E506" s="1"/>
      <c r="F506" s="113"/>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M506" s="1"/>
      <c r="AN506" s="1"/>
    </row>
    <row r="507" spans="1:40" ht="15.75" customHeight="1" x14ac:dyDescent="0.2">
      <c r="A507" s="1"/>
      <c r="B507" s="1"/>
      <c r="C507" s="1"/>
      <c r="D507" s="1"/>
      <c r="E507" s="1"/>
      <c r="F507" s="113"/>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M507" s="1"/>
      <c r="AN507" s="1"/>
    </row>
    <row r="508" spans="1:40" ht="15.75" customHeight="1" x14ac:dyDescent="0.2">
      <c r="A508" s="1"/>
      <c r="B508" s="1"/>
      <c r="C508" s="1"/>
      <c r="D508" s="1"/>
      <c r="E508" s="1"/>
      <c r="F508" s="113"/>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M508" s="1"/>
      <c r="AN508" s="1"/>
    </row>
    <row r="509" spans="1:40" ht="15.75" customHeight="1" x14ac:dyDescent="0.2">
      <c r="A509" s="1"/>
      <c r="B509" s="1"/>
      <c r="C509" s="1"/>
      <c r="D509" s="1"/>
      <c r="E509" s="1"/>
      <c r="F509" s="113"/>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M509" s="1"/>
      <c r="AN509" s="1"/>
    </row>
    <row r="510" spans="1:40" ht="15.75" customHeight="1" x14ac:dyDescent="0.2">
      <c r="A510" s="1"/>
      <c r="B510" s="1"/>
      <c r="C510" s="1"/>
      <c r="D510" s="1"/>
      <c r="E510" s="1"/>
      <c r="F510" s="113"/>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M510" s="1"/>
      <c r="AN510" s="1"/>
    </row>
    <row r="511" spans="1:40" ht="15.75" customHeight="1" x14ac:dyDescent="0.2">
      <c r="A511" s="1"/>
      <c r="B511" s="1"/>
      <c r="C511" s="1"/>
      <c r="D511" s="1"/>
      <c r="E511" s="1"/>
      <c r="F511" s="113"/>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M511" s="1"/>
      <c r="AN511" s="1"/>
    </row>
    <row r="512" spans="1:40" ht="15.75" customHeight="1" x14ac:dyDescent="0.2">
      <c r="A512" s="1"/>
      <c r="B512" s="1"/>
      <c r="C512" s="1"/>
      <c r="D512" s="1"/>
      <c r="E512" s="1"/>
      <c r="F512" s="113"/>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M512" s="1"/>
      <c r="AN512" s="1"/>
    </row>
    <row r="513" spans="1:40" ht="15.75" customHeight="1" x14ac:dyDescent="0.2">
      <c r="A513" s="1"/>
      <c r="B513" s="1"/>
      <c r="C513" s="1"/>
      <c r="D513" s="1"/>
      <c r="E513" s="1"/>
      <c r="F513" s="113"/>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M513" s="1"/>
      <c r="AN513" s="1"/>
    </row>
    <row r="514" spans="1:40" ht="15.75" customHeight="1" x14ac:dyDescent="0.2">
      <c r="A514" s="1"/>
      <c r="B514" s="1"/>
      <c r="C514" s="1"/>
      <c r="D514" s="1"/>
      <c r="E514" s="1"/>
      <c r="F514" s="113"/>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M514" s="1"/>
      <c r="AN514" s="1"/>
    </row>
    <row r="515" spans="1:40" ht="15.75" customHeight="1" x14ac:dyDescent="0.2">
      <c r="A515" s="1"/>
      <c r="B515" s="1"/>
      <c r="C515" s="1"/>
      <c r="D515" s="1"/>
      <c r="E515" s="1"/>
      <c r="F515" s="113"/>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M515" s="1"/>
      <c r="AN515" s="1"/>
    </row>
    <row r="516" spans="1:40" ht="15.75" customHeight="1" x14ac:dyDescent="0.2">
      <c r="A516" s="1"/>
      <c r="B516" s="1"/>
      <c r="C516" s="1"/>
      <c r="D516" s="1"/>
      <c r="E516" s="1"/>
      <c r="F516" s="113"/>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M516" s="1"/>
      <c r="AN516" s="1"/>
    </row>
    <row r="517" spans="1:40" ht="15.75" customHeight="1" x14ac:dyDescent="0.2">
      <c r="A517" s="1"/>
      <c r="B517" s="1"/>
      <c r="C517" s="1"/>
      <c r="D517" s="1"/>
      <c r="E517" s="1"/>
      <c r="F517" s="113"/>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M517" s="1"/>
      <c r="AN517" s="1"/>
    </row>
    <row r="518" spans="1:40" ht="15.75" customHeight="1" x14ac:dyDescent="0.2">
      <c r="A518" s="1"/>
      <c r="B518" s="1"/>
      <c r="C518" s="1"/>
      <c r="D518" s="1"/>
      <c r="E518" s="1"/>
      <c r="F518" s="113"/>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M518" s="1"/>
      <c r="AN518" s="1"/>
    </row>
    <row r="519" spans="1:40" ht="15.75" customHeight="1" x14ac:dyDescent="0.2">
      <c r="A519" s="1"/>
      <c r="B519" s="1"/>
      <c r="C519" s="1"/>
      <c r="D519" s="1"/>
      <c r="E519" s="1"/>
      <c r="F519" s="113"/>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M519" s="1"/>
      <c r="AN519" s="1"/>
    </row>
    <row r="520" spans="1:40" ht="15.75" customHeight="1" x14ac:dyDescent="0.2">
      <c r="A520" s="1"/>
      <c r="B520" s="1"/>
      <c r="C520" s="1"/>
      <c r="D520" s="1"/>
      <c r="E520" s="1"/>
      <c r="F520" s="113"/>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M520" s="1"/>
      <c r="AN520" s="1"/>
    </row>
    <row r="521" spans="1:40" ht="15.75" customHeight="1" x14ac:dyDescent="0.2">
      <c r="A521" s="1"/>
      <c r="B521" s="1"/>
      <c r="C521" s="1"/>
      <c r="D521" s="1"/>
      <c r="E521" s="1"/>
      <c r="F521" s="113"/>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M521" s="1"/>
      <c r="AN521" s="1"/>
    </row>
    <row r="522" spans="1:40" ht="15.75" customHeight="1" x14ac:dyDescent="0.2">
      <c r="A522" s="1"/>
      <c r="B522" s="1"/>
      <c r="C522" s="1"/>
      <c r="D522" s="1"/>
      <c r="E522" s="1"/>
      <c r="F522" s="113"/>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M522" s="1"/>
      <c r="AN522" s="1"/>
    </row>
    <row r="523" spans="1:40" ht="15.75" customHeight="1" x14ac:dyDescent="0.2">
      <c r="A523" s="1"/>
      <c r="B523" s="1"/>
      <c r="C523" s="1"/>
      <c r="D523" s="1"/>
      <c r="E523" s="1"/>
      <c r="F523" s="113"/>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M523" s="1"/>
      <c r="AN523" s="1"/>
    </row>
    <row r="524" spans="1:40" ht="15.75" customHeight="1" x14ac:dyDescent="0.2">
      <c r="A524" s="1"/>
      <c r="B524" s="1"/>
      <c r="C524" s="1"/>
      <c r="D524" s="1"/>
      <c r="E524" s="1"/>
      <c r="F524" s="113"/>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M524" s="1"/>
      <c r="AN524" s="1"/>
    </row>
    <row r="525" spans="1:40" ht="15.75" customHeight="1" x14ac:dyDescent="0.2">
      <c r="A525" s="1"/>
      <c r="B525" s="1"/>
      <c r="C525" s="1"/>
      <c r="D525" s="1"/>
      <c r="E525" s="1"/>
      <c r="F525" s="113"/>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M525" s="1"/>
      <c r="AN525" s="1"/>
    </row>
    <row r="526" spans="1:40" ht="15.75" customHeight="1" x14ac:dyDescent="0.2">
      <c r="A526" s="1"/>
      <c r="B526" s="1"/>
      <c r="C526" s="1"/>
      <c r="D526" s="1"/>
      <c r="E526" s="1"/>
      <c r="F526" s="113"/>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M526" s="1"/>
      <c r="AN526" s="1"/>
    </row>
    <row r="527" spans="1:40" ht="15.75" customHeight="1" x14ac:dyDescent="0.2">
      <c r="A527" s="1"/>
      <c r="B527" s="1"/>
      <c r="C527" s="1"/>
      <c r="D527" s="1"/>
      <c r="E527" s="1"/>
      <c r="F527" s="113"/>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M527" s="1"/>
      <c r="AN527" s="1"/>
    </row>
    <row r="528" spans="1:40" ht="15.75" customHeight="1" x14ac:dyDescent="0.2">
      <c r="A528" s="1"/>
      <c r="B528" s="1"/>
      <c r="C528" s="1"/>
      <c r="D528" s="1"/>
      <c r="E528" s="1"/>
      <c r="F528" s="113"/>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M528" s="1"/>
      <c r="AN528" s="1"/>
    </row>
    <row r="529" spans="1:40" ht="15.75" customHeight="1" x14ac:dyDescent="0.2">
      <c r="A529" s="1"/>
      <c r="B529" s="1"/>
      <c r="C529" s="1"/>
      <c r="D529" s="1"/>
      <c r="E529" s="1"/>
      <c r="F529" s="113"/>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M529" s="1"/>
      <c r="AN529" s="1"/>
    </row>
    <row r="530" spans="1:40" ht="15.75" customHeight="1" x14ac:dyDescent="0.2">
      <c r="A530" s="1"/>
      <c r="B530" s="1"/>
      <c r="C530" s="1"/>
      <c r="D530" s="1"/>
      <c r="E530" s="1"/>
      <c r="F530" s="113"/>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M530" s="1"/>
      <c r="AN530" s="1"/>
    </row>
    <row r="531" spans="1:40" ht="15.75" customHeight="1" x14ac:dyDescent="0.2">
      <c r="A531" s="1"/>
      <c r="B531" s="1"/>
      <c r="C531" s="1"/>
      <c r="D531" s="1"/>
      <c r="E531" s="1"/>
      <c r="F531" s="113"/>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M531" s="1"/>
      <c r="AN531" s="1"/>
    </row>
    <row r="532" spans="1:40" ht="15.75" customHeight="1" x14ac:dyDescent="0.2">
      <c r="A532" s="1"/>
      <c r="B532" s="1"/>
      <c r="C532" s="1"/>
      <c r="D532" s="1"/>
      <c r="E532" s="1"/>
      <c r="F532" s="113"/>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M532" s="1"/>
      <c r="AN532" s="1"/>
    </row>
    <row r="533" spans="1:40" ht="15.75" customHeight="1" x14ac:dyDescent="0.2">
      <c r="A533" s="1"/>
      <c r="B533" s="1"/>
      <c r="C533" s="1"/>
      <c r="D533" s="1"/>
      <c r="E533" s="1"/>
      <c r="F533" s="113"/>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M533" s="1"/>
      <c r="AN533" s="1"/>
    </row>
    <row r="534" spans="1:40" ht="15.75" customHeight="1" x14ac:dyDescent="0.2">
      <c r="A534" s="1"/>
      <c r="B534" s="1"/>
      <c r="C534" s="1"/>
      <c r="D534" s="1"/>
      <c r="E534" s="1"/>
      <c r="F534" s="113"/>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M534" s="1"/>
      <c r="AN534" s="1"/>
    </row>
    <row r="535" spans="1:40" ht="15.75" customHeight="1" x14ac:dyDescent="0.2">
      <c r="A535" s="1"/>
      <c r="B535" s="1"/>
      <c r="C535" s="1"/>
      <c r="D535" s="1"/>
      <c r="E535" s="1"/>
      <c r="F535" s="113"/>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M535" s="1"/>
      <c r="AN535" s="1"/>
    </row>
    <row r="536" spans="1:40" ht="15.75" customHeight="1" x14ac:dyDescent="0.2">
      <c r="A536" s="1"/>
      <c r="B536" s="1"/>
      <c r="C536" s="1"/>
      <c r="D536" s="1"/>
      <c r="E536" s="1"/>
      <c r="F536" s="113"/>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M536" s="1"/>
      <c r="AN536" s="1"/>
    </row>
    <row r="537" spans="1:40" ht="15.75" customHeight="1" x14ac:dyDescent="0.2">
      <c r="A537" s="1"/>
      <c r="B537" s="1"/>
      <c r="C537" s="1"/>
      <c r="D537" s="1"/>
      <c r="E537" s="1"/>
      <c r="F537" s="113"/>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M537" s="1"/>
      <c r="AN537" s="1"/>
    </row>
    <row r="538" spans="1:40" ht="15.75" customHeight="1" x14ac:dyDescent="0.2">
      <c r="A538" s="1"/>
      <c r="B538" s="1"/>
      <c r="C538" s="1"/>
      <c r="D538" s="1"/>
      <c r="E538" s="1"/>
      <c r="F538" s="113"/>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M538" s="1"/>
      <c r="AN538" s="1"/>
    </row>
    <row r="539" spans="1:40" ht="15.75" customHeight="1" x14ac:dyDescent="0.2">
      <c r="A539" s="1"/>
      <c r="B539" s="1"/>
      <c r="C539" s="1"/>
      <c r="D539" s="1"/>
      <c r="E539" s="1"/>
      <c r="F539" s="113"/>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M539" s="1"/>
      <c r="AN539" s="1"/>
    </row>
    <row r="540" spans="1:40" ht="15.75" customHeight="1" x14ac:dyDescent="0.2">
      <c r="A540" s="1"/>
      <c r="B540" s="1"/>
      <c r="C540" s="1"/>
      <c r="D540" s="1"/>
      <c r="E540" s="1"/>
      <c r="F540" s="113"/>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M540" s="1"/>
      <c r="AN540" s="1"/>
    </row>
    <row r="541" spans="1:40" ht="15.75" customHeight="1" x14ac:dyDescent="0.2">
      <c r="A541" s="1"/>
      <c r="B541" s="1"/>
      <c r="C541" s="1"/>
      <c r="D541" s="1"/>
      <c r="E541" s="1"/>
      <c r="F541" s="113"/>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M541" s="1"/>
      <c r="AN541" s="1"/>
    </row>
    <row r="542" spans="1:40" ht="15.75" customHeight="1" x14ac:dyDescent="0.2">
      <c r="A542" s="1"/>
      <c r="B542" s="1"/>
      <c r="C542" s="1"/>
      <c r="D542" s="1"/>
      <c r="E542" s="1"/>
      <c r="F542" s="113"/>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M542" s="1"/>
      <c r="AN542" s="1"/>
    </row>
    <row r="543" spans="1:40" ht="15.75" customHeight="1" x14ac:dyDescent="0.2">
      <c r="A543" s="1"/>
      <c r="B543" s="1"/>
      <c r="C543" s="1"/>
      <c r="D543" s="1"/>
      <c r="E543" s="1"/>
      <c r="F543" s="113"/>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M543" s="1"/>
      <c r="AN543" s="1"/>
    </row>
    <row r="544" spans="1:40" ht="15.75" customHeight="1" x14ac:dyDescent="0.2">
      <c r="A544" s="1"/>
      <c r="B544" s="1"/>
      <c r="C544" s="1"/>
      <c r="D544" s="1"/>
      <c r="E544" s="1"/>
      <c r="F544" s="113"/>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M544" s="1"/>
      <c r="AN544" s="1"/>
    </row>
    <row r="545" spans="1:40" ht="15.75" customHeight="1" x14ac:dyDescent="0.2">
      <c r="A545" s="1"/>
      <c r="B545" s="1"/>
      <c r="C545" s="1"/>
      <c r="D545" s="1"/>
      <c r="E545" s="1"/>
      <c r="F545" s="113"/>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M545" s="1"/>
      <c r="AN545" s="1"/>
    </row>
    <row r="546" spans="1:40" ht="15.75" customHeight="1" x14ac:dyDescent="0.2">
      <c r="A546" s="1"/>
      <c r="B546" s="1"/>
      <c r="C546" s="1"/>
      <c r="D546" s="1"/>
      <c r="E546" s="1"/>
      <c r="F546" s="113"/>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M546" s="1"/>
      <c r="AN546" s="1"/>
    </row>
    <row r="547" spans="1:40" ht="15.75" customHeight="1" x14ac:dyDescent="0.2">
      <c r="A547" s="1"/>
      <c r="B547" s="1"/>
      <c r="C547" s="1"/>
      <c r="D547" s="1"/>
      <c r="E547" s="1"/>
      <c r="F547" s="113"/>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M547" s="1"/>
      <c r="AN547" s="1"/>
    </row>
    <row r="548" spans="1:40" ht="15.75" customHeight="1" x14ac:dyDescent="0.2">
      <c r="A548" s="1"/>
      <c r="B548" s="1"/>
      <c r="C548" s="1"/>
      <c r="D548" s="1"/>
      <c r="E548" s="1"/>
      <c r="F548" s="113"/>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M548" s="1"/>
      <c r="AN548" s="1"/>
    </row>
    <row r="549" spans="1:40" ht="15.75" customHeight="1" x14ac:dyDescent="0.2">
      <c r="A549" s="1"/>
      <c r="B549" s="1"/>
      <c r="C549" s="1"/>
      <c r="D549" s="1"/>
      <c r="E549" s="1"/>
      <c r="F549" s="113"/>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M549" s="1"/>
      <c r="AN549" s="1"/>
    </row>
    <row r="550" spans="1:40" ht="15.75" customHeight="1" x14ac:dyDescent="0.2">
      <c r="A550" s="1"/>
      <c r="B550" s="1"/>
      <c r="C550" s="1"/>
      <c r="D550" s="1"/>
      <c r="E550" s="1"/>
      <c r="F550" s="113"/>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M550" s="1"/>
      <c r="AN550" s="1"/>
    </row>
    <row r="551" spans="1:40" ht="15.75" customHeight="1" x14ac:dyDescent="0.2">
      <c r="A551" s="1"/>
      <c r="B551" s="1"/>
      <c r="C551" s="1"/>
      <c r="D551" s="1"/>
      <c r="E551" s="1"/>
      <c r="F551" s="113"/>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M551" s="1"/>
      <c r="AN551" s="1"/>
    </row>
    <row r="552" spans="1:40" ht="15.75" customHeight="1" x14ac:dyDescent="0.2">
      <c r="A552" s="1"/>
      <c r="B552" s="1"/>
      <c r="C552" s="1"/>
      <c r="D552" s="1"/>
      <c r="E552" s="1"/>
      <c r="F552" s="113"/>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M552" s="1"/>
      <c r="AN552" s="1"/>
    </row>
    <row r="553" spans="1:40" ht="15.75" customHeight="1" x14ac:dyDescent="0.2">
      <c r="A553" s="1"/>
      <c r="B553" s="1"/>
      <c r="C553" s="1"/>
      <c r="D553" s="1"/>
      <c r="E553" s="1"/>
      <c r="F553" s="113"/>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M553" s="1"/>
      <c r="AN553" s="1"/>
    </row>
    <row r="554" spans="1:40" ht="15.75" customHeight="1" x14ac:dyDescent="0.2">
      <c r="A554" s="1"/>
      <c r="B554" s="1"/>
      <c r="C554" s="1"/>
      <c r="D554" s="1"/>
      <c r="E554" s="1"/>
      <c r="F554" s="113"/>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M554" s="1"/>
      <c r="AN554" s="1"/>
    </row>
    <row r="555" spans="1:40" ht="15.75" customHeight="1" x14ac:dyDescent="0.2">
      <c r="A555" s="1"/>
      <c r="B555" s="1"/>
      <c r="C555" s="1"/>
      <c r="D555" s="1"/>
      <c r="E555" s="1"/>
      <c r="F555" s="113"/>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M555" s="1"/>
      <c r="AN555" s="1"/>
    </row>
    <row r="556" spans="1:40" ht="15.75" customHeight="1" x14ac:dyDescent="0.2">
      <c r="A556" s="1"/>
      <c r="B556" s="1"/>
      <c r="C556" s="1"/>
      <c r="D556" s="1"/>
      <c r="E556" s="1"/>
      <c r="F556" s="113"/>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M556" s="1"/>
      <c r="AN556" s="1"/>
    </row>
    <row r="557" spans="1:40" ht="15.75" customHeight="1" x14ac:dyDescent="0.2">
      <c r="A557" s="1"/>
      <c r="B557" s="1"/>
      <c r="C557" s="1"/>
      <c r="D557" s="1"/>
      <c r="E557" s="1"/>
      <c r="F557" s="113"/>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M557" s="1"/>
      <c r="AN557" s="1"/>
    </row>
    <row r="558" spans="1:40" ht="15.75" customHeight="1" x14ac:dyDescent="0.2">
      <c r="A558" s="1"/>
      <c r="B558" s="1"/>
      <c r="C558" s="1"/>
      <c r="D558" s="1"/>
      <c r="E558" s="1"/>
      <c r="F558" s="113"/>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M558" s="1"/>
      <c r="AN558" s="1"/>
    </row>
    <row r="559" spans="1:40" ht="15.75" customHeight="1" x14ac:dyDescent="0.2">
      <c r="A559" s="1"/>
      <c r="B559" s="1"/>
      <c r="C559" s="1"/>
      <c r="D559" s="1"/>
      <c r="E559" s="1"/>
      <c r="F559" s="113"/>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M559" s="1"/>
      <c r="AN559" s="1"/>
    </row>
    <row r="560" spans="1:40" ht="15.75" customHeight="1" x14ac:dyDescent="0.2">
      <c r="A560" s="1"/>
      <c r="B560" s="1"/>
      <c r="C560" s="1"/>
      <c r="D560" s="1"/>
      <c r="E560" s="1"/>
      <c r="F560" s="113"/>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M560" s="1"/>
      <c r="AN560" s="1"/>
    </row>
    <row r="561" spans="1:40" ht="15.75" customHeight="1" x14ac:dyDescent="0.2">
      <c r="A561" s="1"/>
      <c r="B561" s="1"/>
      <c r="C561" s="1"/>
      <c r="D561" s="1"/>
      <c r="E561" s="1"/>
      <c r="F561" s="113"/>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M561" s="1"/>
      <c r="AN561" s="1"/>
    </row>
    <row r="562" spans="1:40" ht="15.75" customHeight="1" x14ac:dyDescent="0.2">
      <c r="A562" s="1"/>
      <c r="B562" s="1"/>
      <c r="C562" s="1"/>
      <c r="D562" s="1"/>
      <c r="E562" s="1"/>
      <c r="F562" s="113"/>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M562" s="1"/>
      <c r="AN562" s="1"/>
    </row>
    <row r="563" spans="1:40" ht="15.75" customHeight="1" x14ac:dyDescent="0.2">
      <c r="A563" s="1"/>
      <c r="B563" s="1"/>
      <c r="C563" s="1"/>
      <c r="D563" s="1"/>
      <c r="E563" s="1"/>
      <c r="F563" s="113"/>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M563" s="1"/>
      <c r="AN563" s="1"/>
    </row>
    <row r="564" spans="1:40" ht="15.75" customHeight="1" x14ac:dyDescent="0.2">
      <c r="A564" s="1"/>
      <c r="B564" s="1"/>
      <c r="C564" s="1"/>
      <c r="D564" s="1"/>
      <c r="E564" s="1"/>
      <c r="F564" s="113"/>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M564" s="1"/>
      <c r="AN564" s="1"/>
    </row>
    <row r="565" spans="1:40" ht="15.75" customHeight="1" x14ac:dyDescent="0.2">
      <c r="A565" s="1"/>
      <c r="B565" s="1"/>
      <c r="C565" s="1"/>
      <c r="D565" s="1"/>
      <c r="E565" s="1"/>
      <c r="F565" s="113"/>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M565" s="1"/>
      <c r="AN565" s="1"/>
    </row>
    <row r="566" spans="1:40" ht="15.75" customHeight="1" x14ac:dyDescent="0.2">
      <c r="A566" s="1"/>
      <c r="B566" s="1"/>
      <c r="C566" s="1"/>
      <c r="D566" s="1"/>
      <c r="E566" s="1"/>
      <c r="F566" s="113"/>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M566" s="1"/>
      <c r="AN566" s="1"/>
    </row>
    <row r="567" spans="1:40" ht="15.75" customHeight="1" x14ac:dyDescent="0.2">
      <c r="A567" s="1"/>
      <c r="B567" s="1"/>
      <c r="C567" s="1"/>
      <c r="D567" s="1"/>
      <c r="E567" s="1"/>
      <c r="F567" s="113"/>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M567" s="1"/>
      <c r="AN567" s="1"/>
    </row>
    <row r="568" spans="1:40" ht="15.75" customHeight="1" x14ac:dyDescent="0.2">
      <c r="A568" s="1"/>
      <c r="B568" s="1"/>
      <c r="C568" s="1"/>
      <c r="D568" s="1"/>
      <c r="E568" s="1"/>
      <c r="F568" s="113"/>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M568" s="1"/>
      <c r="AN568" s="1"/>
    </row>
    <row r="569" spans="1:40" ht="15.75" customHeight="1" x14ac:dyDescent="0.2">
      <c r="A569" s="1"/>
      <c r="B569" s="1"/>
      <c r="C569" s="1"/>
      <c r="D569" s="1"/>
      <c r="E569" s="1"/>
      <c r="F569" s="113"/>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M569" s="1"/>
      <c r="AN569" s="1"/>
    </row>
    <row r="570" spans="1:40" ht="15.75" customHeight="1" x14ac:dyDescent="0.2">
      <c r="A570" s="1"/>
      <c r="B570" s="1"/>
      <c r="C570" s="1"/>
      <c r="D570" s="1"/>
      <c r="E570" s="1"/>
      <c r="F570" s="113"/>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M570" s="1"/>
      <c r="AN570" s="1"/>
    </row>
    <row r="571" spans="1:40" ht="15.75" customHeight="1" x14ac:dyDescent="0.2">
      <c r="A571" s="1"/>
      <c r="B571" s="1"/>
      <c r="C571" s="1"/>
      <c r="D571" s="1"/>
      <c r="E571" s="1"/>
      <c r="F571" s="113"/>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M571" s="1"/>
      <c r="AN571" s="1"/>
    </row>
    <row r="572" spans="1:40" ht="15.75" customHeight="1" x14ac:dyDescent="0.2">
      <c r="A572" s="1"/>
      <c r="B572" s="1"/>
      <c r="C572" s="1"/>
      <c r="D572" s="1"/>
      <c r="E572" s="1"/>
      <c r="F572" s="113"/>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M572" s="1"/>
      <c r="AN572" s="1"/>
    </row>
    <row r="573" spans="1:40" ht="15.75" customHeight="1" x14ac:dyDescent="0.2">
      <c r="A573" s="1"/>
      <c r="B573" s="1"/>
      <c r="C573" s="1"/>
      <c r="D573" s="1"/>
      <c r="E573" s="1"/>
      <c r="F573" s="113"/>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M573" s="1"/>
      <c r="AN573" s="1"/>
    </row>
    <row r="574" spans="1:40" ht="15.75" customHeight="1" x14ac:dyDescent="0.2">
      <c r="A574" s="1"/>
      <c r="B574" s="1"/>
      <c r="C574" s="1"/>
      <c r="D574" s="1"/>
      <c r="E574" s="1"/>
      <c r="F574" s="113"/>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M574" s="1"/>
      <c r="AN574" s="1"/>
    </row>
    <row r="575" spans="1:40" ht="15.75" customHeight="1" x14ac:dyDescent="0.2">
      <c r="A575" s="1"/>
      <c r="B575" s="1"/>
      <c r="C575" s="1"/>
      <c r="D575" s="1"/>
      <c r="E575" s="1"/>
      <c r="F575" s="113"/>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M575" s="1"/>
      <c r="AN575" s="1"/>
    </row>
    <row r="576" spans="1:40" ht="15.75" customHeight="1" x14ac:dyDescent="0.2">
      <c r="A576" s="1"/>
      <c r="B576" s="1"/>
      <c r="C576" s="1"/>
      <c r="D576" s="1"/>
      <c r="E576" s="1"/>
      <c r="F576" s="113"/>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M576" s="1"/>
      <c r="AN576" s="1"/>
    </row>
    <row r="577" spans="1:40" ht="15.75" customHeight="1" x14ac:dyDescent="0.2">
      <c r="A577" s="1"/>
      <c r="B577" s="1"/>
      <c r="C577" s="1"/>
      <c r="D577" s="1"/>
      <c r="E577" s="1"/>
      <c r="F577" s="113"/>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M577" s="1"/>
      <c r="AN577" s="1"/>
    </row>
    <row r="578" spans="1:40" ht="15.75" customHeight="1" x14ac:dyDescent="0.2">
      <c r="A578" s="1"/>
      <c r="B578" s="1"/>
      <c r="C578" s="1"/>
      <c r="D578" s="1"/>
      <c r="E578" s="1"/>
      <c r="F578" s="113"/>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M578" s="1"/>
      <c r="AN578" s="1"/>
    </row>
    <row r="579" spans="1:40" ht="15.75" customHeight="1" x14ac:dyDescent="0.2">
      <c r="A579" s="1"/>
      <c r="B579" s="1"/>
      <c r="C579" s="1"/>
      <c r="D579" s="1"/>
      <c r="E579" s="1"/>
      <c r="F579" s="113"/>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M579" s="1"/>
      <c r="AN579" s="1"/>
    </row>
    <row r="580" spans="1:40" ht="15.75" customHeight="1" x14ac:dyDescent="0.2">
      <c r="A580" s="1"/>
      <c r="B580" s="1"/>
      <c r="C580" s="1"/>
      <c r="D580" s="1"/>
      <c r="E580" s="1"/>
      <c r="F580" s="113"/>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M580" s="1"/>
      <c r="AN580" s="1"/>
    </row>
    <row r="581" spans="1:40" ht="15.75" customHeight="1" x14ac:dyDescent="0.2">
      <c r="A581" s="1"/>
      <c r="B581" s="1"/>
      <c r="C581" s="1"/>
      <c r="D581" s="1"/>
      <c r="E581" s="1"/>
      <c r="F581" s="113"/>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M581" s="1"/>
      <c r="AN581" s="1"/>
    </row>
    <row r="582" spans="1:40" ht="15.75" customHeight="1" x14ac:dyDescent="0.2">
      <c r="A582" s="1"/>
      <c r="B582" s="1"/>
      <c r="C582" s="1"/>
      <c r="D582" s="1"/>
      <c r="E582" s="1"/>
      <c r="F582" s="113"/>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M582" s="1"/>
      <c r="AN582" s="1"/>
    </row>
    <row r="583" spans="1:40" ht="15.75" customHeight="1" x14ac:dyDescent="0.2">
      <c r="A583" s="1"/>
      <c r="B583" s="1"/>
      <c r="C583" s="1"/>
      <c r="D583" s="1"/>
      <c r="E583" s="1"/>
      <c r="F583" s="113"/>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M583" s="1"/>
      <c r="AN583" s="1"/>
    </row>
    <row r="584" spans="1:40" ht="15.75" customHeight="1" x14ac:dyDescent="0.2">
      <c r="A584" s="1"/>
      <c r="B584" s="1"/>
      <c r="C584" s="1"/>
      <c r="D584" s="1"/>
      <c r="E584" s="1"/>
      <c r="F584" s="113"/>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M584" s="1"/>
      <c r="AN584" s="1"/>
    </row>
    <row r="585" spans="1:40" ht="15.75" customHeight="1" x14ac:dyDescent="0.2">
      <c r="A585" s="1"/>
      <c r="B585" s="1"/>
      <c r="C585" s="1"/>
      <c r="D585" s="1"/>
      <c r="E585" s="1"/>
      <c r="F585" s="113"/>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M585" s="1"/>
      <c r="AN585" s="1"/>
    </row>
    <row r="586" spans="1:40" ht="15.75" customHeight="1" x14ac:dyDescent="0.2">
      <c r="A586" s="1"/>
      <c r="B586" s="1"/>
      <c r="C586" s="1"/>
      <c r="D586" s="1"/>
      <c r="E586" s="1"/>
      <c r="F586" s="113"/>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M586" s="1"/>
      <c r="AN586" s="1"/>
    </row>
    <row r="587" spans="1:40" ht="15.75" customHeight="1" x14ac:dyDescent="0.2">
      <c r="A587" s="1"/>
      <c r="B587" s="1"/>
      <c r="C587" s="1"/>
      <c r="D587" s="1"/>
      <c r="E587" s="1"/>
      <c r="F587" s="113"/>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M587" s="1"/>
      <c r="AN587" s="1"/>
    </row>
    <row r="588" spans="1:40" ht="15.75" customHeight="1" x14ac:dyDescent="0.2">
      <c r="A588" s="1"/>
      <c r="B588" s="1"/>
      <c r="C588" s="1"/>
      <c r="D588" s="1"/>
      <c r="E588" s="1"/>
      <c r="F588" s="113"/>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M588" s="1"/>
      <c r="AN588" s="1"/>
    </row>
    <row r="589" spans="1:40" ht="15.75" customHeight="1" x14ac:dyDescent="0.2">
      <c r="A589" s="1"/>
      <c r="B589" s="1"/>
      <c r="C589" s="1"/>
      <c r="D589" s="1"/>
      <c r="E589" s="1"/>
      <c r="F589" s="113"/>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M589" s="1"/>
      <c r="AN589" s="1"/>
    </row>
    <row r="590" spans="1:40" ht="15.75" customHeight="1" x14ac:dyDescent="0.2">
      <c r="A590" s="1"/>
      <c r="B590" s="1"/>
      <c r="C590" s="1"/>
      <c r="D590" s="1"/>
      <c r="E590" s="1"/>
      <c r="F590" s="113"/>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M590" s="1"/>
      <c r="AN590" s="1"/>
    </row>
    <row r="591" spans="1:40" ht="15.75" customHeight="1" x14ac:dyDescent="0.2">
      <c r="A591" s="1"/>
      <c r="B591" s="1"/>
      <c r="C591" s="1"/>
      <c r="D591" s="1"/>
      <c r="E591" s="1"/>
      <c r="F591" s="113"/>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M591" s="1"/>
      <c r="AN591" s="1"/>
    </row>
    <row r="592" spans="1:40" ht="15.75" customHeight="1" x14ac:dyDescent="0.2">
      <c r="A592" s="1"/>
      <c r="B592" s="1"/>
      <c r="C592" s="1"/>
      <c r="D592" s="1"/>
      <c r="E592" s="1"/>
      <c r="F592" s="113"/>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M592" s="1"/>
      <c r="AN592" s="1"/>
    </row>
    <row r="593" spans="1:40" ht="15.75" customHeight="1" x14ac:dyDescent="0.2">
      <c r="A593" s="1"/>
      <c r="B593" s="1"/>
      <c r="C593" s="1"/>
      <c r="D593" s="1"/>
      <c r="E593" s="1"/>
      <c r="F593" s="113"/>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M593" s="1"/>
      <c r="AN593" s="1"/>
    </row>
    <row r="594" spans="1:40" ht="15.75" customHeight="1" x14ac:dyDescent="0.2">
      <c r="A594" s="1"/>
      <c r="B594" s="1"/>
      <c r="C594" s="1"/>
      <c r="D594" s="1"/>
      <c r="E594" s="1"/>
      <c r="F594" s="113"/>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M594" s="1"/>
      <c r="AN594" s="1"/>
    </row>
    <row r="595" spans="1:40" ht="15.75" customHeight="1" x14ac:dyDescent="0.2">
      <c r="A595" s="1"/>
      <c r="B595" s="1"/>
      <c r="C595" s="1"/>
      <c r="D595" s="1"/>
      <c r="E595" s="1"/>
      <c r="F595" s="113"/>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M595" s="1"/>
      <c r="AN595" s="1"/>
    </row>
    <row r="596" spans="1:40" ht="15.75" customHeight="1" x14ac:dyDescent="0.2">
      <c r="A596" s="1"/>
      <c r="B596" s="1"/>
      <c r="C596" s="1"/>
      <c r="D596" s="1"/>
      <c r="E596" s="1"/>
      <c r="F596" s="113"/>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M596" s="1"/>
      <c r="AN596" s="1"/>
    </row>
    <row r="597" spans="1:40" ht="15.75" customHeight="1" x14ac:dyDescent="0.2">
      <c r="A597" s="1"/>
      <c r="B597" s="1"/>
      <c r="C597" s="1"/>
      <c r="D597" s="1"/>
      <c r="E597" s="1"/>
      <c r="F597" s="113"/>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M597" s="1"/>
      <c r="AN597" s="1"/>
    </row>
    <row r="598" spans="1:40" ht="15.75" customHeight="1" x14ac:dyDescent="0.2">
      <c r="A598" s="1"/>
      <c r="B598" s="1"/>
      <c r="C598" s="1"/>
      <c r="D598" s="1"/>
      <c r="E598" s="1"/>
      <c r="F598" s="113"/>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M598" s="1"/>
      <c r="AN598" s="1"/>
    </row>
    <row r="599" spans="1:40" ht="15.75" customHeight="1" x14ac:dyDescent="0.2">
      <c r="A599" s="1"/>
      <c r="B599" s="1"/>
      <c r="C599" s="1"/>
      <c r="D599" s="1"/>
      <c r="E599" s="1"/>
      <c r="F599" s="113"/>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M599" s="1"/>
      <c r="AN599" s="1"/>
    </row>
    <row r="600" spans="1:40" ht="15.75" customHeight="1" x14ac:dyDescent="0.2">
      <c r="A600" s="1"/>
      <c r="B600" s="1"/>
      <c r="C600" s="1"/>
      <c r="D600" s="1"/>
      <c r="E600" s="1"/>
      <c r="F600" s="113"/>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M600" s="1"/>
      <c r="AN600" s="1"/>
    </row>
    <row r="601" spans="1:40" ht="15.75" customHeight="1" x14ac:dyDescent="0.2">
      <c r="A601" s="1"/>
      <c r="B601" s="1"/>
      <c r="C601" s="1"/>
      <c r="D601" s="1"/>
      <c r="E601" s="1"/>
      <c r="F601" s="113"/>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M601" s="1"/>
      <c r="AN601" s="1"/>
    </row>
    <row r="602" spans="1:40" ht="15.75" customHeight="1" x14ac:dyDescent="0.2">
      <c r="A602" s="1"/>
      <c r="B602" s="1"/>
      <c r="C602" s="1"/>
      <c r="D602" s="1"/>
      <c r="E602" s="1"/>
      <c r="F602" s="113"/>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M602" s="1"/>
      <c r="AN602" s="1"/>
    </row>
    <row r="603" spans="1:40" ht="15.75" customHeight="1" x14ac:dyDescent="0.2">
      <c r="A603" s="1"/>
      <c r="B603" s="1"/>
      <c r="C603" s="1"/>
      <c r="D603" s="1"/>
      <c r="E603" s="1"/>
      <c r="F603" s="113"/>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M603" s="1"/>
      <c r="AN603" s="1"/>
    </row>
    <row r="604" spans="1:40" ht="15.75" customHeight="1" x14ac:dyDescent="0.2">
      <c r="A604" s="1"/>
      <c r="B604" s="1"/>
      <c r="C604" s="1"/>
      <c r="D604" s="1"/>
      <c r="E604" s="1"/>
      <c r="F604" s="113"/>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M604" s="1"/>
      <c r="AN604" s="1"/>
    </row>
    <row r="605" spans="1:40" ht="15.75" customHeight="1" x14ac:dyDescent="0.2">
      <c r="A605" s="1"/>
      <c r="B605" s="1"/>
      <c r="C605" s="1"/>
      <c r="D605" s="1"/>
      <c r="E605" s="1"/>
      <c r="F605" s="113"/>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M605" s="1"/>
      <c r="AN605" s="1"/>
    </row>
    <row r="606" spans="1:40" ht="15.75" customHeight="1" x14ac:dyDescent="0.2">
      <c r="A606" s="1"/>
      <c r="B606" s="1"/>
      <c r="C606" s="1"/>
      <c r="D606" s="1"/>
      <c r="E606" s="1"/>
      <c r="F606" s="113"/>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M606" s="1"/>
      <c r="AN606" s="1"/>
    </row>
    <row r="607" spans="1:40" ht="15.75" customHeight="1" x14ac:dyDescent="0.2">
      <c r="A607" s="1"/>
      <c r="B607" s="1"/>
      <c r="C607" s="1"/>
      <c r="D607" s="1"/>
      <c r="E607" s="1"/>
      <c r="F607" s="113"/>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M607" s="1"/>
      <c r="AN607" s="1"/>
    </row>
    <row r="608" spans="1:40" ht="15.75" customHeight="1" x14ac:dyDescent="0.2">
      <c r="A608" s="1"/>
      <c r="B608" s="1"/>
      <c r="C608" s="1"/>
      <c r="D608" s="1"/>
      <c r="E608" s="1"/>
      <c r="F608" s="113"/>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M608" s="1"/>
      <c r="AN608" s="1"/>
    </row>
    <row r="609" spans="1:40" ht="15.75" customHeight="1" x14ac:dyDescent="0.2">
      <c r="A609" s="1"/>
      <c r="B609" s="1"/>
      <c r="C609" s="1"/>
      <c r="D609" s="1"/>
      <c r="E609" s="1"/>
      <c r="F609" s="113"/>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M609" s="1"/>
      <c r="AN609" s="1"/>
    </row>
    <row r="610" spans="1:40" ht="15.75" customHeight="1" x14ac:dyDescent="0.2">
      <c r="A610" s="1"/>
      <c r="B610" s="1"/>
      <c r="C610" s="1"/>
      <c r="D610" s="1"/>
      <c r="E610" s="1"/>
      <c r="F610" s="113"/>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M610" s="1"/>
      <c r="AN610" s="1"/>
    </row>
    <row r="611" spans="1:40" ht="15.75" customHeight="1" x14ac:dyDescent="0.2">
      <c r="A611" s="1"/>
      <c r="B611" s="1"/>
      <c r="C611" s="1"/>
      <c r="D611" s="1"/>
      <c r="E611" s="1"/>
      <c r="F611" s="113"/>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M611" s="1"/>
      <c r="AN611" s="1"/>
    </row>
    <row r="612" spans="1:40" ht="15.75" customHeight="1" x14ac:dyDescent="0.2">
      <c r="A612" s="1"/>
      <c r="B612" s="1"/>
      <c r="C612" s="1"/>
      <c r="D612" s="1"/>
      <c r="E612" s="1"/>
      <c r="F612" s="113"/>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M612" s="1"/>
      <c r="AN612" s="1"/>
    </row>
    <row r="613" spans="1:40" ht="15.75" customHeight="1" x14ac:dyDescent="0.2">
      <c r="A613" s="1"/>
      <c r="B613" s="1"/>
      <c r="C613" s="1"/>
      <c r="D613" s="1"/>
      <c r="E613" s="1"/>
      <c r="F613" s="113"/>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M613" s="1"/>
      <c r="AN613" s="1"/>
    </row>
    <row r="614" spans="1:40" ht="15.75" customHeight="1" x14ac:dyDescent="0.2">
      <c r="A614" s="1"/>
      <c r="B614" s="1"/>
      <c r="C614" s="1"/>
      <c r="D614" s="1"/>
      <c r="E614" s="1"/>
      <c r="F614" s="113"/>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M614" s="1"/>
      <c r="AN614" s="1"/>
    </row>
    <row r="615" spans="1:40" ht="15.75" customHeight="1" x14ac:dyDescent="0.2">
      <c r="A615" s="1"/>
      <c r="B615" s="1"/>
      <c r="C615" s="1"/>
      <c r="D615" s="1"/>
      <c r="E615" s="1"/>
      <c r="F615" s="113"/>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M615" s="1"/>
      <c r="AN615" s="1"/>
    </row>
    <row r="616" spans="1:40" ht="15.75" customHeight="1" x14ac:dyDescent="0.2">
      <c r="A616" s="1"/>
      <c r="B616" s="1"/>
      <c r="C616" s="1"/>
      <c r="D616" s="1"/>
      <c r="E616" s="1"/>
      <c r="F616" s="113"/>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M616" s="1"/>
      <c r="AN616" s="1"/>
    </row>
    <row r="617" spans="1:40" ht="15.75" customHeight="1" x14ac:dyDescent="0.2">
      <c r="A617" s="1"/>
      <c r="B617" s="1"/>
      <c r="C617" s="1"/>
      <c r="D617" s="1"/>
      <c r="E617" s="1"/>
      <c r="F617" s="113"/>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M617" s="1"/>
      <c r="AN617" s="1"/>
    </row>
    <row r="618" spans="1:40" ht="15.75" customHeight="1" x14ac:dyDescent="0.2">
      <c r="A618" s="1"/>
      <c r="B618" s="1"/>
      <c r="C618" s="1"/>
      <c r="D618" s="1"/>
      <c r="E618" s="1"/>
      <c r="F618" s="113"/>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M618" s="1"/>
      <c r="AN618" s="1"/>
    </row>
    <row r="619" spans="1:40" ht="15.75" customHeight="1" x14ac:dyDescent="0.2">
      <c r="A619" s="1"/>
      <c r="B619" s="1"/>
      <c r="C619" s="1"/>
      <c r="D619" s="1"/>
      <c r="E619" s="1"/>
      <c r="F619" s="113"/>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M619" s="1"/>
      <c r="AN619" s="1"/>
    </row>
    <row r="620" spans="1:40" ht="15.75" customHeight="1" x14ac:dyDescent="0.2">
      <c r="A620" s="1"/>
      <c r="B620" s="1"/>
      <c r="C620" s="1"/>
      <c r="D620" s="1"/>
      <c r="E620" s="1"/>
      <c r="F620" s="113"/>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M620" s="1"/>
      <c r="AN620" s="1"/>
    </row>
    <row r="621" spans="1:40" ht="15.75" customHeight="1" x14ac:dyDescent="0.2">
      <c r="A621" s="1"/>
      <c r="B621" s="1"/>
      <c r="C621" s="1"/>
      <c r="D621" s="1"/>
      <c r="E621" s="1"/>
      <c r="F621" s="113"/>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M621" s="1"/>
      <c r="AN621" s="1"/>
    </row>
    <row r="622" spans="1:40" ht="15.75" customHeight="1" x14ac:dyDescent="0.2">
      <c r="A622" s="1"/>
      <c r="B622" s="1"/>
      <c r="C622" s="1"/>
      <c r="D622" s="1"/>
      <c r="E622" s="1"/>
      <c r="F622" s="113"/>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M622" s="1"/>
      <c r="AN622" s="1"/>
    </row>
    <row r="623" spans="1:40" ht="15.75" customHeight="1" x14ac:dyDescent="0.2">
      <c r="A623" s="1"/>
      <c r="B623" s="1"/>
      <c r="C623" s="1"/>
      <c r="D623" s="1"/>
      <c r="E623" s="1"/>
      <c r="F623" s="113"/>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M623" s="1"/>
      <c r="AN623" s="1"/>
    </row>
    <row r="624" spans="1:40" ht="15.75" customHeight="1" x14ac:dyDescent="0.2">
      <c r="A624" s="1"/>
      <c r="B624" s="1"/>
      <c r="C624" s="1"/>
      <c r="D624" s="1"/>
      <c r="E624" s="1"/>
      <c r="F624" s="113"/>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M624" s="1"/>
      <c r="AN624" s="1"/>
    </row>
    <row r="625" spans="1:40" ht="15.75" customHeight="1" x14ac:dyDescent="0.2">
      <c r="A625" s="1"/>
      <c r="B625" s="1"/>
      <c r="C625" s="1"/>
      <c r="D625" s="1"/>
      <c r="E625" s="1"/>
      <c r="F625" s="113"/>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M625" s="1"/>
      <c r="AN625" s="1"/>
    </row>
    <row r="626" spans="1:40" ht="15.75" customHeight="1" x14ac:dyDescent="0.2">
      <c r="A626" s="1"/>
      <c r="B626" s="1"/>
      <c r="C626" s="1"/>
      <c r="D626" s="1"/>
      <c r="E626" s="1"/>
      <c r="F626" s="113"/>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M626" s="1"/>
      <c r="AN626" s="1"/>
    </row>
    <row r="627" spans="1:40" ht="15.75" customHeight="1" x14ac:dyDescent="0.2">
      <c r="A627" s="1"/>
      <c r="B627" s="1"/>
      <c r="C627" s="1"/>
      <c r="D627" s="1"/>
      <c r="E627" s="1"/>
      <c r="F627" s="113"/>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M627" s="1"/>
      <c r="AN627" s="1"/>
    </row>
    <row r="628" spans="1:40" ht="15.75" customHeight="1" x14ac:dyDescent="0.2">
      <c r="A628" s="1"/>
      <c r="B628" s="1"/>
      <c r="C628" s="1"/>
      <c r="D628" s="1"/>
      <c r="E628" s="1"/>
      <c r="F628" s="113"/>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M628" s="1"/>
      <c r="AN628" s="1"/>
    </row>
    <row r="629" spans="1:40" ht="15.75" customHeight="1" x14ac:dyDescent="0.2">
      <c r="A629" s="1"/>
      <c r="B629" s="1"/>
      <c r="C629" s="1"/>
      <c r="D629" s="1"/>
      <c r="E629" s="1"/>
      <c r="F629" s="113"/>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M629" s="1"/>
      <c r="AN629" s="1"/>
    </row>
    <row r="630" spans="1:40" ht="15.75" customHeight="1" x14ac:dyDescent="0.2">
      <c r="A630" s="1"/>
      <c r="B630" s="1"/>
      <c r="C630" s="1"/>
      <c r="D630" s="1"/>
      <c r="E630" s="1"/>
      <c r="F630" s="113"/>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M630" s="1"/>
      <c r="AN630" s="1"/>
    </row>
    <row r="631" spans="1:40" ht="15.75" customHeight="1" x14ac:dyDescent="0.2">
      <c r="A631" s="1"/>
      <c r="B631" s="1"/>
      <c r="C631" s="1"/>
      <c r="D631" s="1"/>
      <c r="E631" s="1"/>
      <c r="F631" s="113"/>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M631" s="1"/>
      <c r="AN631" s="1"/>
    </row>
    <row r="632" spans="1:40" ht="15.75" customHeight="1" x14ac:dyDescent="0.2">
      <c r="A632" s="1"/>
      <c r="B632" s="1"/>
      <c r="C632" s="1"/>
      <c r="D632" s="1"/>
      <c r="E632" s="1"/>
      <c r="F632" s="113"/>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M632" s="1"/>
      <c r="AN632" s="1"/>
    </row>
    <row r="633" spans="1:40" ht="15.75" customHeight="1" x14ac:dyDescent="0.2">
      <c r="A633" s="1"/>
      <c r="B633" s="1"/>
      <c r="C633" s="1"/>
      <c r="D633" s="1"/>
      <c r="E633" s="1"/>
      <c r="F633" s="113"/>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M633" s="1"/>
      <c r="AN633" s="1"/>
    </row>
    <row r="634" spans="1:40" ht="15.75" customHeight="1" x14ac:dyDescent="0.2">
      <c r="A634" s="1"/>
      <c r="B634" s="1"/>
      <c r="C634" s="1"/>
      <c r="D634" s="1"/>
      <c r="E634" s="1"/>
      <c r="F634" s="113"/>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M634" s="1"/>
      <c r="AN634" s="1"/>
    </row>
    <row r="635" spans="1:40" ht="15.75" customHeight="1" x14ac:dyDescent="0.2">
      <c r="A635" s="1"/>
      <c r="B635" s="1"/>
      <c r="C635" s="1"/>
      <c r="D635" s="1"/>
      <c r="E635" s="1"/>
      <c r="F635" s="113"/>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M635" s="1"/>
      <c r="AN635" s="1"/>
    </row>
    <row r="636" spans="1:40" ht="15.75" customHeight="1" x14ac:dyDescent="0.2">
      <c r="A636" s="1"/>
      <c r="B636" s="1"/>
      <c r="C636" s="1"/>
      <c r="D636" s="1"/>
      <c r="E636" s="1"/>
      <c r="F636" s="113"/>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M636" s="1"/>
      <c r="AN636" s="1"/>
    </row>
    <row r="637" spans="1:40" ht="15.75" customHeight="1" x14ac:dyDescent="0.2">
      <c r="A637" s="1"/>
      <c r="B637" s="1"/>
      <c r="C637" s="1"/>
      <c r="D637" s="1"/>
      <c r="E637" s="1"/>
      <c r="F637" s="113"/>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M637" s="1"/>
      <c r="AN637" s="1"/>
    </row>
    <row r="638" spans="1:40" ht="15.75" customHeight="1" x14ac:dyDescent="0.2">
      <c r="A638" s="1"/>
      <c r="B638" s="1"/>
      <c r="C638" s="1"/>
      <c r="D638" s="1"/>
      <c r="E638" s="1"/>
      <c r="F638" s="113"/>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M638" s="1"/>
      <c r="AN638" s="1"/>
    </row>
    <row r="639" spans="1:40" ht="15.75" customHeight="1" x14ac:dyDescent="0.2">
      <c r="A639" s="1"/>
      <c r="B639" s="1"/>
      <c r="C639" s="1"/>
      <c r="D639" s="1"/>
      <c r="E639" s="1"/>
      <c r="F639" s="113"/>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M639" s="1"/>
      <c r="AN639" s="1"/>
    </row>
    <row r="640" spans="1:40" ht="15.75" customHeight="1" x14ac:dyDescent="0.2">
      <c r="A640" s="1"/>
      <c r="B640" s="1"/>
      <c r="C640" s="1"/>
      <c r="D640" s="1"/>
      <c r="E640" s="1"/>
      <c r="F640" s="113"/>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M640" s="1"/>
      <c r="AN640" s="1"/>
    </row>
    <row r="641" spans="1:40" ht="15.75" customHeight="1" x14ac:dyDescent="0.2">
      <c r="A641" s="1"/>
      <c r="B641" s="1"/>
      <c r="C641" s="1"/>
      <c r="D641" s="1"/>
      <c r="E641" s="1"/>
      <c r="F641" s="113"/>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M641" s="1"/>
      <c r="AN641" s="1"/>
    </row>
    <row r="642" spans="1:40" ht="15.75" customHeight="1" x14ac:dyDescent="0.2">
      <c r="A642" s="1"/>
      <c r="B642" s="1"/>
      <c r="C642" s="1"/>
      <c r="D642" s="1"/>
      <c r="E642" s="1"/>
      <c r="F642" s="113"/>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M642" s="1"/>
      <c r="AN642" s="1"/>
    </row>
    <row r="643" spans="1:40" ht="15.75" customHeight="1" x14ac:dyDescent="0.2">
      <c r="A643" s="1"/>
      <c r="B643" s="1"/>
      <c r="C643" s="1"/>
      <c r="D643" s="1"/>
      <c r="E643" s="1"/>
      <c r="F643" s="113"/>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M643" s="1"/>
      <c r="AN643" s="1"/>
    </row>
    <row r="644" spans="1:40" ht="15.75" customHeight="1" x14ac:dyDescent="0.2">
      <c r="A644" s="1"/>
      <c r="B644" s="1"/>
      <c r="C644" s="1"/>
      <c r="D644" s="1"/>
      <c r="E644" s="1"/>
      <c r="F644" s="113"/>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M644" s="1"/>
      <c r="AN644" s="1"/>
    </row>
    <row r="645" spans="1:40" ht="15.75" customHeight="1" x14ac:dyDescent="0.2">
      <c r="A645" s="1"/>
      <c r="B645" s="1"/>
      <c r="C645" s="1"/>
      <c r="D645" s="1"/>
      <c r="E645" s="1"/>
      <c r="F645" s="113"/>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M645" s="1"/>
      <c r="AN645" s="1"/>
    </row>
    <row r="646" spans="1:40" ht="15.75" customHeight="1" x14ac:dyDescent="0.2">
      <c r="A646" s="1"/>
      <c r="B646" s="1"/>
      <c r="C646" s="1"/>
      <c r="D646" s="1"/>
      <c r="E646" s="1"/>
      <c r="F646" s="113"/>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M646" s="1"/>
      <c r="AN646" s="1"/>
    </row>
    <row r="647" spans="1:40" ht="15.75" customHeight="1" x14ac:dyDescent="0.2">
      <c r="A647" s="1"/>
      <c r="B647" s="1"/>
      <c r="C647" s="1"/>
      <c r="D647" s="1"/>
      <c r="E647" s="1"/>
      <c r="F647" s="113"/>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M647" s="1"/>
      <c r="AN647" s="1"/>
    </row>
    <row r="648" spans="1:40" ht="15.75" customHeight="1" x14ac:dyDescent="0.2">
      <c r="A648" s="1"/>
      <c r="B648" s="1"/>
      <c r="C648" s="1"/>
      <c r="D648" s="1"/>
      <c r="E648" s="1"/>
      <c r="F648" s="113"/>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M648" s="1"/>
      <c r="AN648" s="1"/>
    </row>
    <row r="649" spans="1:40" ht="15.75" customHeight="1" x14ac:dyDescent="0.2">
      <c r="A649" s="1"/>
      <c r="B649" s="1"/>
      <c r="C649" s="1"/>
      <c r="D649" s="1"/>
      <c r="E649" s="1"/>
      <c r="F649" s="113"/>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M649" s="1"/>
      <c r="AN649" s="1"/>
    </row>
    <row r="650" spans="1:40" ht="15.75" customHeight="1" x14ac:dyDescent="0.2">
      <c r="A650" s="1"/>
      <c r="B650" s="1"/>
      <c r="C650" s="1"/>
      <c r="D650" s="1"/>
      <c r="E650" s="1"/>
      <c r="F650" s="113"/>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M650" s="1"/>
      <c r="AN650" s="1"/>
    </row>
    <row r="651" spans="1:40" ht="15.75" customHeight="1" x14ac:dyDescent="0.2">
      <c r="A651" s="1"/>
      <c r="B651" s="1"/>
      <c r="C651" s="1"/>
      <c r="D651" s="1"/>
      <c r="E651" s="1"/>
      <c r="F651" s="113"/>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M651" s="1"/>
      <c r="AN651" s="1"/>
    </row>
    <row r="652" spans="1:40" ht="15.75" customHeight="1" x14ac:dyDescent="0.2">
      <c r="A652" s="1"/>
      <c r="B652" s="1"/>
      <c r="C652" s="1"/>
      <c r="D652" s="1"/>
      <c r="E652" s="1"/>
      <c r="F652" s="113"/>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M652" s="1"/>
      <c r="AN652" s="1"/>
    </row>
    <row r="653" spans="1:40" ht="15.75" customHeight="1" x14ac:dyDescent="0.2">
      <c r="A653" s="1"/>
      <c r="B653" s="1"/>
      <c r="C653" s="1"/>
      <c r="D653" s="1"/>
      <c r="E653" s="1"/>
      <c r="F653" s="113"/>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M653" s="1"/>
      <c r="AN653" s="1"/>
    </row>
    <row r="654" spans="1:40" ht="15.75" customHeight="1" x14ac:dyDescent="0.2">
      <c r="A654" s="1"/>
      <c r="B654" s="1"/>
      <c r="C654" s="1"/>
      <c r="D654" s="1"/>
      <c r="E654" s="1"/>
      <c r="F654" s="113"/>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M654" s="1"/>
      <c r="AN654" s="1"/>
    </row>
    <row r="655" spans="1:40" ht="15.75" customHeight="1" x14ac:dyDescent="0.2">
      <c r="A655" s="1"/>
      <c r="B655" s="1"/>
      <c r="C655" s="1"/>
      <c r="D655" s="1"/>
      <c r="E655" s="1"/>
      <c r="F655" s="113"/>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M655" s="1"/>
      <c r="AN655" s="1"/>
    </row>
    <row r="656" spans="1:40" ht="15.75" customHeight="1" x14ac:dyDescent="0.2">
      <c r="A656" s="1"/>
      <c r="B656" s="1"/>
      <c r="C656" s="1"/>
      <c r="D656" s="1"/>
      <c r="E656" s="1"/>
      <c r="F656" s="113"/>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M656" s="1"/>
      <c r="AN656" s="1"/>
    </row>
    <row r="657" spans="1:40" ht="15.75" customHeight="1" x14ac:dyDescent="0.2">
      <c r="A657" s="1"/>
      <c r="B657" s="1"/>
      <c r="C657" s="1"/>
      <c r="D657" s="1"/>
      <c r="E657" s="1"/>
      <c r="F657" s="113"/>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M657" s="1"/>
      <c r="AN657" s="1"/>
    </row>
    <row r="658" spans="1:40" ht="15.75" customHeight="1" x14ac:dyDescent="0.2">
      <c r="A658" s="1"/>
      <c r="B658" s="1"/>
      <c r="C658" s="1"/>
      <c r="D658" s="1"/>
      <c r="E658" s="1"/>
      <c r="F658" s="113"/>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M658" s="1"/>
      <c r="AN658" s="1"/>
    </row>
    <row r="659" spans="1:40" ht="15.75" customHeight="1" x14ac:dyDescent="0.2">
      <c r="A659" s="1"/>
      <c r="B659" s="1"/>
      <c r="C659" s="1"/>
      <c r="D659" s="1"/>
      <c r="E659" s="1"/>
      <c r="F659" s="113"/>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M659" s="1"/>
      <c r="AN659" s="1"/>
    </row>
    <row r="660" spans="1:40" ht="15.75" customHeight="1" x14ac:dyDescent="0.2">
      <c r="A660" s="1"/>
      <c r="B660" s="1"/>
      <c r="C660" s="1"/>
      <c r="D660" s="1"/>
      <c r="E660" s="1"/>
      <c r="F660" s="113"/>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M660" s="1"/>
      <c r="AN660" s="1"/>
    </row>
    <row r="661" spans="1:40" ht="15.75" customHeight="1" x14ac:dyDescent="0.2">
      <c r="A661" s="1"/>
      <c r="B661" s="1"/>
      <c r="C661" s="1"/>
      <c r="D661" s="1"/>
      <c r="E661" s="1"/>
      <c r="F661" s="113"/>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M661" s="1"/>
      <c r="AN661" s="1"/>
    </row>
    <row r="662" spans="1:40" ht="15.75" customHeight="1" x14ac:dyDescent="0.2">
      <c r="A662" s="1"/>
      <c r="B662" s="1"/>
      <c r="C662" s="1"/>
      <c r="D662" s="1"/>
      <c r="E662" s="1"/>
      <c r="F662" s="113"/>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M662" s="1"/>
      <c r="AN662" s="1"/>
    </row>
    <row r="663" spans="1:40" ht="15.75" customHeight="1" x14ac:dyDescent="0.2">
      <c r="A663" s="1"/>
      <c r="B663" s="1"/>
      <c r="C663" s="1"/>
      <c r="D663" s="1"/>
      <c r="E663" s="1"/>
      <c r="F663" s="113"/>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M663" s="1"/>
      <c r="AN663" s="1"/>
    </row>
    <row r="664" spans="1:40" ht="15.75" customHeight="1" x14ac:dyDescent="0.2">
      <c r="A664" s="1"/>
      <c r="B664" s="1"/>
      <c r="C664" s="1"/>
      <c r="D664" s="1"/>
      <c r="E664" s="1"/>
      <c r="F664" s="113"/>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M664" s="1"/>
      <c r="AN664" s="1"/>
    </row>
    <row r="665" spans="1:40" ht="15.75" customHeight="1" x14ac:dyDescent="0.2">
      <c r="A665" s="1"/>
      <c r="B665" s="1"/>
      <c r="C665" s="1"/>
      <c r="D665" s="1"/>
      <c r="E665" s="1"/>
      <c r="F665" s="113"/>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M665" s="1"/>
      <c r="AN665" s="1"/>
    </row>
    <row r="666" spans="1:40" ht="15.75" customHeight="1" x14ac:dyDescent="0.2">
      <c r="A666" s="1"/>
      <c r="B666" s="1"/>
      <c r="C666" s="1"/>
      <c r="D666" s="1"/>
      <c r="E666" s="1"/>
      <c r="F666" s="113"/>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M666" s="1"/>
      <c r="AN666" s="1"/>
    </row>
    <row r="667" spans="1:40" ht="15.75" customHeight="1" x14ac:dyDescent="0.2">
      <c r="A667" s="1"/>
      <c r="B667" s="1"/>
      <c r="C667" s="1"/>
      <c r="D667" s="1"/>
      <c r="E667" s="1"/>
      <c r="F667" s="113"/>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M667" s="1"/>
      <c r="AN667" s="1"/>
    </row>
    <row r="668" spans="1:40" ht="15.75" customHeight="1" x14ac:dyDescent="0.2">
      <c r="A668" s="1"/>
      <c r="B668" s="1"/>
      <c r="C668" s="1"/>
      <c r="D668" s="1"/>
      <c r="E668" s="1"/>
      <c r="F668" s="113"/>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M668" s="1"/>
      <c r="AN668" s="1"/>
    </row>
    <row r="669" spans="1:40" ht="15.75" customHeight="1" x14ac:dyDescent="0.2">
      <c r="A669" s="1"/>
      <c r="B669" s="1"/>
      <c r="C669" s="1"/>
      <c r="D669" s="1"/>
      <c r="E669" s="1"/>
      <c r="F669" s="113"/>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M669" s="1"/>
      <c r="AN669" s="1"/>
    </row>
    <row r="670" spans="1:40" ht="15.75" customHeight="1" x14ac:dyDescent="0.2">
      <c r="A670" s="1"/>
      <c r="B670" s="1"/>
      <c r="C670" s="1"/>
      <c r="D670" s="1"/>
      <c r="E670" s="1"/>
      <c r="F670" s="113"/>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M670" s="1"/>
      <c r="AN670" s="1"/>
    </row>
    <row r="671" spans="1:40" ht="15.75" customHeight="1" x14ac:dyDescent="0.2">
      <c r="A671" s="1"/>
      <c r="B671" s="1"/>
      <c r="C671" s="1"/>
      <c r="D671" s="1"/>
      <c r="E671" s="1"/>
      <c r="F671" s="113"/>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M671" s="1"/>
      <c r="AN671" s="1"/>
    </row>
    <row r="672" spans="1:40" ht="15.75" customHeight="1" x14ac:dyDescent="0.2">
      <c r="A672" s="1"/>
      <c r="B672" s="1"/>
      <c r="C672" s="1"/>
      <c r="D672" s="1"/>
      <c r="E672" s="1"/>
      <c r="F672" s="113"/>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M672" s="1"/>
      <c r="AN672" s="1"/>
    </row>
    <row r="673" spans="1:40" ht="15.75" customHeight="1" x14ac:dyDescent="0.2">
      <c r="A673" s="1"/>
      <c r="B673" s="1"/>
      <c r="C673" s="1"/>
      <c r="D673" s="1"/>
      <c r="E673" s="1"/>
      <c r="F673" s="113"/>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M673" s="1"/>
      <c r="AN673" s="1"/>
    </row>
    <row r="674" spans="1:40" ht="15.75" customHeight="1" x14ac:dyDescent="0.2">
      <c r="A674" s="1"/>
      <c r="B674" s="1"/>
      <c r="C674" s="1"/>
      <c r="D674" s="1"/>
      <c r="E674" s="1"/>
      <c r="F674" s="113"/>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M674" s="1"/>
      <c r="AN674" s="1"/>
    </row>
    <row r="675" spans="1:40" ht="15.75" customHeight="1" x14ac:dyDescent="0.2">
      <c r="A675" s="1"/>
      <c r="B675" s="1"/>
      <c r="C675" s="1"/>
      <c r="D675" s="1"/>
      <c r="E675" s="1"/>
      <c r="F675" s="113"/>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M675" s="1"/>
      <c r="AN675" s="1"/>
    </row>
    <row r="676" spans="1:40" ht="15.75" customHeight="1" x14ac:dyDescent="0.2">
      <c r="A676" s="1"/>
      <c r="B676" s="1"/>
      <c r="C676" s="1"/>
      <c r="D676" s="1"/>
      <c r="E676" s="1"/>
      <c r="F676" s="113"/>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M676" s="1"/>
      <c r="AN676" s="1"/>
    </row>
    <row r="677" spans="1:40" ht="15.75" customHeight="1" x14ac:dyDescent="0.2">
      <c r="A677" s="1"/>
      <c r="B677" s="1"/>
      <c r="C677" s="1"/>
      <c r="D677" s="1"/>
      <c r="E677" s="1"/>
      <c r="F677" s="113"/>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M677" s="1"/>
      <c r="AN677" s="1"/>
    </row>
    <row r="678" spans="1:40" ht="15.75" customHeight="1" x14ac:dyDescent="0.2">
      <c r="A678" s="1"/>
      <c r="B678" s="1"/>
      <c r="C678" s="1"/>
      <c r="D678" s="1"/>
      <c r="E678" s="1"/>
      <c r="F678" s="113"/>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M678" s="1"/>
      <c r="AN678" s="1"/>
    </row>
    <row r="679" spans="1:40" ht="15.75" customHeight="1" x14ac:dyDescent="0.2">
      <c r="A679" s="1"/>
      <c r="B679" s="1"/>
      <c r="C679" s="1"/>
      <c r="D679" s="1"/>
      <c r="E679" s="1"/>
      <c r="F679" s="113"/>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M679" s="1"/>
      <c r="AN679" s="1"/>
    </row>
    <row r="680" spans="1:40" ht="15.75" customHeight="1" x14ac:dyDescent="0.2">
      <c r="A680" s="1"/>
      <c r="B680" s="1"/>
      <c r="C680" s="1"/>
      <c r="D680" s="1"/>
      <c r="E680" s="1"/>
      <c r="F680" s="113"/>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M680" s="1"/>
      <c r="AN680" s="1"/>
    </row>
    <row r="681" spans="1:40" ht="15.75" customHeight="1" x14ac:dyDescent="0.2">
      <c r="A681" s="1"/>
      <c r="B681" s="1"/>
      <c r="C681" s="1"/>
      <c r="D681" s="1"/>
      <c r="E681" s="1"/>
      <c r="F681" s="113"/>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M681" s="1"/>
      <c r="AN681" s="1"/>
    </row>
    <row r="682" spans="1:40" ht="15.75" customHeight="1" x14ac:dyDescent="0.2">
      <c r="A682" s="1"/>
      <c r="B682" s="1"/>
      <c r="C682" s="1"/>
      <c r="D682" s="1"/>
      <c r="E682" s="1"/>
      <c r="F682" s="113"/>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M682" s="1"/>
      <c r="AN682" s="1"/>
    </row>
    <row r="683" spans="1:40" ht="15.75" customHeight="1" x14ac:dyDescent="0.2">
      <c r="A683" s="1"/>
      <c r="B683" s="1"/>
      <c r="C683" s="1"/>
      <c r="D683" s="1"/>
      <c r="E683" s="1"/>
      <c r="F683" s="113"/>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M683" s="1"/>
      <c r="AN683" s="1"/>
    </row>
    <row r="684" spans="1:40" ht="15.75" customHeight="1" x14ac:dyDescent="0.2">
      <c r="A684" s="1"/>
      <c r="B684" s="1"/>
      <c r="C684" s="1"/>
      <c r="D684" s="1"/>
      <c r="E684" s="1"/>
      <c r="F684" s="113"/>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M684" s="1"/>
      <c r="AN684" s="1"/>
    </row>
    <row r="685" spans="1:40" ht="15.75" customHeight="1" x14ac:dyDescent="0.2">
      <c r="A685" s="1"/>
      <c r="B685" s="1"/>
      <c r="C685" s="1"/>
      <c r="D685" s="1"/>
      <c r="E685" s="1"/>
      <c r="F685" s="113"/>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M685" s="1"/>
      <c r="AN685" s="1"/>
    </row>
    <row r="686" spans="1:40" ht="15.75" customHeight="1" x14ac:dyDescent="0.2">
      <c r="A686" s="1"/>
      <c r="B686" s="1"/>
      <c r="C686" s="1"/>
      <c r="D686" s="1"/>
      <c r="E686" s="1"/>
      <c r="F686" s="113"/>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M686" s="1"/>
      <c r="AN686" s="1"/>
    </row>
    <row r="687" spans="1:40" ht="15.75" customHeight="1" x14ac:dyDescent="0.2">
      <c r="A687" s="1"/>
      <c r="B687" s="1"/>
      <c r="C687" s="1"/>
      <c r="D687" s="1"/>
      <c r="E687" s="1"/>
      <c r="F687" s="113"/>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M687" s="1"/>
      <c r="AN687" s="1"/>
    </row>
    <row r="688" spans="1:40" ht="15.75" customHeight="1" x14ac:dyDescent="0.2">
      <c r="A688" s="1"/>
      <c r="B688" s="1"/>
      <c r="C688" s="1"/>
      <c r="D688" s="1"/>
      <c r="E688" s="1"/>
      <c r="F688" s="113"/>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M688" s="1"/>
      <c r="AN688" s="1"/>
    </row>
    <row r="689" spans="1:40" ht="15.75" customHeight="1" x14ac:dyDescent="0.2">
      <c r="A689" s="1"/>
      <c r="B689" s="1"/>
      <c r="C689" s="1"/>
      <c r="D689" s="1"/>
      <c r="E689" s="1"/>
      <c r="F689" s="113"/>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M689" s="1"/>
      <c r="AN689" s="1"/>
    </row>
    <row r="690" spans="1:40" ht="15.75" customHeight="1" x14ac:dyDescent="0.2">
      <c r="A690" s="1"/>
      <c r="B690" s="1"/>
      <c r="C690" s="1"/>
      <c r="D690" s="1"/>
      <c r="E690" s="1"/>
      <c r="F690" s="113"/>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M690" s="1"/>
      <c r="AN690" s="1"/>
    </row>
    <row r="691" spans="1:40" ht="15.75" customHeight="1" x14ac:dyDescent="0.2">
      <c r="A691" s="1"/>
      <c r="B691" s="1"/>
      <c r="C691" s="1"/>
      <c r="D691" s="1"/>
      <c r="E691" s="1"/>
      <c r="F691" s="113"/>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M691" s="1"/>
      <c r="AN691" s="1"/>
    </row>
    <row r="692" spans="1:40" ht="15.75" customHeight="1" x14ac:dyDescent="0.2">
      <c r="A692" s="1"/>
      <c r="B692" s="1"/>
      <c r="C692" s="1"/>
      <c r="D692" s="1"/>
      <c r="E692" s="1"/>
      <c r="F692" s="113"/>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M692" s="1"/>
      <c r="AN692" s="1"/>
    </row>
    <row r="693" spans="1:40" ht="15.75" customHeight="1" x14ac:dyDescent="0.2">
      <c r="A693" s="1"/>
      <c r="B693" s="1"/>
      <c r="C693" s="1"/>
      <c r="D693" s="1"/>
      <c r="E693" s="1"/>
      <c r="F693" s="113"/>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M693" s="1"/>
      <c r="AN693" s="1"/>
    </row>
    <row r="694" spans="1:40" ht="15.75" customHeight="1" x14ac:dyDescent="0.2">
      <c r="A694" s="1"/>
      <c r="B694" s="1"/>
      <c r="C694" s="1"/>
      <c r="D694" s="1"/>
      <c r="E694" s="1"/>
      <c r="F694" s="113"/>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M694" s="1"/>
      <c r="AN694" s="1"/>
    </row>
    <row r="695" spans="1:40" ht="15.75" customHeight="1" x14ac:dyDescent="0.2">
      <c r="A695" s="1"/>
      <c r="B695" s="1"/>
      <c r="C695" s="1"/>
      <c r="D695" s="1"/>
      <c r="E695" s="1"/>
      <c r="F695" s="113"/>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M695" s="1"/>
      <c r="AN695" s="1"/>
    </row>
    <row r="696" spans="1:40" ht="15.75" customHeight="1" x14ac:dyDescent="0.2">
      <c r="A696" s="1"/>
      <c r="B696" s="1"/>
      <c r="C696" s="1"/>
      <c r="D696" s="1"/>
      <c r="E696" s="1"/>
      <c r="F696" s="113"/>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M696" s="1"/>
      <c r="AN696" s="1"/>
    </row>
    <row r="697" spans="1:40" ht="15.75" customHeight="1" x14ac:dyDescent="0.2">
      <c r="A697" s="1"/>
      <c r="B697" s="1"/>
      <c r="C697" s="1"/>
      <c r="D697" s="1"/>
      <c r="E697" s="1"/>
      <c r="F697" s="113"/>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M697" s="1"/>
      <c r="AN697" s="1"/>
    </row>
    <row r="698" spans="1:40" ht="15.75" customHeight="1" x14ac:dyDescent="0.2">
      <c r="A698" s="1"/>
      <c r="B698" s="1"/>
      <c r="C698" s="1"/>
      <c r="D698" s="1"/>
      <c r="E698" s="1"/>
      <c r="F698" s="113"/>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M698" s="1"/>
      <c r="AN698" s="1"/>
    </row>
    <row r="699" spans="1:40" ht="15.75" customHeight="1" x14ac:dyDescent="0.2">
      <c r="A699" s="1"/>
      <c r="B699" s="1"/>
      <c r="C699" s="1"/>
      <c r="D699" s="1"/>
      <c r="E699" s="1"/>
      <c r="F699" s="113"/>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M699" s="1"/>
      <c r="AN699" s="1"/>
    </row>
    <row r="700" spans="1:40" ht="15.75" customHeight="1" x14ac:dyDescent="0.2">
      <c r="A700" s="1"/>
      <c r="B700" s="1"/>
      <c r="C700" s="1"/>
      <c r="D700" s="1"/>
      <c r="E700" s="1"/>
      <c r="F700" s="113"/>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M700" s="1"/>
      <c r="AN700" s="1"/>
    </row>
    <row r="701" spans="1:40" ht="15.75" customHeight="1" x14ac:dyDescent="0.2">
      <c r="A701" s="1"/>
      <c r="B701" s="1"/>
      <c r="C701" s="1"/>
      <c r="D701" s="1"/>
      <c r="E701" s="1"/>
      <c r="F701" s="113"/>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M701" s="1"/>
      <c r="AN701" s="1"/>
    </row>
    <row r="702" spans="1:40" ht="15.75" customHeight="1" x14ac:dyDescent="0.2">
      <c r="A702" s="1"/>
      <c r="B702" s="1"/>
      <c r="C702" s="1"/>
      <c r="D702" s="1"/>
      <c r="E702" s="1"/>
      <c r="F702" s="113"/>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M702" s="1"/>
      <c r="AN702" s="1"/>
    </row>
    <row r="703" spans="1:40" ht="15.75" customHeight="1" x14ac:dyDescent="0.2">
      <c r="A703" s="1"/>
      <c r="B703" s="1"/>
      <c r="C703" s="1"/>
      <c r="D703" s="1"/>
      <c r="E703" s="1"/>
      <c r="F703" s="113"/>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M703" s="1"/>
      <c r="AN703" s="1"/>
    </row>
    <row r="704" spans="1:40" ht="15.75" customHeight="1" x14ac:dyDescent="0.2">
      <c r="A704" s="1"/>
      <c r="B704" s="1"/>
      <c r="C704" s="1"/>
      <c r="D704" s="1"/>
      <c r="E704" s="1"/>
      <c r="F704" s="113"/>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M704" s="1"/>
      <c r="AN704" s="1"/>
    </row>
    <row r="705" spans="1:40" ht="15.75" customHeight="1" x14ac:dyDescent="0.2">
      <c r="A705" s="1"/>
      <c r="B705" s="1"/>
      <c r="C705" s="1"/>
      <c r="D705" s="1"/>
      <c r="E705" s="1"/>
      <c r="F705" s="113"/>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M705" s="1"/>
      <c r="AN705" s="1"/>
    </row>
    <row r="706" spans="1:40" ht="15.75" customHeight="1" x14ac:dyDescent="0.2">
      <c r="A706" s="1"/>
      <c r="B706" s="1"/>
      <c r="C706" s="1"/>
      <c r="D706" s="1"/>
      <c r="E706" s="1"/>
      <c r="F706" s="113"/>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M706" s="1"/>
      <c r="AN706" s="1"/>
    </row>
    <row r="707" spans="1:40" ht="15.75" customHeight="1" x14ac:dyDescent="0.2">
      <c r="A707" s="1"/>
      <c r="B707" s="1"/>
      <c r="C707" s="1"/>
      <c r="D707" s="1"/>
      <c r="E707" s="1"/>
      <c r="F707" s="113"/>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M707" s="1"/>
      <c r="AN707" s="1"/>
    </row>
    <row r="708" spans="1:40" ht="15.75" customHeight="1" x14ac:dyDescent="0.2">
      <c r="A708" s="1"/>
      <c r="B708" s="1"/>
      <c r="C708" s="1"/>
      <c r="D708" s="1"/>
      <c r="E708" s="1"/>
      <c r="F708" s="113"/>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M708" s="1"/>
      <c r="AN708" s="1"/>
    </row>
    <row r="709" spans="1:40" ht="15.75" customHeight="1" x14ac:dyDescent="0.2">
      <c r="A709" s="1"/>
      <c r="B709" s="1"/>
      <c r="C709" s="1"/>
      <c r="D709" s="1"/>
      <c r="E709" s="1"/>
      <c r="F709" s="113"/>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M709" s="1"/>
      <c r="AN709" s="1"/>
    </row>
    <row r="710" spans="1:40" ht="15.75" customHeight="1" x14ac:dyDescent="0.2">
      <c r="A710" s="1"/>
      <c r="B710" s="1"/>
      <c r="C710" s="1"/>
      <c r="D710" s="1"/>
      <c r="E710" s="1"/>
      <c r="F710" s="113"/>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M710" s="1"/>
      <c r="AN710" s="1"/>
    </row>
    <row r="711" spans="1:40" ht="15.75" customHeight="1" x14ac:dyDescent="0.2">
      <c r="A711" s="1"/>
      <c r="B711" s="1"/>
      <c r="C711" s="1"/>
      <c r="D711" s="1"/>
      <c r="E711" s="1"/>
      <c r="F711" s="113"/>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M711" s="1"/>
      <c r="AN711" s="1"/>
    </row>
    <row r="712" spans="1:40" ht="15.75" customHeight="1" x14ac:dyDescent="0.2">
      <c r="A712" s="1"/>
      <c r="B712" s="1"/>
      <c r="C712" s="1"/>
      <c r="D712" s="1"/>
      <c r="E712" s="1"/>
      <c r="F712" s="113"/>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M712" s="1"/>
      <c r="AN712" s="1"/>
    </row>
    <row r="713" spans="1:40" ht="15.75" customHeight="1" x14ac:dyDescent="0.2">
      <c r="A713" s="1"/>
      <c r="B713" s="1"/>
      <c r="C713" s="1"/>
      <c r="D713" s="1"/>
      <c r="E713" s="1"/>
      <c r="F713" s="113"/>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M713" s="1"/>
      <c r="AN713" s="1"/>
    </row>
    <row r="714" spans="1:40" ht="15.75" customHeight="1" x14ac:dyDescent="0.2">
      <c r="A714" s="1"/>
      <c r="B714" s="1"/>
      <c r="C714" s="1"/>
      <c r="D714" s="1"/>
      <c r="E714" s="1"/>
      <c r="F714" s="113"/>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M714" s="1"/>
      <c r="AN714" s="1"/>
    </row>
    <row r="715" spans="1:40" ht="15.75" customHeight="1" x14ac:dyDescent="0.2">
      <c r="A715" s="1"/>
      <c r="B715" s="1"/>
      <c r="C715" s="1"/>
      <c r="D715" s="1"/>
      <c r="E715" s="1"/>
      <c r="F715" s="113"/>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M715" s="1"/>
      <c r="AN715" s="1"/>
    </row>
    <row r="716" spans="1:40" ht="15.75" customHeight="1" x14ac:dyDescent="0.2">
      <c r="A716" s="1"/>
      <c r="B716" s="1"/>
      <c r="C716" s="1"/>
      <c r="D716" s="1"/>
      <c r="E716" s="1"/>
      <c r="F716" s="113"/>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M716" s="1"/>
      <c r="AN716" s="1"/>
    </row>
    <row r="717" spans="1:40" ht="15.75" customHeight="1" x14ac:dyDescent="0.2">
      <c r="A717" s="1"/>
      <c r="B717" s="1"/>
      <c r="C717" s="1"/>
      <c r="D717" s="1"/>
      <c r="E717" s="1"/>
      <c r="F717" s="113"/>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M717" s="1"/>
      <c r="AN717" s="1"/>
    </row>
    <row r="718" spans="1:40" ht="15.75" customHeight="1" x14ac:dyDescent="0.2">
      <c r="A718" s="1"/>
      <c r="B718" s="1"/>
      <c r="C718" s="1"/>
      <c r="D718" s="1"/>
      <c r="E718" s="1"/>
      <c r="F718" s="113"/>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M718" s="1"/>
      <c r="AN718" s="1"/>
    </row>
    <row r="719" spans="1:40" ht="15.75" customHeight="1" x14ac:dyDescent="0.2">
      <c r="A719" s="1"/>
      <c r="B719" s="1"/>
      <c r="C719" s="1"/>
      <c r="D719" s="1"/>
      <c r="E719" s="1"/>
      <c r="F719" s="113"/>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M719" s="1"/>
      <c r="AN719" s="1"/>
    </row>
    <row r="720" spans="1:40" ht="15.75" customHeight="1" x14ac:dyDescent="0.2">
      <c r="A720" s="1"/>
      <c r="B720" s="1"/>
      <c r="C720" s="1"/>
      <c r="D720" s="1"/>
      <c r="E720" s="1"/>
      <c r="F720" s="113"/>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M720" s="1"/>
      <c r="AN720" s="1"/>
    </row>
    <row r="721" spans="1:40" ht="15.75" customHeight="1" x14ac:dyDescent="0.2">
      <c r="A721" s="1"/>
      <c r="B721" s="1"/>
      <c r="C721" s="1"/>
      <c r="D721" s="1"/>
      <c r="E721" s="1"/>
      <c r="F721" s="113"/>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M721" s="1"/>
      <c r="AN721" s="1"/>
    </row>
    <row r="722" spans="1:40" ht="15.75" customHeight="1" x14ac:dyDescent="0.2">
      <c r="A722" s="1"/>
      <c r="B722" s="1"/>
      <c r="C722" s="1"/>
      <c r="D722" s="1"/>
      <c r="E722" s="1"/>
      <c r="F722" s="113"/>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M722" s="1"/>
      <c r="AN722" s="1"/>
    </row>
    <row r="723" spans="1:40" ht="15.75" customHeight="1" x14ac:dyDescent="0.2">
      <c r="A723" s="1"/>
      <c r="B723" s="1"/>
      <c r="C723" s="1"/>
      <c r="D723" s="1"/>
      <c r="E723" s="1"/>
      <c r="F723" s="113"/>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M723" s="1"/>
      <c r="AN723" s="1"/>
    </row>
    <row r="724" spans="1:40" ht="15.75" customHeight="1" x14ac:dyDescent="0.2">
      <c r="A724" s="1"/>
      <c r="B724" s="1"/>
      <c r="C724" s="1"/>
      <c r="D724" s="1"/>
      <c r="E724" s="1"/>
      <c r="F724" s="113"/>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M724" s="1"/>
      <c r="AN724" s="1"/>
    </row>
    <row r="725" spans="1:40" ht="15.75" customHeight="1" x14ac:dyDescent="0.2">
      <c r="A725" s="1"/>
      <c r="B725" s="1"/>
      <c r="C725" s="1"/>
      <c r="D725" s="1"/>
      <c r="E725" s="1"/>
      <c r="F725" s="113"/>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M725" s="1"/>
      <c r="AN725" s="1"/>
    </row>
    <row r="726" spans="1:40" ht="15.75" customHeight="1" x14ac:dyDescent="0.2">
      <c r="A726" s="1"/>
      <c r="B726" s="1"/>
      <c r="C726" s="1"/>
      <c r="D726" s="1"/>
      <c r="E726" s="1"/>
      <c r="F726" s="113"/>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M726" s="1"/>
      <c r="AN726" s="1"/>
    </row>
    <row r="727" spans="1:40" ht="15.75" customHeight="1" x14ac:dyDescent="0.2">
      <c r="A727" s="1"/>
      <c r="B727" s="1"/>
      <c r="C727" s="1"/>
      <c r="D727" s="1"/>
      <c r="E727" s="1"/>
      <c r="F727" s="113"/>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M727" s="1"/>
      <c r="AN727" s="1"/>
    </row>
    <row r="728" spans="1:40" ht="15.75" customHeight="1" x14ac:dyDescent="0.2">
      <c r="A728" s="1"/>
      <c r="B728" s="1"/>
      <c r="C728" s="1"/>
      <c r="D728" s="1"/>
      <c r="E728" s="1"/>
      <c r="F728" s="113"/>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M728" s="1"/>
      <c r="AN728" s="1"/>
    </row>
    <row r="729" spans="1:40" ht="15.75" customHeight="1" x14ac:dyDescent="0.2">
      <c r="A729" s="1"/>
      <c r="B729" s="1"/>
      <c r="C729" s="1"/>
      <c r="D729" s="1"/>
      <c r="E729" s="1"/>
      <c r="F729" s="113"/>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M729" s="1"/>
      <c r="AN729" s="1"/>
    </row>
    <row r="730" spans="1:40" ht="15.75" customHeight="1" x14ac:dyDescent="0.2">
      <c r="A730" s="1"/>
      <c r="B730" s="1"/>
      <c r="C730" s="1"/>
      <c r="D730" s="1"/>
      <c r="E730" s="1"/>
      <c r="F730" s="113"/>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M730" s="1"/>
      <c r="AN730" s="1"/>
    </row>
    <row r="731" spans="1:40" ht="15.75" customHeight="1" x14ac:dyDescent="0.2">
      <c r="A731" s="1"/>
      <c r="B731" s="1"/>
      <c r="C731" s="1"/>
      <c r="D731" s="1"/>
      <c r="E731" s="1"/>
      <c r="F731" s="113"/>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M731" s="1"/>
      <c r="AN731" s="1"/>
    </row>
    <row r="732" spans="1:40" ht="15.75" customHeight="1" x14ac:dyDescent="0.2">
      <c r="A732" s="1"/>
      <c r="B732" s="1"/>
      <c r="C732" s="1"/>
      <c r="D732" s="1"/>
      <c r="E732" s="1"/>
      <c r="F732" s="113"/>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M732" s="1"/>
      <c r="AN732" s="1"/>
    </row>
    <row r="733" spans="1:40" ht="15.75" customHeight="1" x14ac:dyDescent="0.2">
      <c r="A733" s="1"/>
      <c r="B733" s="1"/>
      <c r="C733" s="1"/>
      <c r="D733" s="1"/>
      <c r="E733" s="1"/>
      <c r="F733" s="113"/>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M733" s="1"/>
      <c r="AN733" s="1"/>
    </row>
    <row r="734" spans="1:40" ht="15.75" customHeight="1" x14ac:dyDescent="0.2">
      <c r="A734" s="1"/>
      <c r="B734" s="1"/>
      <c r="C734" s="1"/>
      <c r="D734" s="1"/>
      <c r="E734" s="1"/>
      <c r="F734" s="113"/>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M734" s="1"/>
      <c r="AN734" s="1"/>
    </row>
    <row r="735" spans="1:40" ht="15.75" customHeight="1" x14ac:dyDescent="0.2">
      <c r="A735" s="1"/>
      <c r="B735" s="1"/>
      <c r="C735" s="1"/>
      <c r="D735" s="1"/>
      <c r="E735" s="1"/>
      <c r="F735" s="113"/>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M735" s="1"/>
      <c r="AN735" s="1"/>
    </row>
    <row r="736" spans="1:40" ht="15.75" customHeight="1" x14ac:dyDescent="0.2">
      <c r="A736" s="1"/>
      <c r="B736" s="1"/>
      <c r="C736" s="1"/>
      <c r="D736" s="1"/>
      <c r="E736" s="1"/>
      <c r="F736" s="113"/>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M736" s="1"/>
      <c r="AN736" s="1"/>
    </row>
    <row r="737" spans="1:40" ht="15.75" customHeight="1" x14ac:dyDescent="0.2">
      <c r="A737" s="1"/>
      <c r="B737" s="1"/>
      <c r="C737" s="1"/>
      <c r="D737" s="1"/>
      <c r="E737" s="1"/>
      <c r="F737" s="113"/>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M737" s="1"/>
      <c r="AN737" s="1"/>
    </row>
    <row r="738" spans="1:40" ht="15.75" customHeight="1" x14ac:dyDescent="0.2">
      <c r="A738" s="1"/>
      <c r="B738" s="1"/>
      <c r="C738" s="1"/>
      <c r="D738" s="1"/>
      <c r="E738" s="1"/>
      <c r="F738" s="113"/>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M738" s="1"/>
      <c r="AN738" s="1"/>
    </row>
    <row r="739" spans="1:40" ht="15.75" customHeight="1" x14ac:dyDescent="0.2">
      <c r="A739" s="1"/>
      <c r="B739" s="1"/>
      <c r="C739" s="1"/>
      <c r="D739" s="1"/>
      <c r="E739" s="1"/>
      <c r="F739" s="113"/>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M739" s="1"/>
      <c r="AN739" s="1"/>
    </row>
    <row r="740" spans="1:40" ht="15.75" customHeight="1" x14ac:dyDescent="0.2">
      <c r="A740" s="1"/>
      <c r="B740" s="1"/>
      <c r="C740" s="1"/>
      <c r="D740" s="1"/>
      <c r="E740" s="1"/>
      <c r="F740" s="113"/>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M740" s="1"/>
      <c r="AN740" s="1"/>
    </row>
    <row r="741" spans="1:40" ht="15.75" customHeight="1" x14ac:dyDescent="0.2">
      <c r="A741" s="1"/>
      <c r="B741" s="1"/>
      <c r="C741" s="1"/>
      <c r="D741" s="1"/>
      <c r="E741" s="1"/>
      <c r="F741" s="113"/>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M741" s="1"/>
      <c r="AN741" s="1"/>
    </row>
    <row r="742" spans="1:40" ht="15.75" customHeight="1" x14ac:dyDescent="0.2">
      <c r="A742" s="1"/>
      <c r="B742" s="1"/>
      <c r="C742" s="1"/>
      <c r="D742" s="1"/>
      <c r="E742" s="1"/>
      <c r="F742" s="113"/>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M742" s="1"/>
      <c r="AN742" s="1"/>
    </row>
    <row r="743" spans="1:40" ht="15.75" customHeight="1" x14ac:dyDescent="0.2">
      <c r="A743" s="1"/>
      <c r="B743" s="1"/>
      <c r="C743" s="1"/>
      <c r="D743" s="1"/>
      <c r="E743" s="1"/>
      <c r="F743" s="113"/>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M743" s="1"/>
      <c r="AN743" s="1"/>
    </row>
    <row r="744" spans="1:40" ht="15.75" customHeight="1" x14ac:dyDescent="0.2">
      <c r="A744" s="1"/>
      <c r="B744" s="1"/>
      <c r="C744" s="1"/>
      <c r="D744" s="1"/>
      <c r="E744" s="1"/>
      <c r="F744" s="113"/>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M744" s="1"/>
      <c r="AN744" s="1"/>
    </row>
    <row r="745" spans="1:40" ht="15.75" customHeight="1" x14ac:dyDescent="0.2">
      <c r="A745" s="1"/>
      <c r="B745" s="1"/>
      <c r="C745" s="1"/>
      <c r="D745" s="1"/>
      <c r="E745" s="1"/>
      <c r="F745" s="113"/>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M745" s="1"/>
      <c r="AN745" s="1"/>
    </row>
    <row r="746" spans="1:40" ht="15.75" customHeight="1" x14ac:dyDescent="0.2">
      <c r="A746" s="1"/>
      <c r="B746" s="1"/>
      <c r="C746" s="1"/>
      <c r="D746" s="1"/>
      <c r="E746" s="1"/>
      <c r="F746" s="113"/>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M746" s="1"/>
      <c r="AN746" s="1"/>
    </row>
    <row r="747" spans="1:40" ht="15.75" customHeight="1" x14ac:dyDescent="0.2">
      <c r="A747" s="1"/>
      <c r="B747" s="1"/>
      <c r="C747" s="1"/>
      <c r="D747" s="1"/>
      <c r="E747" s="1"/>
      <c r="F747" s="113"/>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M747" s="1"/>
      <c r="AN747" s="1"/>
    </row>
    <row r="748" spans="1:40" ht="15.75" customHeight="1" x14ac:dyDescent="0.2">
      <c r="A748" s="1"/>
      <c r="B748" s="1"/>
      <c r="C748" s="1"/>
      <c r="D748" s="1"/>
      <c r="E748" s="1"/>
      <c r="F748" s="113"/>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M748" s="1"/>
      <c r="AN748" s="1"/>
    </row>
    <row r="749" spans="1:40" ht="15.75" customHeight="1" x14ac:dyDescent="0.2">
      <c r="A749" s="1"/>
      <c r="B749" s="1"/>
      <c r="C749" s="1"/>
      <c r="D749" s="1"/>
      <c r="E749" s="1"/>
      <c r="F749" s="113"/>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M749" s="1"/>
      <c r="AN749" s="1"/>
    </row>
    <row r="750" spans="1:40" ht="15.75" customHeight="1" x14ac:dyDescent="0.2">
      <c r="A750" s="1"/>
      <c r="B750" s="1"/>
      <c r="C750" s="1"/>
      <c r="D750" s="1"/>
      <c r="E750" s="1"/>
      <c r="F750" s="113"/>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M750" s="1"/>
      <c r="AN750" s="1"/>
    </row>
    <row r="751" spans="1:40" ht="15.75" customHeight="1" x14ac:dyDescent="0.2">
      <c r="A751" s="1"/>
      <c r="B751" s="1"/>
      <c r="C751" s="1"/>
      <c r="D751" s="1"/>
      <c r="E751" s="1"/>
      <c r="F751" s="113"/>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M751" s="1"/>
      <c r="AN751" s="1"/>
    </row>
    <row r="752" spans="1:40" ht="15.75" customHeight="1" x14ac:dyDescent="0.2">
      <c r="A752" s="1"/>
      <c r="B752" s="1"/>
      <c r="C752" s="1"/>
      <c r="D752" s="1"/>
      <c r="E752" s="1"/>
      <c r="F752" s="113"/>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M752" s="1"/>
      <c r="AN752" s="1"/>
    </row>
    <row r="753" spans="1:40" ht="15.75" customHeight="1" x14ac:dyDescent="0.2">
      <c r="A753" s="1"/>
      <c r="B753" s="1"/>
      <c r="C753" s="1"/>
      <c r="D753" s="1"/>
      <c r="E753" s="1"/>
      <c r="F753" s="113"/>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M753" s="1"/>
      <c r="AN753" s="1"/>
    </row>
    <row r="754" spans="1:40" ht="15.75" customHeight="1" x14ac:dyDescent="0.2">
      <c r="A754" s="1"/>
      <c r="B754" s="1"/>
      <c r="C754" s="1"/>
      <c r="D754" s="1"/>
      <c r="E754" s="1"/>
      <c r="F754" s="113"/>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M754" s="1"/>
      <c r="AN754" s="1"/>
    </row>
    <row r="755" spans="1:40" ht="15.75" customHeight="1" x14ac:dyDescent="0.2">
      <c r="A755" s="1"/>
      <c r="B755" s="1"/>
      <c r="C755" s="1"/>
      <c r="D755" s="1"/>
      <c r="E755" s="1"/>
      <c r="F755" s="113"/>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M755" s="1"/>
      <c r="AN755" s="1"/>
    </row>
    <row r="756" spans="1:40" ht="15.75" customHeight="1" x14ac:dyDescent="0.2">
      <c r="A756" s="1"/>
      <c r="B756" s="1"/>
      <c r="C756" s="1"/>
      <c r="D756" s="1"/>
      <c r="E756" s="1"/>
      <c r="F756" s="113"/>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M756" s="1"/>
      <c r="AN756" s="1"/>
    </row>
    <row r="757" spans="1:40" ht="15.75" customHeight="1" x14ac:dyDescent="0.2">
      <c r="A757" s="1"/>
      <c r="B757" s="1"/>
      <c r="C757" s="1"/>
      <c r="D757" s="1"/>
      <c r="E757" s="1"/>
      <c r="F757" s="113"/>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M757" s="1"/>
      <c r="AN757" s="1"/>
    </row>
    <row r="758" spans="1:40" ht="15.75" customHeight="1" x14ac:dyDescent="0.2">
      <c r="A758" s="1"/>
      <c r="B758" s="1"/>
      <c r="C758" s="1"/>
      <c r="D758" s="1"/>
      <c r="E758" s="1"/>
      <c r="F758" s="113"/>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M758" s="1"/>
      <c r="AN758" s="1"/>
    </row>
    <row r="759" spans="1:40" ht="15.75" customHeight="1" x14ac:dyDescent="0.2">
      <c r="A759" s="1"/>
      <c r="B759" s="1"/>
      <c r="C759" s="1"/>
      <c r="D759" s="1"/>
      <c r="E759" s="1"/>
      <c r="F759" s="113"/>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M759" s="1"/>
      <c r="AN759" s="1"/>
    </row>
    <row r="760" spans="1:40" ht="15.75" customHeight="1" x14ac:dyDescent="0.2">
      <c r="A760" s="1"/>
      <c r="B760" s="1"/>
      <c r="C760" s="1"/>
      <c r="D760" s="1"/>
      <c r="E760" s="1"/>
      <c r="F760" s="113"/>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M760" s="1"/>
      <c r="AN760" s="1"/>
    </row>
    <row r="761" spans="1:40" ht="15.75" customHeight="1" x14ac:dyDescent="0.2">
      <c r="A761" s="1"/>
      <c r="B761" s="1"/>
      <c r="C761" s="1"/>
      <c r="D761" s="1"/>
      <c r="E761" s="1"/>
      <c r="F761" s="113"/>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M761" s="1"/>
      <c r="AN761" s="1"/>
    </row>
    <row r="762" spans="1:40" ht="15.75" customHeight="1" x14ac:dyDescent="0.2">
      <c r="A762" s="1"/>
      <c r="B762" s="1"/>
      <c r="C762" s="1"/>
      <c r="D762" s="1"/>
      <c r="E762" s="1"/>
      <c r="F762" s="113"/>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M762" s="1"/>
      <c r="AN762" s="1"/>
    </row>
    <row r="763" spans="1:40" ht="15.75" customHeight="1" x14ac:dyDescent="0.2">
      <c r="A763" s="1"/>
      <c r="B763" s="1"/>
      <c r="C763" s="1"/>
      <c r="D763" s="1"/>
      <c r="E763" s="1"/>
      <c r="F763" s="113"/>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M763" s="1"/>
      <c r="AN763" s="1"/>
    </row>
    <row r="764" spans="1:40" ht="15.75" customHeight="1" x14ac:dyDescent="0.2">
      <c r="A764" s="1"/>
      <c r="B764" s="1"/>
      <c r="C764" s="1"/>
      <c r="D764" s="1"/>
      <c r="E764" s="1"/>
      <c r="F764" s="113"/>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M764" s="1"/>
      <c r="AN764" s="1"/>
    </row>
    <row r="765" spans="1:40" ht="15.75" customHeight="1" x14ac:dyDescent="0.2">
      <c r="A765" s="1"/>
      <c r="B765" s="1"/>
      <c r="C765" s="1"/>
      <c r="D765" s="1"/>
      <c r="E765" s="1"/>
      <c r="F765" s="113"/>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M765" s="1"/>
      <c r="AN765" s="1"/>
    </row>
    <row r="766" spans="1:40" ht="15.75" customHeight="1" x14ac:dyDescent="0.2">
      <c r="A766" s="1"/>
      <c r="B766" s="1"/>
      <c r="C766" s="1"/>
      <c r="D766" s="1"/>
      <c r="E766" s="1"/>
      <c r="F766" s="113"/>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M766" s="1"/>
      <c r="AN766" s="1"/>
    </row>
    <row r="767" spans="1:40" ht="15.75" customHeight="1" x14ac:dyDescent="0.2">
      <c r="A767" s="1"/>
      <c r="B767" s="1"/>
      <c r="C767" s="1"/>
      <c r="D767" s="1"/>
      <c r="E767" s="1"/>
      <c r="F767" s="113"/>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M767" s="1"/>
      <c r="AN767" s="1"/>
    </row>
    <row r="768" spans="1:40" ht="15.75" customHeight="1" x14ac:dyDescent="0.2">
      <c r="A768" s="1"/>
      <c r="B768" s="1"/>
      <c r="C768" s="1"/>
      <c r="D768" s="1"/>
      <c r="E768" s="1"/>
      <c r="F768" s="113"/>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M768" s="1"/>
      <c r="AN768" s="1"/>
    </row>
    <row r="769" spans="1:40" ht="15.75" customHeight="1" x14ac:dyDescent="0.2">
      <c r="A769" s="1"/>
      <c r="B769" s="1"/>
      <c r="C769" s="1"/>
      <c r="D769" s="1"/>
      <c r="E769" s="1"/>
      <c r="F769" s="113"/>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M769" s="1"/>
      <c r="AN769" s="1"/>
    </row>
    <row r="770" spans="1:40" ht="15.75" customHeight="1" x14ac:dyDescent="0.2">
      <c r="A770" s="1"/>
      <c r="B770" s="1"/>
      <c r="C770" s="1"/>
      <c r="D770" s="1"/>
      <c r="E770" s="1"/>
      <c r="F770" s="113"/>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M770" s="1"/>
      <c r="AN770" s="1"/>
    </row>
    <row r="771" spans="1:40" ht="15.75" customHeight="1" x14ac:dyDescent="0.2">
      <c r="A771" s="1"/>
      <c r="B771" s="1"/>
      <c r="C771" s="1"/>
      <c r="D771" s="1"/>
      <c r="E771" s="1"/>
      <c r="F771" s="113"/>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M771" s="1"/>
      <c r="AN771" s="1"/>
    </row>
    <row r="772" spans="1:40" ht="15.75" customHeight="1" x14ac:dyDescent="0.2">
      <c r="A772" s="1"/>
      <c r="B772" s="1"/>
      <c r="C772" s="1"/>
      <c r="D772" s="1"/>
      <c r="E772" s="1"/>
      <c r="F772" s="113"/>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M772" s="1"/>
      <c r="AN772" s="1"/>
    </row>
    <row r="773" spans="1:40" ht="15.75" customHeight="1" x14ac:dyDescent="0.2">
      <c r="A773" s="1"/>
      <c r="B773" s="1"/>
      <c r="C773" s="1"/>
      <c r="D773" s="1"/>
      <c r="E773" s="1"/>
      <c r="F773" s="113"/>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M773" s="1"/>
      <c r="AN773" s="1"/>
    </row>
    <row r="774" spans="1:40" ht="15.75" customHeight="1" x14ac:dyDescent="0.2">
      <c r="A774" s="1"/>
      <c r="B774" s="1"/>
      <c r="C774" s="1"/>
      <c r="D774" s="1"/>
      <c r="E774" s="1"/>
      <c r="F774" s="113"/>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M774" s="1"/>
      <c r="AN774" s="1"/>
    </row>
    <row r="775" spans="1:40" ht="15.75" customHeight="1" x14ac:dyDescent="0.2">
      <c r="A775" s="1"/>
      <c r="B775" s="1"/>
      <c r="C775" s="1"/>
      <c r="D775" s="1"/>
      <c r="E775" s="1"/>
      <c r="F775" s="113"/>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M775" s="1"/>
      <c r="AN775" s="1"/>
    </row>
    <row r="776" spans="1:40" ht="15.75" customHeight="1" x14ac:dyDescent="0.2">
      <c r="A776" s="1"/>
      <c r="B776" s="1"/>
      <c r="C776" s="1"/>
      <c r="D776" s="1"/>
      <c r="E776" s="1"/>
      <c r="F776" s="113"/>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M776" s="1"/>
      <c r="AN776" s="1"/>
    </row>
    <row r="777" spans="1:40" ht="15.75" customHeight="1" x14ac:dyDescent="0.2">
      <c r="A777" s="1"/>
      <c r="B777" s="1"/>
      <c r="C777" s="1"/>
      <c r="D777" s="1"/>
      <c r="E777" s="1"/>
      <c r="F777" s="113"/>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M777" s="1"/>
      <c r="AN777" s="1"/>
    </row>
    <row r="778" spans="1:40" ht="15.75" customHeight="1" x14ac:dyDescent="0.2">
      <c r="A778" s="1"/>
      <c r="B778" s="1"/>
      <c r="C778" s="1"/>
      <c r="D778" s="1"/>
      <c r="E778" s="1"/>
      <c r="F778" s="113"/>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M778" s="1"/>
      <c r="AN778" s="1"/>
    </row>
    <row r="779" spans="1:40" ht="15.75" customHeight="1" x14ac:dyDescent="0.2">
      <c r="A779" s="1"/>
      <c r="B779" s="1"/>
      <c r="C779" s="1"/>
      <c r="D779" s="1"/>
      <c r="E779" s="1"/>
      <c r="F779" s="113"/>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M779" s="1"/>
      <c r="AN779" s="1"/>
    </row>
    <row r="780" spans="1:40" ht="15.75" customHeight="1" x14ac:dyDescent="0.2">
      <c r="A780" s="1"/>
      <c r="B780" s="1"/>
      <c r="C780" s="1"/>
      <c r="D780" s="1"/>
      <c r="E780" s="1"/>
      <c r="F780" s="113"/>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M780" s="1"/>
      <c r="AN780" s="1"/>
    </row>
    <row r="781" spans="1:40" ht="15.75" customHeight="1" x14ac:dyDescent="0.2">
      <c r="A781" s="1"/>
      <c r="B781" s="1"/>
      <c r="C781" s="1"/>
      <c r="D781" s="1"/>
      <c r="E781" s="1"/>
      <c r="F781" s="113"/>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M781" s="1"/>
      <c r="AN781" s="1"/>
    </row>
    <row r="782" spans="1:40" ht="15.75" customHeight="1" x14ac:dyDescent="0.2">
      <c r="A782" s="1"/>
      <c r="B782" s="1"/>
      <c r="C782" s="1"/>
      <c r="D782" s="1"/>
      <c r="E782" s="1"/>
      <c r="F782" s="113"/>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M782" s="1"/>
      <c r="AN782" s="1"/>
    </row>
    <row r="783" spans="1:40" ht="15.75" customHeight="1" x14ac:dyDescent="0.2">
      <c r="A783" s="1"/>
      <c r="B783" s="1"/>
      <c r="C783" s="1"/>
      <c r="D783" s="1"/>
      <c r="E783" s="1"/>
      <c r="F783" s="113"/>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M783" s="1"/>
      <c r="AN783" s="1"/>
    </row>
    <row r="784" spans="1:40" ht="15.75" customHeight="1" x14ac:dyDescent="0.2">
      <c r="A784" s="1"/>
      <c r="B784" s="1"/>
      <c r="C784" s="1"/>
      <c r="D784" s="1"/>
      <c r="E784" s="1"/>
      <c r="F784" s="113"/>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M784" s="1"/>
      <c r="AN784" s="1"/>
    </row>
    <row r="785" spans="1:40" ht="15.75" customHeight="1" x14ac:dyDescent="0.2">
      <c r="A785" s="1"/>
      <c r="B785" s="1"/>
      <c r="C785" s="1"/>
      <c r="D785" s="1"/>
      <c r="E785" s="1"/>
      <c r="F785" s="113"/>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M785" s="1"/>
      <c r="AN785" s="1"/>
    </row>
    <row r="786" spans="1:40" ht="15.75" customHeight="1" x14ac:dyDescent="0.2">
      <c r="A786" s="1"/>
      <c r="B786" s="1"/>
      <c r="C786" s="1"/>
      <c r="D786" s="1"/>
      <c r="E786" s="1"/>
      <c r="F786" s="113"/>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M786" s="1"/>
      <c r="AN786" s="1"/>
    </row>
    <row r="787" spans="1:40" ht="15.75" customHeight="1" x14ac:dyDescent="0.2">
      <c r="A787" s="1"/>
      <c r="B787" s="1"/>
      <c r="C787" s="1"/>
      <c r="D787" s="1"/>
      <c r="E787" s="1"/>
      <c r="F787" s="113"/>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M787" s="1"/>
      <c r="AN787" s="1"/>
    </row>
    <row r="788" spans="1:40" ht="15.75" customHeight="1" x14ac:dyDescent="0.2">
      <c r="A788" s="1"/>
      <c r="B788" s="1"/>
      <c r="C788" s="1"/>
      <c r="D788" s="1"/>
      <c r="E788" s="1"/>
      <c r="F788" s="113"/>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M788" s="1"/>
      <c r="AN788" s="1"/>
    </row>
    <row r="789" spans="1:40" ht="15.75" customHeight="1" x14ac:dyDescent="0.2">
      <c r="A789" s="1"/>
      <c r="B789" s="1"/>
      <c r="C789" s="1"/>
      <c r="D789" s="1"/>
      <c r="E789" s="1"/>
      <c r="F789" s="113"/>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M789" s="1"/>
      <c r="AN789" s="1"/>
    </row>
    <row r="790" spans="1:40" ht="15.75" customHeight="1" x14ac:dyDescent="0.2">
      <c r="A790" s="1"/>
      <c r="B790" s="1"/>
      <c r="C790" s="1"/>
      <c r="D790" s="1"/>
      <c r="E790" s="1"/>
      <c r="F790" s="113"/>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M790" s="1"/>
      <c r="AN790" s="1"/>
    </row>
    <row r="791" spans="1:40" ht="15.75" customHeight="1" x14ac:dyDescent="0.2">
      <c r="A791" s="1"/>
      <c r="B791" s="1"/>
      <c r="C791" s="1"/>
      <c r="D791" s="1"/>
      <c r="E791" s="1"/>
      <c r="F791" s="113"/>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M791" s="1"/>
      <c r="AN791" s="1"/>
    </row>
    <row r="792" spans="1:40" ht="15.75" customHeight="1" x14ac:dyDescent="0.2">
      <c r="A792" s="1"/>
      <c r="B792" s="1"/>
      <c r="C792" s="1"/>
      <c r="D792" s="1"/>
      <c r="E792" s="1"/>
      <c r="F792" s="113"/>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M792" s="1"/>
      <c r="AN792" s="1"/>
    </row>
    <row r="793" spans="1:40" ht="15.75" customHeight="1" x14ac:dyDescent="0.2">
      <c r="A793" s="1"/>
      <c r="B793" s="1"/>
      <c r="C793" s="1"/>
      <c r="D793" s="1"/>
      <c r="E793" s="1"/>
      <c r="F793" s="113"/>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M793" s="1"/>
      <c r="AN793" s="1"/>
    </row>
    <row r="794" spans="1:40" ht="15.75" customHeight="1" x14ac:dyDescent="0.2">
      <c r="A794" s="1"/>
      <c r="B794" s="1"/>
      <c r="C794" s="1"/>
      <c r="D794" s="1"/>
      <c r="E794" s="1"/>
      <c r="F794" s="113"/>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M794" s="1"/>
      <c r="AN794" s="1"/>
    </row>
    <row r="795" spans="1:40" ht="15.75" customHeight="1" x14ac:dyDescent="0.2">
      <c r="A795" s="1"/>
      <c r="B795" s="1"/>
      <c r="C795" s="1"/>
      <c r="D795" s="1"/>
      <c r="E795" s="1"/>
      <c r="F795" s="113"/>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M795" s="1"/>
      <c r="AN795" s="1"/>
    </row>
    <row r="796" spans="1:40" ht="15.75" customHeight="1" x14ac:dyDescent="0.2">
      <c r="A796" s="1"/>
      <c r="B796" s="1"/>
      <c r="C796" s="1"/>
      <c r="D796" s="1"/>
      <c r="E796" s="1"/>
      <c r="F796" s="113"/>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M796" s="1"/>
      <c r="AN796" s="1"/>
    </row>
    <row r="797" spans="1:40" ht="15.75" customHeight="1" x14ac:dyDescent="0.2">
      <c r="A797" s="1"/>
      <c r="B797" s="1"/>
      <c r="C797" s="1"/>
      <c r="D797" s="1"/>
      <c r="E797" s="1"/>
      <c r="F797" s="113"/>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M797" s="1"/>
      <c r="AN797" s="1"/>
    </row>
    <row r="798" spans="1:40" ht="15.75" customHeight="1" x14ac:dyDescent="0.2">
      <c r="A798" s="1"/>
      <c r="B798" s="1"/>
      <c r="C798" s="1"/>
      <c r="D798" s="1"/>
      <c r="E798" s="1"/>
      <c r="F798" s="113"/>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M798" s="1"/>
      <c r="AN798" s="1"/>
    </row>
    <row r="799" spans="1:40" ht="15.75" customHeight="1" x14ac:dyDescent="0.2">
      <c r="A799" s="1"/>
      <c r="B799" s="1"/>
      <c r="C799" s="1"/>
      <c r="D799" s="1"/>
      <c r="E799" s="1"/>
      <c r="F799" s="113"/>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M799" s="1"/>
      <c r="AN799" s="1"/>
    </row>
    <row r="800" spans="1:40" ht="15.75" customHeight="1" x14ac:dyDescent="0.2">
      <c r="A800" s="1"/>
      <c r="B800" s="1"/>
      <c r="C800" s="1"/>
      <c r="D800" s="1"/>
      <c r="E800" s="1"/>
      <c r="F800" s="113"/>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M800" s="1"/>
      <c r="AN800" s="1"/>
    </row>
    <row r="801" spans="1:40" ht="15.75" customHeight="1" x14ac:dyDescent="0.2">
      <c r="A801" s="1"/>
      <c r="B801" s="1"/>
      <c r="C801" s="1"/>
      <c r="D801" s="1"/>
      <c r="E801" s="1"/>
      <c r="F801" s="113"/>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M801" s="1"/>
      <c r="AN801" s="1"/>
    </row>
    <row r="802" spans="1:40" ht="15.75" customHeight="1" x14ac:dyDescent="0.2">
      <c r="A802" s="1"/>
      <c r="B802" s="1"/>
      <c r="C802" s="1"/>
      <c r="D802" s="1"/>
      <c r="E802" s="1"/>
      <c r="F802" s="113"/>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M802" s="1"/>
      <c r="AN802" s="1"/>
    </row>
    <row r="803" spans="1:40" ht="15.75" customHeight="1" x14ac:dyDescent="0.2">
      <c r="A803" s="1"/>
      <c r="B803" s="1"/>
      <c r="C803" s="1"/>
      <c r="D803" s="1"/>
      <c r="E803" s="1"/>
      <c r="F803" s="113"/>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M803" s="1"/>
      <c r="AN803" s="1"/>
    </row>
    <row r="804" spans="1:40" ht="15.75" customHeight="1" x14ac:dyDescent="0.2">
      <c r="A804" s="1"/>
      <c r="B804" s="1"/>
      <c r="C804" s="1"/>
      <c r="D804" s="1"/>
      <c r="E804" s="1"/>
      <c r="F804" s="113"/>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M804" s="1"/>
      <c r="AN804" s="1"/>
    </row>
    <row r="805" spans="1:40" ht="15.75" customHeight="1" x14ac:dyDescent="0.2">
      <c r="A805" s="1"/>
      <c r="B805" s="1"/>
      <c r="C805" s="1"/>
      <c r="D805" s="1"/>
      <c r="E805" s="1"/>
      <c r="F805" s="113"/>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M805" s="1"/>
      <c r="AN805" s="1"/>
    </row>
    <row r="806" spans="1:40" ht="15.75" customHeight="1" x14ac:dyDescent="0.2">
      <c r="A806" s="1"/>
      <c r="B806" s="1"/>
      <c r="C806" s="1"/>
      <c r="D806" s="1"/>
      <c r="E806" s="1"/>
      <c r="F806" s="113"/>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M806" s="1"/>
      <c r="AN806" s="1"/>
    </row>
    <row r="807" spans="1:40" ht="15.75" customHeight="1" x14ac:dyDescent="0.2">
      <c r="A807" s="1"/>
      <c r="B807" s="1"/>
      <c r="C807" s="1"/>
      <c r="D807" s="1"/>
      <c r="E807" s="1"/>
      <c r="F807" s="113"/>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M807" s="1"/>
      <c r="AN807" s="1"/>
    </row>
    <row r="808" spans="1:40" ht="15.75" customHeight="1" x14ac:dyDescent="0.2">
      <c r="A808" s="1"/>
      <c r="B808" s="1"/>
      <c r="C808" s="1"/>
      <c r="D808" s="1"/>
      <c r="E808" s="1"/>
      <c r="F808" s="113"/>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M808" s="1"/>
      <c r="AN808" s="1"/>
    </row>
    <row r="809" spans="1:40" ht="15.75" customHeight="1" x14ac:dyDescent="0.2">
      <c r="A809" s="1"/>
      <c r="B809" s="1"/>
      <c r="C809" s="1"/>
      <c r="D809" s="1"/>
      <c r="E809" s="1"/>
      <c r="F809" s="113"/>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M809" s="1"/>
      <c r="AN809" s="1"/>
    </row>
    <row r="810" spans="1:40" ht="15.75" customHeight="1" x14ac:dyDescent="0.2">
      <c r="A810" s="1"/>
      <c r="B810" s="1"/>
      <c r="C810" s="1"/>
      <c r="D810" s="1"/>
      <c r="E810" s="1"/>
      <c r="F810" s="113"/>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M810" s="1"/>
      <c r="AN810" s="1"/>
    </row>
    <row r="811" spans="1:40" ht="15.75" customHeight="1" x14ac:dyDescent="0.2">
      <c r="A811" s="1"/>
      <c r="B811" s="1"/>
      <c r="C811" s="1"/>
      <c r="D811" s="1"/>
      <c r="E811" s="1"/>
      <c r="F811" s="113"/>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M811" s="1"/>
      <c r="AN811" s="1"/>
    </row>
    <row r="812" spans="1:40" ht="15.75" customHeight="1" x14ac:dyDescent="0.2">
      <c r="A812" s="1"/>
      <c r="B812" s="1"/>
      <c r="C812" s="1"/>
      <c r="D812" s="1"/>
      <c r="E812" s="1"/>
      <c r="F812" s="113"/>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M812" s="1"/>
      <c r="AN812" s="1"/>
    </row>
    <row r="813" spans="1:40" ht="15.75" customHeight="1" x14ac:dyDescent="0.2">
      <c r="A813" s="1"/>
      <c r="B813" s="1"/>
      <c r="C813" s="1"/>
      <c r="D813" s="1"/>
      <c r="E813" s="1"/>
      <c r="F813" s="113"/>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M813" s="1"/>
      <c r="AN813" s="1"/>
    </row>
    <row r="814" spans="1:40" ht="15.75" customHeight="1" x14ac:dyDescent="0.2">
      <c r="A814" s="1"/>
      <c r="B814" s="1"/>
      <c r="C814" s="1"/>
      <c r="D814" s="1"/>
      <c r="E814" s="1"/>
      <c r="F814" s="113"/>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M814" s="1"/>
      <c r="AN814" s="1"/>
    </row>
    <row r="815" spans="1:40" ht="15.75" customHeight="1" x14ac:dyDescent="0.2">
      <c r="A815" s="1"/>
      <c r="B815" s="1"/>
      <c r="C815" s="1"/>
      <c r="D815" s="1"/>
      <c r="E815" s="1"/>
      <c r="F815" s="113"/>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M815" s="1"/>
      <c r="AN815" s="1"/>
    </row>
    <row r="816" spans="1:40" ht="15.75" customHeight="1" x14ac:dyDescent="0.2">
      <c r="A816" s="1"/>
      <c r="B816" s="1"/>
      <c r="C816" s="1"/>
      <c r="D816" s="1"/>
      <c r="E816" s="1"/>
      <c r="F816" s="113"/>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M816" s="1"/>
      <c r="AN816" s="1"/>
    </row>
    <row r="817" spans="1:40" ht="15.75" customHeight="1" x14ac:dyDescent="0.2">
      <c r="A817" s="1"/>
      <c r="B817" s="1"/>
      <c r="C817" s="1"/>
      <c r="D817" s="1"/>
      <c r="E817" s="1"/>
      <c r="F817" s="113"/>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M817" s="1"/>
      <c r="AN817" s="1"/>
    </row>
    <row r="818" spans="1:40" ht="15.75" customHeight="1" x14ac:dyDescent="0.2">
      <c r="A818" s="1"/>
      <c r="B818" s="1"/>
      <c r="C818" s="1"/>
      <c r="D818" s="1"/>
      <c r="E818" s="1"/>
      <c r="F818" s="113"/>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M818" s="1"/>
      <c r="AN818" s="1"/>
    </row>
    <row r="819" spans="1:40" ht="15.75" customHeight="1" x14ac:dyDescent="0.2">
      <c r="A819" s="1"/>
      <c r="B819" s="1"/>
      <c r="C819" s="1"/>
      <c r="D819" s="1"/>
      <c r="E819" s="1"/>
      <c r="F819" s="113"/>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M819" s="1"/>
      <c r="AN819" s="1"/>
    </row>
    <row r="820" spans="1:40" ht="15.75" customHeight="1" x14ac:dyDescent="0.2">
      <c r="A820" s="1"/>
      <c r="B820" s="1"/>
      <c r="C820" s="1"/>
      <c r="D820" s="1"/>
      <c r="E820" s="1"/>
      <c r="F820" s="113"/>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M820" s="1"/>
      <c r="AN820" s="1"/>
    </row>
    <row r="821" spans="1:40" ht="15.75" customHeight="1" x14ac:dyDescent="0.2">
      <c r="A821" s="1"/>
      <c r="B821" s="1"/>
      <c r="C821" s="1"/>
      <c r="D821" s="1"/>
      <c r="E821" s="1"/>
      <c r="F821" s="113"/>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M821" s="1"/>
      <c r="AN821" s="1"/>
    </row>
    <row r="822" spans="1:40" ht="15.75" customHeight="1" x14ac:dyDescent="0.2">
      <c r="A822" s="1"/>
      <c r="B822" s="1"/>
      <c r="C822" s="1"/>
      <c r="D822" s="1"/>
      <c r="E822" s="1"/>
      <c r="F822" s="113"/>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M822" s="1"/>
      <c r="AN822" s="1"/>
    </row>
    <row r="823" spans="1:40" ht="15.75" customHeight="1" x14ac:dyDescent="0.2">
      <c r="A823" s="1"/>
      <c r="B823" s="1"/>
      <c r="C823" s="1"/>
      <c r="D823" s="1"/>
      <c r="E823" s="1"/>
      <c r="F823" s="113"/>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M823" s="1"/>
      <c r="AN823" s="1"/>
    </row>
    <row r="824" spans="1:40" ht="15.75" customHeight="1" x14ac:dyDescent="0.2">
      <c r="A824" s="1"/>
      <c r="B824" s="1"/>
      <c r="C824" s="1"/>
      <c r="D824" s="1"/>
      <c r="E824" s="1"/>
      <c r="F824" s="113"/>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M824" s="1"/>
      <c r="AN824" s="1"/>
    </row>
    <row r="825" spans="1:40" ht="15.75" customHeight="1" x14ac:dyDescent="0.2">
      <c r="A825" s="1"/>
      <c r="B825" s="1"/>
      <c r="C825" s="1"/>
      <c r="D825" s="1"/>
      <c r="E825" s="1"/>
      <c r="F825" s="113"/>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M825" s="1"/>
      <c r="AN825" s="1"/>
    </row>
    <row r="826" spans="1:40" ht="15.75" customHeight="1" x14ac:dyDescent="0.2">
      <c r="A826" s="1"/>
      <c r="B826" s="1"/>
      <c r="C826" s="1"/>
      <c r="D826" s="1"/>
      <c r="E826" s="1"/>
      <c r="F826" s="113"/>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M826" s="1"/>
      <c r="AN826" s="1"/>
    </row>
    <row r="827" spans="1:40" ht="15.75" customHeight="1" x14ac:dyDescent="0.2">
      <c r="A827" s="1"/>
      <c r="B827" s="1"/>
      <c r="C827" s="1"/>
      <c r="D827" s="1"/>
      <c r="E827" s="1"/>
      <c r="F827" s="113"/>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M827" s="1"/>
      <c r="AN827" s="1"/>
    </row>
    <row r="828" spans="1:40" ht="15.75" customHeight="1" x14ac:dyDescent="0.2">
      <c r="A828" s="1"/>
      <c r="B828" s="1"/>
      <c r="C828" s="1"/>
      <c r="D828" s="1"/>
      <c r="E828" s="1"/>
      <c r="F828" s="113"/>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M828" s="1"/>
      <c r="AN828" s="1"/>
    </row>
    <row r="829" spans="1:40" ht="15.75" customHeight="1" x14ac:dyDescent="0.2">
      <c r="A829" s="1"/>
      <c r="B829" s="1"/>
      <c r="C829" s="1"/>
      <c r="D829" s="1"/>
      <c r="E829" s="1"/>
      <c r="F829" s="113"/>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M829" s="1"/>
      <c r="AN829" s="1"/>
    </row>
    <row r="830" spans="1:40" ht="15.75" customHeight="1" x14ac:dyDescent="0.2">
      <c r="A830" s="1"/>
      <c r="B830" s="1"/>
      <c r="C830" s="1"/>
      <c r="D830" s="1"/>
      <c r="E830" s="1"/>
      <c r="F830" s="113"/>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M830" s="1"/>
      <c r="AN830" s="1"/>
    </row>
    <row r="831" spans="1:40" ht="15.75" customHeight="1" x14ac:dyDescent="0.2">
      <c r="A831" s="1"/>
      <c r="B831" s="1"/>
      <c r="C831" s="1"/>
      <c r="D831" s="1"/>
      <c r="E831" s="1"/>
      <c r="F831" s="113"/>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M831" s="1"/>
      <c r="AN831" s="1"/>
    </row>
    <row r="832" spans="1:40" ht="15.75" customHeight="1" x14ac:dyDescent="0.2">
      <c r="A832" s="1"/>
      <c r="B832" s="1"/>
      <c r="C832" s="1"/>
      <c r="D832" s="1"/>
      <c r="E832" s="1"/>
      <c r="F832" s="113"/>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M832" s="1"/>
      <c r="AN832" s="1"/>
    </row>
    <row r="833" spans="1:40" ht="15.75" customHeight="1" x14ac:dyDescent="0.2">
      <c r="A833" s="1"/>
      <c r="B833" s="1"/>
      <c r="C833" s="1"/>
      <c r="D833" s="1"/>
      <c r="E833" s="1"/>
      <c r="F833" s="113"/>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M833" s="1"/>
      <c r="AN833" s="1"/>
    </row>
    <row r="834" spans="1:40" ht="15.75" customHeight="1" x14ac:dyDescent="0.2">
      <c r="A834" s="1"/>
      <c r="B834" s="1"/>
      <c r="C834" s="1"/>
      <c r="D834" s="1"/>
      <c r="E834" s="1"/>
      <c r="F834" s="113"/>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M834" s="1"/>
      <c r="AN834" s="1"/>
    </row>
    <row r="835" spans="1:40" ht="15.75" customHeight="1" x14ac:dyDescent="0.2">
      <c r="A835" s="1"/>
      <c r="B835" s="1"/>
      <c r="C835" s="1"/>
      <c r="D835" s="1"/>
      <c r="E835" s="1"/>
      <c r="F835" s="113"/>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M835" s="1"/>
      <c r="AN835" s="1"/>
    </row>
    <row r="836" spans="1:40" ht="15.75" customHeight="1" x14ac:dyDescent="0.2">
      <c r="A836" s="1"/>
      <c r="B836" s="1"/>
      <c r="C836" s="1"/>
      <c r="D836" s="1"/>
      <c r="E836" s="1"/>
      <c r="F836" s="113"/>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M836" s="1"/>
      <c r="AN836" s="1"/>
    </row>
    <row r="837" spans="1:40" ht="15.75" customHeight="1" x14ac:dyDescent="0.2">
      <c r="A837" s="1"/>
      <c r="B837" s="1"/>
      <c r="C837" s="1"/>
      <c r="D837" s="1"/>
      <c r="E837" s="1"/>
      <c r="F837" s="113"/>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M837" s="1"/>
      <c r="AN837" s="1"/>
    </row>
    <row r="838" spans="1:40" ht="15.75" customHeight="1" x14ac:dyDescent="0.2">
      <c r="A838" s="1"/>
      <c r="B838" s="1"/>
      <c r="C838" s="1"/>
      <c r="D838" s="1"/>
      <c r="E838" s="1"/>
      <c r="F838" s="113"/>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M838" s="1"/>
      <c r="AN838" s="1"/>
    </row>
    <row r="839" spans="1:40" ht="15.75" customHeight="1" x14ac:dyDescent="0.2">
      <c r="A839" s="1"/>
      <c r="B839" s="1"/>
      <c r="C839" s="1"/>
      <c r="D839" s="1"/>
      <c r="E839" s="1"/>
      <c r="F839" s="113"/>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M839" s="1"/>
      <c r="AN839" s="1"/>
    </row>
    <row r="840" spans="1:40" ht="15.75" customHeight="1" x14ac:dyDescent="0.2">
      <c r="A840" s="1"/>
      <c r="B840" s="1"/>
      <c r="C840" s="1"/>
      <c r="D840" s="1"/>
      <c r="E840" s="1"/>
      <c r="F840" s="113"/>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M840" s="1"/>
      <c r="AN840" s="1"/>
    </row>
    <row r="841" spans="1:40" ht="15.75" customHeight="1" x14ac:dyDescent="0.2">
      <c r="A841" s="1"/>
      <c r="B841" s="1"/>
      <c r="C841" s="1"/>
      <c r="D841" s="1"/>
      <c r="E841" s="1"/>
      <c r="F841" s="113"/>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M841" s="1"/>
      <c r="AN841" s="1"/>
    </row>
    <row r="842" spans="1:40" ht="15.75" customHeight="1" x14ac:dyDescent="0.2">
      <c r="A842" s="1"/>
      <c r="B842" s="1"/>
      <c r="C842" s="1"/>
      <c r="D842" s="1"/>
      <c r="E842" s="1"/>
      <c r="F842" s="113"/>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M842" s="1"/>
      <c r="AN842" s="1"/>
    </row>
    <row r="843" spans="1:40" ht="15.75" customHeight="1" x14ac:dyDescent="0.2">
      <c r="A843" s="1"/>
      <c r="B843" s="1"/>
      <c r="C843" s="1"/>
      <c r="D843" s="1"/>
      <c r="E843" s="1"/>
      <c r="F843" s="113"/>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M843" s="1"/>
      <c r="AN843" s="1"/>
    </row>
    <row r="844" spans="1:40" ht="15.75" customHeight="1" x14ac:dyDescent="0.2">
      <c r="A844" s="1"/>
      <c r="B844" s="1"/>
      <c r="C844" s="1"/>
      <c r="D844" s="1"/>
      <c r="E844" s="1"/>
      <c r="F844" s="113"/>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M844" s="1"/>
      <c r="AN844" s="1"/>
    </row>
    <row r="845" spans="1:40" ht="15.75" customHeight="1" x14ac:dyDescent="0.2">
      <c r="A845" s="1"/>
      <c r="B845" s="1"/>
      <c r="C845" s="1"/>
      <c r="D845" s="1"/>
      <c r="E845" s="1"/>
      <c r="F845" s="113"/>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M845" s="1"/>
      <c r="AN845" s="1"/>
    </row>
    <row r="846" spans="1:40" ht="15.75" customHeight="1" x14ac:dyDescent="0.2">
      <c r="A846" s="1"/>
      <c r="B846" s="1"/>
      <c r="C846" s="1"/>
      <c r="D846" s="1"/>
      <c r="E846" s="1"/>
      <c r="F846" s="113"/>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M846" s="1"/>
      <c r="AN846" s="1"/>
    </row>
    <row r="847" spans="1:40" ht="15.75" customHeight="1" x14ac:dyDescent="0.2">
      <c r="A847" s="1"/>
      <c r="B847" s="1"/>
      <c r="C847" s="1"/>
      <c r="D847" s="1"/>
      <c r="E847" s="1"/>
      <c r="F847" s="113"/>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M847" s="1"/>
      <c r="AN847" s="1"/>
    </row>
    <row r="848" spans="1:40" ht="15.75" customHeight="1" x14ac:dyDescent="0.2">
      <c r="A848" s="1"/>
      <c r="B848" s="1"/>
      <c r="C848" s="1"/>
      <c r="D848" s="1"/>
      <c r="E848" s="1"/>
      <c r="F848" s="113"/>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M848" s="1"/>
      <c r="AN848" s="1"/>
    </row>
    <row r="849" spans="1:40" ht="15.75" customHeight="1" x14ac:dyDescent="0.2">
      <c r="A849" s="1"/>
      <c r="B849" s="1"/>
      <c r="C849" s="1"/>
      <c r="D849" s="1"/>
      <c r="E849" s="1"/>
      <c r="F849" s="113"/>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M849" s="1"/>
      <c r="AN849" s="1"/>
    </row>
    <row r="850" spans="1:40" ht="15.75" customHeight="1" x14ac:dyDescent="0.2">
      <c r="A850" s="1"/>
      <c r="B850" s="1"/>
      <c r="C850" s="1"/>
      <c r="D850" s="1"/>
      <c r="E850" s="1"/>
      <c r="F850" s="113"/>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M850" s="1"/>
      <c r="AN850" s="1"/>
    </row>
    <row r="851" spans="1:40" ht="15.75" customHeight="1" x14ac:dyDescent="0.2">
      <c r="A851" s="1"/>
      <c r="B851" s="1"/>
      <c r="C851" s="1"/>
      <c r="D851" s="1"/>
      <c r="E851" s="1"/>
      <c r="F851" s="113"/>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M851" s="1"/>
      <c r="AN851" s="1"/>
    </row>
    <row r="852" spans="1:40" ht="15.75" customHeight="1" x14ac:dyDescent="0.2">
      <c r="A852" s="1"/>
      <c r="B852" s="1"/>
      <c r="C852" s="1"/>
      <c r="D852" s="1"/>
      <c r="E852" s="1"/>
      <c r="F852" s="113"/>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M852" s="1"/>
      <c r="AN852" s="1"/>
    </row>
    <row r="853" spans="1:40" ht="15.75" customHeight="1" x14ac:dyDescent="0.2">
      <c r="A853" s="1"/>
      <c r="B853" s="1"/>
      <c r="C853" s="1"/>
      <c r="D853" s="1"/>
      <c r="E853" s="1"/>
      <c r="F853" s="113"/>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M853" s="1"/>
      <c r="AN853" s="1"/>
    </row>
    <row r="854" spans="1:40" ht="15.75" customHeight="1" x14ac:dyDescent="0.2">
      <c r="A854" s="1"/>
      <c r="B854" s="1"/>
      <c r="C854" s="1"/>
      <c r="D854" s="1"/>
      <c r="E854" s="1"/>
      <c r="F854" s="113"/>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M854" s="1"/>
      <c r="AN854" s="1"/>
    </row>
    <row r="855" spans="1:40" ht="15.75" customHeight="1" x14ac:dyDescent="0.2">
      <c r="A855" s="1"/>
      <c r="B855" s="1"/>
      <c r="C855" s="1"/>
      <c r="D855" s="1"/>
      <c r="E855" s="1"/>
      <c r="F855" s="113"/>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M855" s="1"/>
      <c r="AN855" s="1"/>
    </row>
    <row r="856" spans="1:40" ht="15.75" customHeight="1" x14ac:dyDescent="0.2">
      <c r="A856" s="1"/>
      <c r="B856" s="1"/>
      <c r="C856" s="1"/>
      <c r="D856" s="1"/>
      <c r="E856" s="1"/>
      <c r="F856" s="113"/>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M856" s="1"/>
      <c r="AN856" s="1"/>
    </row>
    <row r="857" spans="1:40" ht="15.75" customHeight="1" x14ac:dyDescent="0.2">
      <c r="A857" s="1"/>
      <c r="B857" s="1"/>
      <c r="C857" s="1"/>
      <c r="D857" s="1"/>
      <c r="E857" s="1"/>
      <c r="F857" s="113"/>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M857" s="1"/>
      <c r="AN857" s="1"/>
    </row>
    <row r="858" spans="1:40" ht="15.75" customHeight="1" x14ac:dyDescent="0.2">
      <c r="A858" s="1"/>
      <c r="B858" s="1"/>
      <c r="C858" s="1"/>
      <c r="D858" s="1"/>
      <c r="E858" s="1"/>
      <c r="F858" s="113"/>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M858" s="1"/>
      <c r="AN858" s="1"/>
    </row>
    <row r="859" spans="1:40" ht="15.75" customHeight="1" x14ac:dyDescent="0.2">
      <c r="A859" s="1"/>
      <c r="B859" s="1"/>
      <c r="C859" s="1"/>
      <c r="D859" s="1"/>
      <c r="E859" s="1"/>
      <c r="F859" s="113"/>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M859" s="1"/>
      <c r="AN859" s="1"/>
    </row>
    <row r="860" spans="1:40" ht="15.75" customHeight="1" x14ac:dyDescent="0.2">
      <c r="A860" s="1"/>
      <c r="B860" s="1"/>
      <c r="C860" s="1"/>
      <c r="D860" s="1"/>
      <c r="E860" s="1"/>
      <c r="F860" s="113"/>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M860" s="1"/>
      <c r="AN860" s="1"/>
    </row>
    <row r="861" spans="1:40" ht="15.75" customHeight="1" x14ac:dyDescent="0.2">
      <c r="A861" s="1"/>
      <c r="B861" s="1"/>
      <c r="C861" s="1"/>
      <c r="D861" s="1"/>
      <c r="E861" s="1"/>
      <c r="F861" s="113"/>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M861" s="1"/>
      <c r="AN861" s="1"/>
    </row>
    <row r="862" spans="1:40" ht="15.75" customHeight="1" x14ac:dyDescent="0.2">
      <c r="A862" s="1"/>
      <c r="B862" s="1"/>
      <c r="C862" s="1"/>
      <c r="D862" s="1"/>
      <c r="E862" s="1"/>
      <c r="F862" s="113"/>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M862" s="1"/>
      <c r="AN862" s="1"/>
    </row>
    <row r="863" spans="1:40" ht="15.75" customHeight="1" x14ac:dyDescent="0.2">
      <c r="A863" s="1"/>
      <c r="B863" s="1"/>
      <c r="C863" s="1"/>
      <c r="D863" s="1"/>
      <c r="E863" s="1"/>
      <c r="F863" s="113"/>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M863" s="1"/>
      <c r="AN863" s="1"/>
    </row>
    <row r="864" spans="1:40" ht="15.75" customHeight="1" x14ac:dyDescent="0.2">
      <c r="A864" s="1"/>
      <c r="B864" s="1"/>
      <c r="C864" s="1"/>
      <c r="D864" s="1"/>
      <c r="E864" s="1"/>
      <c r="F864" s="113"/>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M864" s="1"/>
      <c r="AN864" s="1"/>
    </row>
    <row r="865" spans="1:40" ht="15.75" customHeight="1" x14ac:dyDescent="0.2">
      <c r="A865" s="1"/>
      <c r="B865" s="1"/>
      <c r="C865" s="1"/>
      <c r="D865" s="1"/>
      <c r="E865" s="1"/>
      <c r="F865" s="113"/>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M865" s="1"/>
      <c r="AN865" s="1"/>
    </row>
    <row r="866" spans="1:40" ht="15.75" customHeight="1" x14ac:dyDescent="0.2">
      <c r="A866" s="1"/>
      <c r="B866" s="1"/>
      <c r="C866" s="1"/>
      <c r="D866" s="1"/>
      <c r="E866" s="1"/>
      <c r="F866" s="113"/>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M866" s="1"/>
      <c r="AN866" s="1"/>
    </row>
    <row r="867" spans="1:40" ht="15.75" customHeight="1" x14ac:dyDescent="0.2">
      <c r="A867" s="1"/>
      <c r="B867" s="1"/>
      <c r="C867" s="1"/>
      <c r="D867" s="1"/>
      <c r="E867" s="1"/>
      <c r="F867" s="113"/>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M867" s="1"/>
      <c r="AN867" s="1"/>
    </row>
    <row r="868" spans="1:40" ht="15.75" customHeight="1" x14ac:dyDescent="0.2">
      <c r="A868" s="1"/>
      <c r="B868" s="1"/>
      <c r="C868" s="1"/>
      <c r="D868" s="1"/>
      <c r="E868" s="1"/>
      <c r="F868" s="113"/>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M868" s="1"/>
      <c r="AN868" s="1"/>
    </row>
    <row r="869" spans="1:40" ht="15.75" customHeight="1" x14ac:dyDescent="0.2">
      <c r="A869" s="1"/>
      <c r="B869" s="1"/>
      <c r="C869" s="1"/>
      <c r="D869" s="1"/>
      <c r="E869" s="1"/>
      <c r="F869" s="113"/>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M869" s="1"/>
      <c r="AN869" s="1"/>
    </row>
    <row r="870" spans="1:40" ht="15.75" customHeight="1" x14ac:dyDescent="0.2">
      <c r="A870" s="1"/>
      <c r="B870" s="1"/>
      <c r="C870" s="1"/>
      <c r="D870" s="1"/>
      <c r="E870" s="1"/>
      <c r="F870" s="113"/>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M870" s="1"/>
      <c r="AN870" s="1"/>
    </row>
    <row r="871" spans="1:40" ht="15.75" customHeight="1" x14ac:dyDescent="0.2">
      <c r="A871" s="1"/>
      <c r="B871" s="1"/>
      <c r="C871" s="1"/>
      <c r="D871" s="1"/>
      <c r="E871" s="1"/>
      <c r="F871" s="113"/>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M871" s="1"/>
      <c r="AN871" s="1"/>
    </row>
    <row r="872" spans="1:40" ht="15.75" customHeight="1" x14ac:dyDescent="0.2">
      <c r="A872" s="1"/>
      <c r="B872" s="1"/>
      <c r="C872" s="1"/>
      <c r="D872" s="1"/>
      <c r="E872" s="1"/>
      <c r="F872" s="113"/>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M872" s="1"/>
      <c r="AN872" s="1"/>
    </row>
    <row r="873" spans="1:40" ht="15.75" customHeight="1" x14ac:dyDescent="0.2">
      <c r="A873" s="1"/>
      <c r="B873" s="1"/>
      <c r="C873" s="1"/>
      <c r="D873" s="1"/>
      <c r="E873" s="1"/>
      <c r="F873" s="113"/>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M873" s="1"/>
      <c r="AN873" s="1"/>
    </row>
    <row r="874" spans="1:40" ht="15.75" customHeight="1" x14ac:dyDescent="0.2">
      <c r="A874" s="1"/>
      <c r="B874" s="1"/>
      <c r="C874" s="1"/>
      <c r="D874" s="1"/>
      <c r="E874" s="1"/>
      <c r="F874" s="113"/>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M874" s="1"/>
      <c r="AN874" s="1"/>
    </row>
    <row r="875" spans="1:40" ht="15.75" customHeight="1" x14ac:dyDescent="0.2">
      <c r="A875" s="1"/>
      <c r="B875" s="1"/>
      <c r="C875" s="1"/>
      <c r="D875" s="1"/>
      <c r="E875" s="1"/>
      <c r="F875" s="113"/>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M875" s="1"/>
      <c r="AN875" s="1"/>
    </row>
    <row r="876" spans="1:40" ht="15.75" customHeight="1" x14ac:dyDescent="0.2">
      <c r="A876" s="1"/>
      <c r="B876" s="1"/>
      <c r="C876" s="1"/>
      <c r="D876" s="1"/>
      <c r="E876" s="1"/>
      <c r="F876" s="113"/>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M876" s="1"/>
      <c r="AN876" s="1"/>
    </row>
    <row r="877" spans="1:40" ht="15.75" customHeight="1" x14ac:dyDescent="0.2">
      <c r="A877" s="1"/>
      <c r="B877" s="1"/>
      <c r="C877" s="1"/>
      <c r="D877" s="1"/>
      <c r="E877" s="1"/>
      <c r="F877" s="113"/>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M877" s="1"/>
      <c r="AN877" s="1"/>
    </row>
    <row r="878" spans="1:40" ht="15.75" customHeight="1" x14ac:dyDescent="0.2">
      <c r="A878" s="1"/>
      <c r="B878" s="1"/>
      <c r="C878" s="1"/>
      <c r="D878" s="1"/>
      <c r="E878" s="1"/>
      <c r="F878" s="113"/>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M878" s="1"/>
      <c r="AN878" s="1"/>
    </row>
    <row r="879" spans="1:40" ht="15.75" customHeight="1" x14ac:dyDescent="0.2">
      <c r="A879" s="1"/>
      <c r="B879" s="1"/>
      <c r="C879" s="1"/>
      <c r="D879" s="1"/>
      <c r="E879" s="1"/>
      <c r="F879" s="113"/>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M879" s="1"/>
      <c r="AN879" s="1"/>
    </row>
    <row r="880" spans="1:40" ht="15.75" customHeight="1" x14ac:dyDescent="0.2">
      <c r="A880" s="1"/>
      <c r="B880" s="1"/>
      <c r="C880" s="1"/>
      <c r="D880" s="1"/>
      <c r="E880" s="1"/>
      <c r="F880" s="113"/>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M880" s="1"/>
      <c r="AN880" s="1"/>
    </row>
    <row r="881" spans="1:40" ht="15.75" customHeight="1" x14ac:dyDescent="0.2">
      <c r="A881" s="1"/>
      <c r="B881" s="1"/>
      <c r="C881" s="1"/>
      <c r="D881" s="1"/>
      <c r="E881" s="1"/>
      <c r="F881" s="113"/>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M881" s="1"/>
      <c r="AN881" s="1"/>
    </row>
    <row r="882" spans="1:40" ht="15.75" customHeight="1" x14ac:dyDescent="0.2">
      <c r="A882" s="1"/>
      <c r="B882" s="1"/>
      <c r="C882" s="1"/>
      <c r="D882" s="1"/>
      <c r="E882" s="1"/>
      <c r="F882" s="113"/>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M882" s="1"/>
      <c r="AN882" s="1"/>
    </row>
    <row r="883" spans="1:40" ht="15.75" customHeight="1" x14ac:dyDescent="0.2">
      <c r="A883" s="1"/>
      <c r="B883" s="1"/>
      <c r="C883" s="1"/>
      <c r="D883" s="1"/>
      <c r="E883" s="1"/>
      <c r="F883" s="113"/>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M883" s="1"/>
      <c r="AN883" s="1"/>
    </row>
    <row r="884" spans="1:40" ht="15.75" customHeight="1" x14ac:dyDescent="0.2">
      <c r="A884" s="1"/>
      <c r="B884" s="1"/>
      <c r="C884" s="1"/>
      <c r="D884" s="1"/>
      <c r="E884" s="1"/>
      <c r="F884" s="113"/>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M884" s="1"/>
      <c r="AN884" s="1"/>
    </row>
    <row r="885" spans="1:40" ht="15.75" customHeight="1" x14ac:dyDescent="0.2">
      <c r="A885" s="1"/>
      <c r="B885" s="1"/>
      <c r="C885" s="1"/>
      <c r="D885" s="1"/>
      <c r="E885" s="1"/>
      <c r="F885" s="113"/>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M885" s="1"/>
      <c r="AN885" s="1"/>
    </row>
    <row r="886" spans="1:40" ht="15.75" customHeight="1" x14ac:dyDescent="0.2">
      <c r="A886" s="1"/>
      <c r="B886" s="1"/>
      <c r="C886" s="1"/>
      <c r="D886" s="1"/>
      <c r="E886" s="1"/>
      <c r="F886" s="113"/>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M886" s="1"/>
      <c r="AN886" s="1"/>
    </row>
    <row r="887" spans="1:40" ht="15.75" customHeight="1" x14ac:dyDescent="0.2">
      <c r="A887" s="1"/>
      <c r="B887" s="1"/>
      <c r="C887" s="1"/>
      <c r="D887" s="1"/>
      <c r="E887" s="1"/>
      <c r="F887" s="113"/>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M887" s="1"/>
      <c r="AN887" s="1"/>
    </row>
    <row r="888" spans="1:40" ht="15.75" customHeight="1" x14ac:dyDescent="0.2">
      <c r="A888" s="1"/>
      <c r="B888" s="1"/>
      <c r="C888" s="1"/>
      <c r="D888" s="1"/>
      <c r="E888" s="1"/>
      <c r="F888" s="113"/>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M888" s="1"/>
      <c r="AN888" s="1"/>
    </row>
    <row r="889" spans="1:40" ht="15.75" customHeight="1" x14ac:dyDescent="0.2">
      <c r="A889" s="1"/>
      <c r="B889" s="1"/>
      <c r="C889" s="1"/>
      <c r="D889" s="1"/>
      <c r="E889" s="1"/>
      <c r="F889" s="113"/>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M889" s="1"/>
      <c r="AN889" s="1"/>
    </row>
    <row r="890" spans="1:40" ht="15.75" customHeight="1" x14ac:dyDescent="0.2">
      <c r="A890" s="1"/>
      <c r="B890" s="1"/>
      <c r="C890" s="1"/>
      <c r="D890" s="1"/>
      <c r="E890" s="1"/>
      <c r="F890" s="113"/>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M890" s="1"/>
      <c r="AN890" s="1"/>
    </row>
    <row r="891" spans="1:40" ht="15.75" customHeight="1" x14ac:dyDescent="0.2">
      <c r="A891" s="1"/>
      <c r="B891" s="1"/>
      <c r="C891" s="1"/>
      <c r="D891" s="1"/>
      <c r="E891" s="1"/>
      <c r="F891" s="113"/>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M891" s="1"/>
      <c r="AN891" s="1"/>
    </row>
    <row r="892" spans="1:40" ht="15.75" customHeight="1" x14ac:dyDescent="0.2">
      <c r="A892" s="1"/>
      <c r="B892" s="1"/>
      <c r="C892" s="1"/>
      <c r="D892" s="1"/>
      <c r="E892" s="1"/>
      <c r="F892" s="113"/>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M892" s="1"/>
      <c r="AN892" s="1"/>
    </row>
    <row r="893" spans="1:40" ht="15.75" customHeight="1" x14ac:dyDescent="0.2">
      <c r="A893" s="1"/>
      <c r="B893" s="1"/>
      <c r="C893" s="1"/>
      <c r="D893" s="1"/>
      <c r="E893" s="1"/>
      <c r="F893" s="113"/>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M893" s="1"/>
      <c r="AN893" s="1"/>
    </row>
    <row r="894" spans="1:40" ht="15.75" customHeight="1" x14ac:dyDescent="0.2">
      <c r="A894" s="1"/>
      <c r="B894" s="1"/>
      <c r="C894" s="1"/>
      <c r="D894" s="1"/>
      <c r="E894" s="1"/>
      <c r="F894" s="113"/>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M894" s="1"/>
      <c r="AN894" s="1"/>
    </row>
    <row r="895" spans="1:40" ht="15.75" customHeight="1" x14ac:dyDescent="0.2">
      <c r="A895" s="1"/>
      <c r="B895" s="1"/>
      <c r="C895" s="1"/>
      <c r="D895" s="1"/>
      <c r="E895" s="1"/>
      <c r="F895" s="113"/>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M895" s="1"/>
      <c r="AN895" s="1"/>
    </row>
    <row r="896" spans="1:40" ht="15.75" customHeight="1" x14ac:dyDescent="0.2">
      <c r="A896" s="1"/>
      <c r="B896" s="1"/>
      <c r="C896" s="1"/>
      <c r="D896" s="1"/>
      <c r="E896" s="1"/>
      <c r="F896" s="113"/>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M896" s="1"/>
      <c r="AN896" s="1"/>
    </row>
    <row r="897" spans="1:40" ht="15.75" customHeight="1" x14ac:dyDescent="0.2">
      <c r="A897" s="1"/>
      <c r="B897" s="1"/>
      <c r="C897" s="1"/>
      <c r="D897" s="1"/>
      <c r="E897" s="1"/>
      <c r="F897" s="113"/>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M897" s="1"/>
      <c r="AN897" s="1"/>
    </row>
    <row r="898" spans="1:40" ht="15.75" customHeight="1" x14ac:dyDescent="0.2">
      <c r="A898" s="1"/>
      <c r="B898" s="1"/>
      <c r="C898" s="1"/>
      <c r="D898" s="1"/>
      <c r="E898" s="1"/>
      <c r="F898" s="113"/>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M898" s="1"/>
      <c r="AN898" s="1"/>
    </row>
    <row r="899" spans="1:40" ht="15.75" customHeight="1" x14ac:dyDescent="0.2">
      <c r="A899" s="1"/>
      <c r="B899" s="1"/>
      <c r="C899" s="1"/>
      <c r="D899" s="1"/>
      <c r="E899" s="1"/>
      <c r="F899" s="113"/>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M899" s="1"/>
      <c r="AN899" s="1"/>
    </row>
    <row r="900" spans="1:40" ht="15.75" customHeight="1" x14ac:dyDescent="0.2">
      <c r="A900" s="1"/>
      <c r="B900" s="1"/>
      <c r="C900" s="1"/>
      <c r="D900" s="1"/>
      <c r="E900" s="1"/>
      <c r="F900" s="113"/>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M900" s="1"/>
      <c r="AN900" s="1"/>
    </row>
    <row r="901" spans="1:40" ht="15.75" customHeight="1" x14ac:dyDescent="0.2">
      <c r="A901" s="1"/>
      <c r="B901" s="1"/>
      <c r="C901" s="1"/>
      <c r="D901" s="1"/>
      <c r="E901" s="1"/>
      <c r="F901" s="113"/>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M901" s="1"/>
      <c r="AN901" s="1"/>
    </row>
    <row r="902" spans="1:40" ht="15.75" customHeight="1" x14ac:dyDescent="0.2">
      <c r="A902" s="1"/>
      <c r="B902" s="1"/>
      <c r="C902" s="1"/>
      <c r="D902" s="1"/>
      <c r="E902" s="1"/>
      <c r="F902" s="113"/>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M902" s="1"/>
      <c r="AN902" s="1"/>
    </row>
    <row r="903" spans="1:40" ht="15.75" customHeight="1" x14ac:dyDescent="0.2">
      <c r="A903" s="1"/>
      <c r="B903" s="1"/>
      <c r="C903" s="1"/>
      <c r="D903" s="1"/>
      <c r="E903" s="1"/>
      <c r="F903" s="113"/>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M903" s="1"/>
      <c r="AN903" s="1"/>
    </row>
    <row r="904" spans="1:40" ht="15.75" customHeight="1" x14ac:dyDescent="0.2">
      <c r="A904" s="1"/>
      <c r="B904" s="1"/>
      <c r="C904" s="1"/>
      <c r="D904" s="1"/>
      <c r="E904" s="1"/>
      <c r="F904" s="113"/>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M904" s="1"/>
      <c r="AN904" s="1"/>
    </row>
    <row r="905" spans="1:40" ht="15.75" customHeight="1" x14ac:dyDescent="0.2">
      <c r="A905" s="1"/>
      <c r="B905" s="1"/>
      <c r="C905" s="1"/>
      <c r="D905" s="1"/>
      <c r="E905" s="1"/>
      <c r="F905" s="113"/>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M905" s="1"/>
      <c r="AN905" s="1"/>
    </row>
    <row r="906" spans="1:40" ht="15.75" customHeight="1" x14ac:dyDescent="0.2">
      <c r="A906" s="1"/>
      <c r="B906" s="1"/>
      <c r="C906" s="1"/>
      <c r="D906" s="1"/>
      <c r="E906" s="1"/>
      <c r="F906" s="113"/>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M906" s="1"/>
      <c r="AN906" s="1"/>
    </row>
    <row r="907" spans="1:40" ht="15.75" customHeight="1" x14ac:dyDescent="0.2">
      <c r="A907" s="1"/>
      <c r="B907" s="1"/>
      <c r="C907" s="1"/>
      <c r="D907" s="1"/>
      <c r="E907" s="1"/>
      <c r="F907" s="113"/>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M907" s="1"/>
      <c r="AN907" s="1"/>
    </row>
    <row r="908" spans="1:40" ht="15.75" customHeight="1" x14ac:dyDescent="0.2">
      <c r="A908" s="1"/>
      <c r="B908" s="1"/>
      <c r="C908" s="1"/>
      <c r="D908" s="1"/>
      <c r="E908" s="1"/>
      <c r="F908" s="113"/>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M908" s="1"/>
      <c r="AN908" s="1"/>
    </row>
    <row r="909" spans="1:40" ht="15.75" customHeight="1" x14ac:dyDescent="0.2">
      <c r="A909" s="1"/>
      <c r="B909" s="1"/>
      <c r="C909" s="1"/>
      <c r="D909" s="1"/>
      <c r="E909" s="1"/>
      <c r="F909" s="113"/>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M909" s="1"/>
      <c r="AN909" s="1"/>
    </row>
    <row r="910" spans="1:40" ht="15.75" customHeight="1" x14ac:dyDescent="0.2">
      <c r="A910" s="1"/>
      <c r="B910" s="1"/>
      <c r="C910" s="1"/>
      <c r="D910" s="1"/>
      <c r="E910" s="1"/>
      <c r="F910" s="113"/>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M910" s="1"/>
      <c r="AN910" s="1"/>
    </row>
    <row r="911" spans="1:40" ht="15.75" customHeight="1" x14ac:dyDescent="0.2">
      <c r="A911" s="1"/>
      <c r="B911" s="1"/>
      <c r="C911" s="1"/>
      <c r="D911" s="1"/>
      <c r="E911" s="1"/>
      <c r="F911" s="113"/>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M911" s="1"/>
      <c r="AN911" s="1"/>
    </row>
    <row r="912" spans="1:40" ht="15.75" customHeight="1" x14ac:dyDescent="0.2">
      <c r="A912" s="1"/>
      <c r="B912" s="1"/>
      <c r="C912" s="1"/>
      <c r="D912" s="1"/>
      <c r="E912" s="1"/>
      <c r="F912" s="113"/>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M912" s="1"/>
      <c r="AN912" s="1"/>
    </row>
    <row r="913" spans="1:40" ht="15.75" customHeight="1" x14ac:dyDescent="0.2">
      <c r="A913" s="1"/>
      <c r="B913" s="1"/>
      <c r="C913" s="1"/>
      <c r="D913" s="1"/>
      <c r="E913" s="1"/>
      <c r="F913" s="113"/>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M913" s="1"/>
      <c r="AN913" s="1"/>
    </row>
    <row r="914" spans="1:40" ht="15.75" customHeight="1" x14ac:dyDescent="0.2">
      <c r="A914" s="1"/>
      <c r="B914" s="1"/>
      <c r="C914" s="1"/>
      <c r="D914" s="1"/>
      <c r="E914" s="1"/>
      <c r="F914" s="113"/>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M914" s="1"/>
      <c r="AN914" s="1"/>
    </row>
    <row r="915" spans="1:40" ht="15.75" customHeight="1" x14ac:dyDescent="0.2">
      <c r="A915" s="1"/>
      <c r="B915" s="1"/>
      <c r="C915" s="1"/>
      <c r="D915" s="1"/>
      <c r="E915" s="1"/>
      <c r="F915" s="113"/>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M915" s="1"/>
      <c r="AN915" s="1"/>
    </row>
    <row r="916" spans="1:40" ht="15.75" customHeight="1" x14ac:dyDescent="0.2">
      <c r="A916" s="1"/>
      <c r="B916" s="1"/>
      <c r="C916" s="1"/>
      <c r="D916" s="1"/>
      <c r="E916" s="1"/>
      <c r="F916" s="113"/>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M916" s="1"/>
      <c r="AN916" s="1"/>
    </row>
    <row r="917" spans="1:40" ht="15.75" customHeight="1" x14ac:dyDescent="0.2">
      <c r="A917" s="1"/>
      <c r="B917" s="1"/>
      <c r="C917" s="1"/>
      <c r="D917" s="1"/>
      <c r="E917" s="1"/>
      <c r="F917" s="113"/>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M917" s="1"/>
      <c r="AN917" s="1"/>
    </row>
    <row r="918" spans="1:40" ht="15.75" customHeight="1" x14ac:dyDescent="0.2">
      <c r="A918" s="1"/>
      <c r="B918" s="1"/>
      <c r="C918" s="1"/>
      <c r="D918" s="1"/>
      <c r="E918" s="1"/>
      <c r="F918" s="113"/>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M918" s="1"/>
      <c r="AN918" s="1"/>
    </row>
    <row r="919" spans="1:40" ht="15.75" customHeight="1" x14ac:dyDescent="0.2">
      <c r="A919" s="1"/>
      <c r="B919" s="1"/>
      <c r="C919" s="1"/>
      <c r="D919" s="1"/>
      <c r="E919" s="1"/>
      <c r="F919" s="113"/>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M919" s="1"/>
      <c r="AN919" s="1"/>
    </row>
    <row r="920" spans="1:40" ht="15.75" customHeight="1" x14ac:dyDescent="0.2">
      <c r="A920" s="1"/>
      <c r="B920" s="1"/>
      <c r="C920" s="1"/>
      <c r="D920" s="1"/>
      <c r="E920" s="1"/>
      <c r="F920" s="113"/>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M920" s="1"/>
      <c r="AN920" s="1"/>
    </row>
    <row r="921" spans="1:40" ht="15.75" customHeight="1" x14ac:dyDescent="0.2">
      <c r="A921" s="1"/>
      <c r="B921" s="1"/>
      <c r="C921" s="1"/>
      <c r="D921" s="1"/>
      <c r="E921" s="1"/>
      <c r="F921" s="113"/>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M921" s="1"/>
      <c r="AN921" s="1"/>
    </row>
    <row r="922" spans="1:40" ht="15.75" customHeight="1" x14ac:dyDescent="0.2">
      <c r="A922" s="1"/>
      <c r="B922" s="1"/>
      <c r="C922" s="1"/>
      <c r="D922" s="1"/>
      <c r="E922" s="1"/>
      <c r="F922" s="113"/>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M922" s="1"/>
      <c r="AN922" s="1"/>
    </row>
    <row r="923" spans="1:40" ht="15.75" customHeight="1" x14ac:dyDescent="0.2">
      <c r="A923" s="1"/>
      <c r="B923" s="1"/>
      <c r="C923" s="1"/>
      <c r="D923" s="1"/>
      <c r="E923" s="1"/>
      <c r="F923" s="113"/>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M923" s="1"/>
      <c r="AN923" s="1"/>
    </row>
    <row r="924" spans="1:40" ht="15.75" customHeight="1" x14ac:dyDescent="0.2">
      <c r="A924" s="1"/>
      <c r="B924" s="1"/>
      <c r="C924" s="1"/>
      <c r="D924" s="1"/>
      <c r="E924" s="1"/>
      <c r="F924" s="113"/>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M924" s="1"/>
      <c r="AN924" s="1"/>
    </row>
    <row r="925" spans="1:40" ht="15.75" customHeight="1" x14ac:dyDescent="0.2">
      <c r="A925" s="1"/>
      <c r="B925" s="1"/>
      <c r="C925" s="1"/>
      <c r="D925" s="1"/>
      <c r="E925" s="1"/>
      <c r="F925" s="113"/>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M925" s="1"/>
      <c r="AN925" s="1"/>
    </row>
    <row r="926" spans="1:40" ht="15.75" customHeight="1" x14ac:dyDescent="0.2">
      <c r="A926" s="1"/>
      <c r="B926" s="1"/>
      <c r="C926" s="1"/>
      <c r="D926" s="1"/>
      <c r="E926" s="1"/>
      <c r="F926" s="113"/>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M926" s="1"/>
      <c r="AN926" s="1"/>
    </row>
    <row r="927" spans="1:40" ht="15.75" customHeight="1" x14ac:dyDescent="0.2">
      <c r="A927" s="1"/>
      <c r="B927" s="1"/>
      <c r="C927" s="1"/>
      <c r="D927" s="1"/>
      <c r="E927" s="1"/>
      <c r="F927" s="113"/>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M927" s="1"/>
      <c r="AN927" s="1"/>
    </row>
    <row r="928" spans="1:40" ht="15.75" customHeight="1" x14ac:dyDescent="0.2">
      <c r="A928" s="1"/>
      <c r="B928" s="1"/>
      <c r="C928" s="1"/>
      <c r="D928" s="1"/>
      <c r="E928" s="1"/>
      <c r="F928" s="113"/>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M928" s="1"/>
      <c r="AN928" s="1"/>
    </row>
    <row r="929" spans="1:40" ht="15.75" customHeight="1" x14ac:dyDescent="0.2">
      <c r="A929" s="1"/>
      <c r="B929" s="1"/>
      <c r="C929" s="1"/>
      <c r="D929" s="1"/>
      <c r="E929" s="1"/>
      <c r="F929" s="113"/>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M929" s="1"/>
      <c r="AN929" s="1"/>
    </row>
    <row r="930" spans="1:40" ht="15.75" customHeight="1" x14ac:dyDescent="0.2">
      <c r="A930" s="1"/>
      <c r="B930" s="1"/>
      <c r="C930" s="1"/>
      <c r="D930" s="1"/>
      <c r="E930" s="1"/>
      <c r="F930" s="113"/>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M930" s="1"/>
      <c r="AN930" s="1"/>
    </row>
    <row r="931" spans="1:40" ht="15.75" customHeight="1" x14ac:dyDescent="0.2">
      <c r="A931" s="1"/>
      <c r="B931" s="1"/>
      <c r="C931" s="1"/>
      <c r="D931" s="1"/>
      <c r="E931" s="1"/>
      <c r="F931" s="113"/>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M931" s="1"/>
      <c r="AN931" s="1"/>
    </row>
    <row r="932" spans="1:40" ht="15.75" customHeight="1" x14ac:dyDescent="0.2">
      <c r="A932" s="1"/>
      <c r="B932" s="1"/>
      <c r="C932" s="1"/>
      <c r="D932" s="1"/>
      <c r="E932" s="1"/>
      <c r="F932" s="113"/>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M932" s="1"/>
      <c r="AN932" s="1"/>
    </row>
    <row r="933" spans="1:40" ht="15.75" customHeight="1" x14ac:dyDescent="0.2">
      <c r="A933" s="1"/>
      <c r="B933" s="1"/>
      <c r="C933" s="1"/>
      <c r="D933" s="1"/>
      <c r="E933" s="1"/>
      <c r="F933" s="113"/>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M933" s="1"/>
      <c r="AN933" s="1"/>
    </row>
    <row r="934" spans="1:40" ht="15.75" customHeight="1" x14ac:dyDescent="0.2">
      <c r="A934" s="1"/>
      <c r="B934" s="1"/>
      <c r="C934" s="1"/>
      <c r="D934" s="1"/>
      <c r="E934" s="1"/>
      <c r="F934" s="113"/>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M934" s="1"/>
      <c r="AN934" s="1"/>
    </row>
    <row r="935" spans="1:40" ht="15.75" customHeight="1" x14ac:dyDescent="0.2">
      <c r="A935" s="1"/>
      <c r="B935" s="1"/>
      <c r="C935" s="1"/>
      <c r="D935" s="1"/>
      <c r="E935" s="1"/>
      <c r="F935" s="113"/>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M935" s="1"/>
      <c r="AN935" s="1"/>
    </row>
    <row r="936" spans="1:40" ht="15.75" customHeight="1" x14ac:dyDescent="0.2">
      <c r="A936" s="1"/>
      <c r="B936" s="1"/>
      <c r="C936" s="1"/>
      <c r="D936" s="1"/>
      <c r="E936" s="1"/>
      <c r="F936" s="113"/>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M936" s="1"/>
      <c r="AN936" s="1"/>
    </row>
    <row r="937" spans="1:40" ht="15.75" customHeight="1" x14ac:dyDescent="0.2">
      <c r="A937" s="1"/>
      <c r="B937" s="1"/>
      <c r="C937" s="1"/>
      <c r="D937" s="1"/>
      <c r="E937" s="1"/>
      <c r="F937" s="113"/>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M937" s="1"/>
      <c r="AN937" s="1"/>
    </row>
    <row r="938" spans="1:40" ht="15.75" customHeight="1" x14ac:dyDescent="0.2">
      <c r="A938" s="1"/>
      <c r="B938" s="1"/>
      <c r="C938" s="1"/>
      <c r="D938" s="1"/>
      <c r="E938" s="1"/>
      <c r="F938" s="113"/>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M938" s="1"/>
      <c r="AN938" s="1"/>
    </row>
    <row r="939" spans="1:40" ht="15.75" customHeight="1" x14ac:dyDescent="0.2">
      <c r="A939" s="1"/>
      <c r="B939" s="1"/>
      <c r="C939" s="1"/>
      <c r="D939" s="1"/>
      <c r="E939" s="1"/>
      <c r="F939" s="113"/>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M939" s="1"/>
      <c r="AN939" s="1"/>
    </row>
    <row r="940" spans="1:40" ht="15.75" customHeight="1" x14ac:dyDescent="0.2">
      <c r="A940" s="1"/>
      <c r="B940" s="1"/>
      <c r="C940" s="1"/>
      <c r="D940" s="1"/>
      <c r="E940" s="1"/>
      <c r="F940" s="113"/>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M940" s="1"/>
      <c r="AN940" s="1"/>
    </row>
    <row r="941" spans="1:40" ht="15.75" customHeight="1" x14ac:dyDescent="0.2">
      <c r="A941" s="1"/>
      <c r="B941" s="1"/>
      <c r="C941" s="1"/>
      <c r="D941" s="1"/>
      <c r="E941" s="1"/>
      <c r="F941" s="113"/>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M941" s="1"/>
      <c r="AN941" s="1"/>
    </row>
    <row r="942" spans="1:40" ht="15.75" customHeight="1" x14ac:dyDescent="0.2">
      <c r="A942" s="1"/>
      <c r="B942" s="1"/>
      <c r="C942" s="1"/>
      <c r="D942" s="1"/>
      <c r="E942" s="1"/>
      <c r="F942" s="113"/>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M942" s="1"/>
      <c r="AN942" s="1"/>
    </row>
    <row r="943" spans="1:40" ht="15.75" customHeight="1" x14ac:dyDescent="0.2">
      <c r="A943" s="1"/>
      <c r="B943" s="1"/>
      <c r="C943" s="1"/>
      <c r="D943" s="1"/>
      <c r="E943" s="1"/>
      <c r="F943" s="113"/>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M943" s="1"/>
      <c r="AN943" s="1"/>
    </row>
    <row r="944" spans="1:40" ht="15.75" customHeight="1" x14ac:dyDescent="0.2">
      <c r="A944" s="1"/>
      <c r="B944" s="1"/>
      <c r="C944" s="1"/>
      <c r="D944" s="1"/>
      <c r="E944" s="1"/>
      <c r="F944" s="113"/>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M944" s="1"/>
      <c r="AN944" s="1"/>
    </row>
    <row r="945" spans="1:40" ht="15.75" customHeight="1" x14ac:dyDescent="0.2">
      <c r="A945" s="1"/>
      <c r="B945" s="1"/>
      <c r="C945" s="1"/>
      <c r="D945" s="1"/>
      <c r="E945" s="1"/>
      <c r="F945" s="113"/>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M945" s="1"/>
      <c r="AN945" s="1"/>
    </row>
    <row r="946" spans="1:40" ht="15.75" customHeight="1" x14ac:dyDescent="0.2">
      <c r="A946" s="1"/>
      <c r="B946" s="1"/>
      <c r="C946" s="1"/>
      <c r="D946" s="1"/>
      <c r="E946" s="1"/>
      <c r="F946" s="113"/>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M946" s="1"/>
      <c r="AN946" s="1"/>
    </row>
    <row r="947" spans="1:40" ht="15.75" customHeight="1" x14ac:dyDescent="0.2">
      <c r="A947" s="1"/>
      <c r="B947" s="1"/>
      <c r="C947" s="1"/>
      <c r="D947" s="1"/>
      <c r="E947" s="1"/>
      <c r="F947" s="113"/>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M947" s="1"/>
      <c r="AN947" s="1"/>
    </row>
    <row r="948" spans="1:40" ht="15.75" customHeight="1" x14ac:dyDescent="0.2">
      <c r="A948" s="1"/>
      <c r="B948" s="1"/>
      <c r="C948" s="1"/>
      <c r="D948" s="1"/>
      <c r="E948" s="1"/>
      <c r="F948" s="113"/>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M948" s="1"/>
      <c r="AN948" s="1"/>
    </row>
    <row r="949" spans="1:40" ht="15.75" customHeight="1" x14ac:dyDescent="0.2">
      <c r="A949" s="1"/>
      <c r="B949" s="1"/>
      <c r="C949" s="1"/>
      <c r="D949" s="1"/>
      <c r="E949" s="1"/>
      <c r="F949" s="113"/>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M949" s="1"/>
      <c r="AN949" s="1"/>
    </row>
    <row r="950" spans="1:40" ht="15.75" customHeight="1" x14ac:dyDescent="0.2">
      <c r="A950" s="1"/>
      <c r="B950" s="1"/>
      <c r="C950" s="1"/>
      <c r="D950" s="1"/>
      <c r="E950" s="1"/>
      <c r="F950" s="113"/>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M950" s="1"/>
      <c r="AN950" s="1"/>
    </row>
    <row r="951" spans="1:40" ht="15.75" customHeight="1" x14ac:dyDescent="0.2">
      <c r="A951" s="1"/>
      <c r="B951" s="1"/>
      <c r="C951" s="1"/>
      <c r="D951" s="1"/>
      <c r="E951" s="1"/>
      <c r="F951" s="113"/>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M951" s="1"/>
      <c r="AN951" s="1"/>
    </row>
    <row r="952" spans="1:40" ht="15.75" customHeight="1" x14ac:dyDescent="0.2">
      <c r="A952" s="1"/>
      <c r="B952" s="1"/>
      <c r="C952" s="1"/>
      <c r="D952" s="1"/>
      <c r="E952" s="1"/>
      <c r="F952" s="113"/>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M952" s="1"/>
      <c r="AN952" s="1"/>
    </row>
    <row r="953" spans="1:40" ht="15.75" customHeight="1" x14ac:dyDescent="0.2">
      <c r="A953" s="1"/>
      <c r="B953" s="1"/>
      <c r="C953" s="1"/>
      <c r="D953" s="1"/>
      <c r="E953" s="1"/>
      <c r="F953" s="113"/>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M953" s="1"/>
      <c r="AN953" s="1"/>
    </row>
    <row r="954" spans="1:40" ht="15.75" customHeight="1" x14ac:dyDescent="0.2">
      <c r="A954" s="1"/>
      <c r="B954" s="1"/>
      <c r="C954" s="1"/>
      <c r="D954" s="1"/>
      <c r="E954" s="1"/>
      <c r="F954" s="113"/>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M954" s="1"/>
      <c r="AN954" s="1"/>
    </row>
    <row r="955" spans="1:40" ht="15.75" customHeight="1" x14ac:dyDescent="0.2">
      <c r="A955" s="1"/>
      <c r="B955" s="1"/>
      <c r="C955" s="1"/>
      <c r="D955" s="1"/>
      <c r="E955" s="1"/>
      <c r="F955" s="113"/>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M955" s="1"/>
      <c r="AN955" s="1"/>
    </row>
    <row r="956" spans="1:40" ht="15.75" customHeight="1" x14ac:dyDescent="0.2">
      <c r="A956" s="1"/>
      <c r="B956" s="1"/>
      <c r="C956" s="1"/>
      <c r="D956" s="1"/>
      <c r="E956" s="1"/>
      <c r="F956" s="113"/>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M956" s="1"/>
      <c r="AN956" s="1"/>
    </row>
    <row r="957" spans="1:40" ht="15.75" customHeight="1" x14ac:dyDescent="0.2">
      <c r="A957" s="1"/>
      <c r="B957" s="1"/>
      <c r="C957" s="1"/>
      <c r="D957" s="1"/>
      <c r="E957" s="1"/>
      <c r="F957" s="113"/>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M957" s="1"/>
      <c r="AN957" s="1"/>
    </row>
    <row r="958" spans="1:40" ht="15.75" customHeight="1" x14ac:dyDescent="0.2">
      <c r="A958" s="1"/>
      <c r="B958" s="1"/>
      <c r="C958" s="1"/>
      <c r="D958" s="1"/>
      <c r="E958" s="1"/>
      <c r="F958" s="113"/>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M958" s="1"/>
      <c r="AN958" s="1"/>
    </row>
    <row r="959" spans="1:40" ht="15.75" customHeight="1" x14ac:dyDescent="0.2">
      <c r="A959" s="1"/>
      <c r="B959" s="1"/>
      <c r="C959" s="1"/>
      <c r="D959" s="1"/>
      <c r="E959" s="1"/>
      <c r="F959" s="113"/>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M959" s="1"/>
      <c r="AN959" s="1"/>
    </row>
    <row r="960" spans="1:40" ht="15.75" customHeight="1" x14ac:dyDescent="0.2">
      <c r="A960" s="1"/>
      <c r="B960" s="1"/>
      <c r="C960" s="1"/>
      <c r="D960" s="1"/>
      <c r="E960" s="1"/>
      <c r="F960" s="113"/>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M960" s="1"/>
      <c r="AN960" s="1"/>
    </row>
    <row r="961" spans="1:40" ht="15.75" customHeight="1" x14ac:dyDescent="0.2">
      <c r="A961" s="1"/>
      <c r="B961" s="1"/>
      <c r="C961" s="1"/>
      <c r="D961" s="1"/>
      <c r="E961" s="1"/>
      <c r="F961" s="113"/>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M961" s="1"/>
      <c r="AN961" s="1"/>
    </row>
    <row r="962" spans="1:40" ht="15.75" customHeight="1" x14ac:dyDescent="0.2">
      <c r="A962" s="1"/>
      <c r="B962" s="1"/>
      <c r="C962" s="1"/>
      <c r="D962" s="1"/>
      <c r="E962" s="1"/>
      <c r="F962" s="113"/>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M962" s="1"/>
      <c r="AN962" s="1"/>
    </row>
    <row r="963" spans="1:40" ht="15.75" customHeight="1" x14ac:dyDescent="0.2">
      <c r="A963" s="1"/>
      <c r="B963" s="1"/>
      <c r="C963" s="1"/>
      <c r="D963" s="1"/>
      <c r="E963" s="1"/>
      <c r="F963" s="113"/>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M963" s="1"/>
      <c r="AN963" s="1"/>
    </row>
    <row r="964" spans="1:40" ht="15.75" customHeight="1" x14ac:dyDescent="0.2">
      <c r="A964" s="1"/>
      <c r="B964" s="1"/>
      <c r="C964" s="1"/>
      <c r="D964" s="1"/>
      <c r="E964" s="1"/>
      <c r="F964" s="113"/>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M964" s="1"/>
      <c r="AN964" s="1"/>
    </row>
    <row r="965" spans="1:40" ht="15.75" customHeight="1" x14ac:dyDescent="0.2">
      <c r="A965" s="1"/>
      <c r="B965" s="1"/>
      <c r="C965" s="1"/>
      <c r="D965" s="1"/>
      <c r="E965" s="1"/>
      <c r="F965" s="113"/>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M965" s="1"/>
      <c r="AN965" s="1"/>
    </row>
    <row r="966" spans="1:40" ht="15.75" customHeight="1" x14ac:dyDescent="0.2">
      <c r="A966" s="1"/>
      <c r="B966" s="1"/>
      <c r="C966" s="1"/>
      <c r="D966" s="1"/>
      <c r="E966" s="1"/>
      <c r="F966" s="113"/>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M966" s="1"/>
      <c r="AN966" s="1"/>
    </row>
    <row r="967" spans="1:40" ht="15.75" customHeight="1" x14ac:dyDescent="0.2">
      <c r="A967" s="1"/>
      <c r="B967" s="1"/>
      <c r="C967" s="1"/>
      <c r="D967" s="1"/>
      <c r="E967" s="1"/>
      <c r="F967" s="113"/>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M967" s="1"/>
      <c r="AN967" s="1"/>
    </row>
    <row r="968" spans="1:40" ht="15.75" customHeight="1" x14ac:dyDescent="0.2">
      <c r="A968" s="1"/>
      <c r="B968" s="1"/>
      <c r="C968" s="1"/>
      <c r="D968" s="1"/>
      <c r="E968" s="1"/>
      <c r="F968" s="113"/>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M968" s="1"/>
      <c r="AN968" s="1"/>
    </row>
    <row r="969" spans="1:40" ht="15.75" customHeight="1" x14ac:dyDescent="0.2">
      <c r="A969" s="1"/>
      <c r="B969" s="1"/>
      <c r="C969" s="1"/>
      <c r="D969" s="1"/>
      <c r="E969" s="1"/>
      <c r="F969" s="113"/>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M969" s="1"/>
      <c r="AN969" s="1"/>
    </row>
    <row r="970" spans="1:40" ht="15.75" customHeight="1" x14ac:dyDescent="0.2">
      <c r="A970" s="1"/>
      <c r="B970" s="1"/>
      <c r="C970" s="1"/>
      <c r="D970" s="1"/>
      <c r="E970" s="1"/>
      <c r="F970" s="113"/>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M970" s="1"/>
      <c r="AN970" s="1"/>
    </row>
    <row r="971" spans="1:40" ht="15.75" customHeight="1" x14ac:dyDescent="0.2">
      <c r="A971" s="1"/>
      <c r="B971" s="1"/>
      <c r="C971" s="1"/>
      <c r="D971" s="1"/>
      <c r="E971" s="1"/>
      <c r="F971" s="113"/>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M971" s="1"/>
      <c r="AN971" s="1"/>
    </row>
    <row r="972" spans="1:40" ht="15.75" customHeight="1" x14ac:dyDescent="0.2">
      <c r="A972" s="1"/>
      <c r="B972" s="1"/>
      <c r="C972" s="1"/>
      <c r="D972" s="1"/>
      <c r="E972" s="1"/>
      <c r="F972" s="113"/>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M972" s="1"/>
      <c r="AN972" s="1"/>
    </row>
    <row r="973" spans="1:40" ht="15.75" customHeight="1" x14ac:dyDescent="0.2">
      <c r="A973" s="1"/>
      <c r="B973" s="1"/>
      <c r="C973" s="1"/>
      <c r="D973" s="1"/>
      <c r="E973" s="1"/>
      <c r="F973" s="113"/>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M973" s="1"/>
      <c r="AN973" s="1"/>
    </row>
    <row r="974" spans="1:40" ht="15.75" customHeight="1" x14ac:dyDescent="0.2">
      <c r="A974" s="1"/>
      <c r="B974" s="1"/>
      <c r="C974" s="1"/>
      <c r="D974" s="1"/>
      <c r="E974" s="1"/>
      <c r="F974" s="113"/>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M974" s="1"/>
      <c r="AN974" s="1"/>
    </row>
    <row r="975" spans="1:40" ht="15.75" customHeight="1" x14ac:dyDescent="0.2">
      <c r="A975" s="1"/>
      <c r="B975" s="1"/>
      <c r="C975" s="1"/>
      <c r="D975" s="1"/>
      <c r="E975" s="1"/>
      <c r="F975" s="113"/>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M975" s="1"/>
      <c r="AN975" s="1"/>
    </row>
    <row r="976" spans="1:40" ht="15.75" customHeight="1" x14ac:dyDescent="0.2">
      <c r="A976" s="1"/>
      <c r="B976" s="1"/>
      <c r="C976" s="1"/>
      <c r="D976" s="1"/>
      <c r="E976" s="1"/>
      <c r="F976" s="113"/>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M976" s="1"/>
      <c r="AN976" s="1"/>
    </row>
    <row r="977" spans="1:40" ht="15.75" customHeight="1" x14ac:dyDescent="0.2">
      <c r="A977" s="1"/>
      <c r="B977" s="1"/>
      <c r="C977" s="1"/>
      <c r="D977" s="1"/>
      <c r="E977" s="1"/>
      <c r="F977" s="113"/>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M977" s="1"/>
      <c r="AN977" s="1"/>
    </row>
    <row r="978" spans="1:40" ht="15.75" customHeight="1" x14ac:dyDescent="0.2">
      <c r="A978" s="1"/>
      <c r="B978" s="1"/>
      <c r="C978" s="1"/>
      <c r="D978" s="1"/>
      <c r="E978" s="1"/>
      <c r="F978" s="113"/>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M978" s="1"/>
      <c r="AN978" s="1"/>
    </row>
    <row r="979" spans="1:40" ht="15.75" customHeight="1" x14ac:dyDescent="0.2">
      <c r="A979" s="1"/>
      <c r="B979" s="1"/>
      <c r="C979" s="1"/>
      <c r="D979" s="1"/>
      <c r="E979" s="1"/>
      <c r="F979" s="113"/>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M979" s="1"/>
      <c r="AN979" s="1"/>
    </row>
    <row r="980" spans="1:40" ht="15.75" customHeight="1" x14ac:dyDescent="0.2">
      <c r="A980" s="1"/>
      <c r="B980" s="1"/>
      <c r="C980" s="1"/>
      <c r="D980" s="1"/>
      <c r="E980" s="1"/>
      <c r="F980" s="113"/>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M980" s="1"/>
      <c r="AN980" s="1"/>
    </row>
    <row r="981" spans="1:40" ht="15.75" customHeight="1" x14ac:dyDescent="0.2">
      <c r="A981" s="1"/>
      <c r="B981" s="1"/>
      <c r="C981" s="1"/>
      <c r="D981" s="1"/>
      <c r="E981" s="1"/>
      <c r="F981" s="113"/>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M981" s="1"/>
      <c r="AN981" s="1"/>
    </row>
    <row r="982" spans="1:40" ht="15.75" customHeight="1" x14ac:dyDescent="0.2">
      <c r="A982" s="1"/>
      <c r="B982" s="1"/>
      <c r="C982" s="1"/>
      <c r="D982" s="1"/>
      <c r="E982" s="1"/>
      <c r="F982" s="113"/>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M982" s="1"/>
      <c r="AN982" s="1"/>
    </row>
    <row r="983" spans="1:40" ht="15.75" customHeight="1" x14ac:dyDescent="0.2">
      <c r="A983" s="1"/>
      <c r="B983" s="1"/>
      <c r="C983" s="1"/>
      <c r="D983" s="1"/>
      <c r="E983" s="1"/>
      <c r="F983" s="113"/>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M983" s="1"/>
      <c r="AN983" s="1"/>
    </row>
    <row r="984" spans="1:40" ht="15.75" customHeight="1" x14ac:dyDescent="0.2">
      <c r="A984" s="1"/>
      <c r="B984" s="1"/>
      <c r="C984" s="1"/>
      <c r="D984" s="1"/>
      <c r="E984" s="1"/>
      <c r="F984" s="113"/>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M984" s="1"/>
      <c r="AN984" s="1"/>
    </row>
    <row r="985" spans="1:40" ht="15.75" customHeight="1" x14ac:dyDescent="0.2">
      <c r="A985" s="1"/>
      <c r="B985" s="1"/>
      <c r="C985" s="1"/>
      <c r="D985" s="1"/>
      <c r="E985" s="1"/>
      <c r="F985" s="113"/>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M985" s="1"/>
      <c r="AN985" s="1"/>
    </row>
    <row r="986" spans="1:40" ht="15.75" customHeight="1" x14ac:dyDescent="0.2">
      <c r="A986" s="1"/>
      <c r="B986" s="1"/>
      <c r="C986" s="1"/>
      <c r="D986" s="1"/>
      <c r="E986" s="1"/>
      <c r="F986" s="113"/>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M986" s="1"/>
      <c r="AN986" s="1"/>
    </row>
    <row r="987" spans="1:40" ht="15.75" customHeight="1" x14ac:dyDescent="0.2">
      <c r="A987" s="1"/>
      <c r="B987" s="1"/>
      <c r="C987" s="1"/>
      <c r="D987" s="1"/>
      <c r="E987" s="1"/>
      <c r="F987" s="113"/>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M987" s="1"/>
      <c r="AN987" s="1"/>
    </row>
    <row r="988" spans="1:40" ht="15.75" customHeight="1" x14ac:dyDescent="0.2">
      <c r="A988" s="1"/>
      <c r="B988" s="1"/>
      <c r="C988" s="1"/>
      <c r="D988" s="1"/>
      <c r="E988" s="1"/>
      <c r="F988" s="113"/>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M988" s="1"/>
      <c r="AN988" s="1"/>
    </row>
    <row r="989" spans="1:40" ht="15.75" customHeight="1" x14ac:dyDescent="0.2">
      <c r="A989" s="1"/>
      <c r="B989" s="1"/>
      <c r="C989" s="1"/>
      <c r="D989" s="1"/>
      <c r="E989" s="1"/>
      <c r="F989" s="113"/>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M989" s="1"/>
      <c r="AN989" s="1"/>
    </row>
    <row r="990" spans="1:40" ht="15.75" customHeight="1" x14ac:dyDescent="0.2">
      <c r="A990" s="1"/>
      <c r="B990" s="1"/>
      <c r="C990" s="1"/>
      <c r="D990" s="1"/>
      <c r="E990" s="1"/>
      <c r="F990" s="113"/>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M990" s="1"/>
      <c r="AN990" s="1"/>
    </row>
    <row r="991" spans="1:40" ht="15.75" customHeight="1" x14ac:dyDescent="0.2">
      <c r="A991" s="1"/>
      <c r="B991" s="1"/>
      <c r="C991" s="1"/>
      <c r="D991" s="1"/>
      <c r="E991" s="1"/>
      <c r="F991" s="113"/>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M991" s="1"/>
      <c r="AN991" s="1"/>
    </row>
    <row r="992" spans="1:40" ht="15.75" customHeight="1" x14ac:dyDescent="0.2">
      <c r="A992" s="1"/>
      <c r="B992" s="1"/>
      <c r="C992" s="1"/>
      <c r="D992" s="1"/>
      <c r="E992" s="1"/>
      <c r="F992" s="113"/>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M992" s="1"/>
      <c r="AN992" s="1"/>
    </row>
    <row r="993" spans="1:40" ht="15.75" customHeight="1" x14ac:dyDescent="0.2">
      <c r="A993" s="1"/>
      <c r="B993" s="1"/>
      <c r="C993" s="1"/>
      <c r="D993" s="1"/>
      <c r="E993" s="1"/>
      <c r="F993" s="113"/>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M993" s="1"/>
      <c r="AN993" s="1"/>
    </row>
    <row r="994" spans="1:40" ht="15.75" customHeight="1" x14ac:dyDescent="0.2">
      <c r="A994" s="1"/>
      <c r="B994" s="1"/>
      <c r="C994" s="1"/>
      <c r="D994" s="1"/>
      <c r="E994" s="1"/>
      <c r="F994" s="113"/>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M994" s="1"/>
      <c r="AN994" s="1"/>
    </row>
    <row r="995" spans="1:40" ht="15.75" customHeight="1" x14ac:dyDescent="0.2">
      <c r="A995" s="1"/>
      <c r="B995" s="1"/>
      <c r="C995" s="1"/>
      <c r="D995" s="1"/>
      <c r="E995" s="1"/>
      <c r="F995" s="113"/>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M995" s="1"/>
      <c r="AN995" s="1"/>
    </row>
    <row r="996" spans="1:40" ht="15.75" customHeight="1" x14ac:dyDescent="0.2">
      <c r="A996" s="1"/>
      <c r="B996" s="1"/>
      <c r="C996" s="1"/>
      <c r="D996" s="1"/>
      <c r="E996" s="1"/>
      <c r="F996" s="113"/>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M996" s="1"/>
      <c r="AN996" s="1"/>
    </row>
    <row r="997" spans="1:40" ht="15.75" customHeight="1" x14ac:dyDescent="0.2">
      <c r="A997" s="1"/>
      <c r="B997" s="1"/>
      <c r="C997" s="1"/>
      <c r="D997" s="1"/>
      <c r="E997" s="1"/>
      <c r="F997" s="113"/>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M997" s="1"/>
      <c r="AN997" s="1"/>
    </row>
    <row r="998" spans="1:40" ht="15.75" customHeight="1" x14ac:dyDescent="0.2">
      <c r="A998" s="1"/>
      <c r="B998" s="1"/>
      <c r="C998" s="1"/>
      <c r="D998" s="1"/>
      <c r="E998" s="1"/>
      <c r="F998" s="113"/>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M998" s="1"/>
      <c r="AN998" s="1"/>
    </row>
    <row r="999" spans="1:40" ht="15.75" customHeight="1" x14ac:dyDescent="0.2">
      <c r="A999" s="1"/>
      <c r="B999" s="1"/>
      <c r="C999" s="1"/>
      <c r="D999" s="1"/>
      <c r="E999" s="1"/>
      <c r="F999" s="113"/>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M999" s="1"/>
      <c r="AN999" s="1"/>
    </row>
    <row r="1000" spans="1:40" ht="15.75" customHeight="1" x14ac:dyDescent="0.2">
      <c r="A1000" s="1"/>
      <c r="B1000" s="1"/>
      <c r="C1000" s="1"/>
      <c r="D1000" s="1"/>
      <c r="E1000" s="1"/>
      <c r="F1000" s="113"/>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M1000" s="1"/>
      <c r="AN1000" s="1"/>
    </row>
  </sheetData>
  <mergeCells count="96">
    <mergeCell ref="B83:E83"/>
    <mergeCell ref="B84:E84"/>
    <mergeCell ref="B85:E85"/>
    <mergeCell ref="H85:M85"/>
    <mergeCell ref="J89:M89"/>
    <mergeCell ref="B86:E86"/>
    <mergeCell ref="B87:E87"/>
    <mergeCell ref="B88:I88"/>
    <mergeCell ref="B89:I89"/>
    <mergeCell ref="H83:M83"/>
    <mergeCell ref="H84:M84"/>
    <mergeCell ref="H86:M86"/>
    <mergeCell ref="F108:H109"/>
    <mergeCell ref="F110:H110"/>
    <mergeCell ref="F111:H112"/>
    <mergeCell ref="J90:M90"/>
    <mergeCell ref="J91:M91"/>
    <mergeCell ref="J92:M92"/>
    <mergeCell ref="B90:I90"/>
    <mergeCell ref="B91:I91"/>
    <mergeCell ref="B92:I92"/>
    <mergeCell ref="H79:M79"/>
    <mergeCell ref="B79:E79"/>
    <mergeCell ref="B80:E80"/>
    <mergeCell ref="B81:E81"/>
    <mergeCell ref="B82:E82"/>
    <mergeCell ref="H80:M80"/>
    <mergeCell ref="H81:M81"/>
    <mergeCell ref="H82:M82"/>
    <mergeCell ref="B76:E76"/>
    <mergeCell ref="H76:M76"/>
    <mergeCell ref="B77:E77"/>
    <mergeCell ref="H77:M77"/>
    <mergeCell ref="B78:E78"/>
    <mergeCell ref="H78:M78"/>
    <mergeCell ref="A73:A74"/>
    <mergeCell ref="B73:E74"/>
    <mergeCell ref="F73:G73"/>
    <mergeCell ref="B75:E75"/>
    <mergeCell ref="H75:M75"/>
    <mergeCell ref="A24:A25"/>
    <mergeCell ref="B24:B25"/>
    <mergeCell ref="A28:C30"/>
    <mergeCell ref="H87:M87"/>
    <mergeCell ref="J88:M88"/>
    <mergeCell ref="C24:C25"/>
    <mergeCell ref="D24:D25"/>
    <mergeCell ref="E24:E26"/>
    <mergeCell ref="D28:E28"/>
    <mergeCell ref="I28:J28"/>
    <mergeCell ref="D29:E29"/>
    <mergeCell ref="I29:M30"/>
    <mergeCell ref="H73:M74"/>
    <mergeCell ref="D30:E30"/>
    <mergeCell ref="A32:M32"/>
    <mergeCell ref="A71:M71"/>
    <mergeCell ref="A15:B15"/>
    <mergeCell ref="A17:B18"/>
    <mergeCell ref="C17:D18"/>
    <mergeCell ref="A19:B21"/>
    <mergeCell ref="C19:D21"/>
    <mergeCell ref="C15:M15"/>
    <mergeCell ref="E17:M17"/>
    <mergeCell ref="F18:H18"/>
    <mergeCell ref="J18:L18"/>
    <mergeCell ref="F19:H19"/>
    <mergeCell ref="J19:L19"/>
    <mergeCell ref="F20:H20"/>
    <mergeCell ref="F21:H21"/>
    <mergeCell ref="J21:L21"/>
    <mergeCell ref="L23:M23"/>
    <mergeCell ref="L24:M24"/>
    <mergeCell ref="J20:L20"/>
    <mergeCell ref="A14:B14"/>
    <mergeCell ref="C8:M8"/>
    <mergeCell ref="C9:M9"/>
    <mergeCell ref="C11:J11"/>
    <mergeCell ref="L11:M11"/>
    <mergeCell ref="C12:M12"/>
    <mergeCell ref="C13:M13"/>
    <mergeCell ref="C14:M14"/>
    <mergeCell ref="A8:B8"/>
    <mergeCell ref="A9:B9"/>
    <mergeCell ref="A11:B11"/>
    <mergeCell ref="A12:B12"/>
    <mergeCell ref="A13:B13"/>
    <mergeCell ref="C7:H7"/>
    <mergeCell ref="I7:K7"/>
    <mergeCell ref="A1:B3"/>
    <mergeCell ref="C1:J3"/>
    <mergeCell ref="K1:M1"/>
    <mergeCell ref="K2:M2"/>
    <mergeCell ref="K3:M3"/>
    <mergeCell ref="A5:M5"/>
    <mergeCell ref="L7:M7"/>
    <mergeCell ref="A7:B7"/>
  </mergeCells>
  <conditionalFormatting sqref="H42:I53">
    <cfRule type="cellIs" dxfId="38" priority="13" operator="between">
      <formula>$L$30</formula>
      <formula>$M$30</formula>
    </cfRule>
  </conditionalFormatting>
  <conditionalFormatting sqref="H42:I53">
    <cfRule type="cellIs" dxfId="37" priority="14" operator="between">
      <formula>$L$29</formula>
      <formula>$M$29</formula>
    </cfRule>
  </conditionalFormatting>
  <conditionalFormatting sqref="H42:I53">
    <cfRule type="cellIs" dxfId="36" priority="15" operator="between">
      <formula>#REF!</formula>
      <formula>$M$28</formula>
    </cfRule>
  </conditionalFormatting>
  <conditionalFormatting sqref="H35:I35">
    <cfRule type="cellIs" dxfId="35" priority="10" operator="between">
      <formula>$K$29</formula>
      <formula>$L$29</formula>
    </cfRule>
    <cfRule type="cellIs" dxfId="34" priority="11" operator="between">
      <formula>$K$28</formula>
      <formula>$L$28</formula>
    </cfRule>
    <cfRule type="cellIs" dxfId="33" priority="12" operator="between">
      <formula>#REF!</formula>
      <formula>$L$27</formula>
    </cfRule>
  </conditionalFormatting>
  <conditionalFormatting sqref="H36:I37">
    <cfRule type="cellIs" dxfId="32" priority="7" operator="between">
      <formula>$K$29</formula>
      <formula>$L$29</formula>
    </cfRule>
  </conditionalFormatting>
  <conditionalFormatting sqref="H36:I37">
    <cfRule type="cellIs" dxfId="31" priority="8" operator="between">
      <formula>$K$28</formula>
      <formula>$L$28</formula>
    </cfRule>
  </conditionalFormatting>
  <conditionalFormatting sqref="H36:I37">
    <cfRule type="cellIs" dxfId="30" priority="9" operator="between">
      <formula>#REF!</formula>
      <formula>$L$27</formula>
    </cfRule>
  </conditionalFormatting>
  <conditionalFormatting sqref="H38:I38">
    <cfRule type="cellIs" dxfId="29" priority="1" operator="between">
      <formula>$L$30</formula>
      <formula>$M$30</formula>
    </cfRule>
  </conditionalFormatting>
  <conditionalFormatting sqref="H38:I38">
    <cfRule type="cellIs" dxfId="28" priority="2" operator="between">
      <formula>$L$29</formula>
      <formula>$M$29</formula>
    </cfRule>
  </conditionalFormatting>
  <conditionalFormatting sqref="H38:I38">
    <cfRule type="cellIs" dxfId="27" priority="3" operator="between">
      <formula>#REF!</formula>
      <formula>$M$28</formula>
    </cfRule>
  </conditionalFormatting>
  <dataValidations count="8">
    <dataValidation type="list" allowBlank="1" showErrorMessage="1" sqref="D23">
      <formula1>$O$7:$O$9</formula1>
    </dataValidation>
    <dataValidation type="list" allowBlank="1" showErrorMessage="1" sqref="C14">
      <formula1>$O$71:$O$74</formula1>
    </dataValidation>
    <dataValidation type="list" allowBlank="1" showErrorMessage="1" sqref="L7">
      <formula1>$O$18:$O$21</formula1>
    </dataValidation>
    <dataValidation type="list" allowBlank="1" showErrorMessage="1" sqref="C7">
      <formula1>$O$23:$O$50</formula1>
    </dataValidation>
    <dataValidation type="list" allowBlank="1" showErrorMessage="1" sqref="C19">
      <formula1>$O$60:$O$69</formula1>
    </dataValidation>
    <dataValidation type="list" allowBlank="1" showErrorMessage="1" sqref="B23">
      <formula1>$O$3:$O$5</formula1>
    </dataValidation>
    <dataValidation type="list" allowBlank="1" showErrorMessage="1" sqref="C9">
      <formula1>$O$53:$O$56</formula1>
    </dataValidation>
    <dataValidation type="list" allowBlank="1" showErrorMessage="1" sqref="M19:M21 B24 D24 B26">
      <formula1>$O$11:$O$16</formula1>
    </dataValidation>
  </dataValidations>
  <printOptions horizontalCentered="1" verticalCentered="1"/>
  <pageMargins left="0.31496062992125984" right="0.31496062992125984" top="0.74803149606299213" bottom="0.35433070866141736" header="0" footer="0"/>
  <pageSetup scale="40"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000"/>
  <sheetViews>
    <sheetView showGridLines="0" zoomScale="86" zoomScaleNormal="86" workbookViewId="0">
      <selection activeCell="F85" sqref="F85"/>
    </sheetView>
  </sheetViews>
  <sheetFormatPr baseColWidth="10" defaultColWidth="14.42578125" defaultRowHeight="15" customHeight="1" x14ac:dyDescent="0.2"/>
  <cols>
    <col min="1" max="1" width="17.42578125" customWidth="1"/>
    <col min="2" max="2" width="18.7109375" customWidth="1"/>
    <col min="3" max="3" width="16.28515625" customWidth="1"/>
    <col min="4" max="4" width="14.85546875" customWidth="1"/>
    <col min="5" max="10" width="17.7109375" customWidth="1"/>
    <col min="11" max="11" width="16.7109375" customWidth="1"/>
    <col min="12" max="12" width="15.140625" customWidth="1"/>
    <col min="13" max="13" width="16.5703125" customWidth="1"/>
    <col min="14" max="14" width="3.5703125" customWidth="1"/>
    <col min="15" max="15" width="93.7109375" hidden="1" customWidth="1"/>
    <col min="16" max="37" width="11.42578125" customWidth="1"/>
    <col min="38" max="38" width="10.85546875" customWidth="1"/>
    <col min="39" max="40" width="11.42578125" customWidth="1"/>
  </cols>
  <sheetData>
    <row r="1" spans="1:40" ht="25.5" customHeight="1" x14ac:dyDescent="0.2">
      <c r="A1" s="394"/>
      <c r="B1" s="390"/>
      <c r="C1" s="397" t="s">
        <v>0</v>
      </c>
      <c r="D1" s="389"/>
      <c r="E1" s="389"/>
      <c r="F1" s="389"/>
      <c r="G1" s="389"/>
      <c r="H1" s="389"/>
      <c r="I1" s="389"/>
      <c r="J1" s="390"/>
      <c r="K1" s="399" t="s">
        <v>1</v>
      </c>
      <c r="L1" s="369"/>
      <c r="M1" s="370"/>
      <c r="N1" s="1"/>
      <c r="O1" s="1"/>
      <c r="P1" s="1"/>
      <c r="Q1" s="1"/>
      <c r="R1" s="1"/>
      <c r="S1" s="1"/>
      <c r="T1" s="1"/>
      <c r="U1" s="1"/>
      <c r="V1" s="1"/>
      <c r="W1" s="1"/>
      <c r="X1" s="1"/>
      <c r="Y1" s="1"/>
      <c r="Z1" s="1"/>
      <c r="AA1" s="1"/>
      <c r="AB1" s="1"/>
      <c r="AC1" s="1"/>
      <c r="AD1" s="1"/>
      <c r="AE1" s="1"/>
      <c r="AF1" s="1"/>
      <c r="AG1" s="1"/>
      <c r="AH1" s="1"/>
      <c r="AI1" s="1"/>
      <c r="AJ1" s="1"/>
      <c r="AK1" s="1"/>
      <c r="AM1" s="1"/>
      <c r="AN1" s="1"/>
    </row>
    <row r="2" spans="1:40" ht="25.5" customHeight="1" x14ac:dyDescent="0.2">
      <c r="A2" s="395"/>
      <c r="B2" s="396"/>
      <c r="C2" s="395"/>
      <c r="D2" s="398"/>
      <c r="E2" s="398"/>
      <c r="F2" s="398"/>
      <c r="G2" s="398"/>
      <c r="H2" s="398"/>
      <c r="I2" s="398"/>
      <c r="J2" s="396"/>
      <c r="K2" s="399" t="s">
        <v>2</v>
      </c>
      <c r="L2" s="369"/>
      <c r="M2" s="370"/>
      <c r="N2" s="1"/>
      <c r="O2" s="2" t="s">
        <v>3</v>
      </c>
      <c r="P2" s="1"/>
      <c r="Q2" s="1"/>
      <c r="R2" s="1"/>
      <c r="S2" s="1"/>
      <c r="T2" s="1"/>
      <c r="U2" s="1"/>
      <c r="V2" s="1"/>
      <c r="W2" s="1"/>
      <c r="X2" s="1"/>
      <c r="Y2" s="1"/>
      <c r="Z2" s="1"/>
      <c r="AA2" s="1"/>
      <c r="AB2" s="1"/>
      <c r="AC2" s="1"/>
      <c r="AD2" s="1"/>
      <c r="AE2" s="1"/>
      <c r="AF2" s="1"/>
      <c r="AG2" s="1"/>
      <c r="AH2" s="1"/>
      <c r="AI2" s="1"/>
      <c r="AJ2" s="1"/>
      <c r="AK2" s="1"/>
      <c r="AM2" s="1"/>
      <c r="AN2" s="1"/>
    </row>
    <row r="3" spans="1:40" ht="25.5" customHeight="1" x14ac:dyDescent="0.2">
      <c r="A3" s="376"/>
      <c r="B3" s="378"/>
      <c r="C3" s="376"/>
      <c r="D3" s="377"/>
      <c r="E3" s="377"/>
      <c r="F3" s="377"/>
      <c r="G3" s="377"/>
      <c r="H3" s="377"/>
      <c r="I3" s="377"/>
      <c r="J3" s="378"/>
      <c r="K3" s="399" t="s">
        <v>4</v>
      </c>
      <c r="L3" s="369"/>
      <c r="M3" s="370"/>
      <c r="N3" s="1"/>
      <c r="O3" s="1" t="s">
        <v>5</v>
      </c>
      <c r="P3" s="1"/>
      <c r="Q3" s="1"/>
      <c r="R3" s="1"/>
      <c r="S3" s="1"/>
      <c r="T3" s="1"/>
      <c r="U3" s="1"/>
      <c r="V3" s="1"/>
      <c r="W3" s="1"/>
      <c r="X3" s="1"/>
      <c r="Y3" s="1"/>
      <c r="Z3" s="1"/>
      <c r="AA3" s="1"/>
      <c r="AB3" s="1"/>
      <c r="AC3" s="1"/>
      <c r="AD3" s="1"/>
      <c r="AE3" s="1"/>
      <c r="AF3" s="1"/>
      <c r="AG3" s="1"/>
      <c r="AH3" s="1"/>
      <c r="AI3" s="1"/>
      <c r="AJ3" s="1"/>
      <c r="AK3" s="1"/>
      <c r="AM3" s="1"/>
      <c r="AN3" s="1"/>
    </row>
    <row r="4" spans="1:40" ht="14.25" customHeight="1" x14ac:dyDescent="0.2">
      <c r="A4" s="3"/>
      <c r="B4" s="4"/>
      <c r="C4" s="5"/>
      <c r="D4" s="5"/>
      <c r="E4" s="5"/>
      <c r="F4" s="5"/>
      <c r="G4" s="5"/>
      <c r="H4" s="5"/>
      <c r="I4" s="5"/>
      <c r="J4" s="5"/>
      <c r="K4" s="6"/>
      <c r="L4" s="6"/>
      <c r="M4" s="7"/>
      <c r="N4" s="1"/>
      <c r="O4" s="1" t="s">
        <v>6</v>
      </c>
      <c r="P4" s="1"/>
      <c r="Q4" s="1"/>
      <c r="R4" s="1"/>
      <c r="S4" s="1"/>
      <c r="T4" s="1"/>
      <c r="U4" s="1"/>
      <c r="V4" s="1"/>
      <c r="W4" s="1"/>
      <c r="X4" s="1"/>
      <c r="Y4" s="1"/>
      <c r="Z4" s="1"/>
      <c r="AA4" s="1"/>
      <c r="AB4" s="1"/>
      <c r="AC4" s="1"/>
      <c r="AD4" s="1"/>
      <c r="AE4" s="1"/>
      <c r="AF4" s="1"/>
      <c r="AG4" s="1"/>
      <c r="AH4" s="1"/>
      <c r="AI4" s="1"/>
      <c r="AJ4" s="1"/>
      <c r="AK4" s="1"/>
      <c r="AM4" s="1"/>
      <c r="AN4" s="1"/>
    </row>
    <row r="5" spans="1:40" ht="12.75" customHeight="1" x14ac:dyDescent="0.2">
      <c r="A5" s="400" t="s">
        <v>7</v>
      </c>
      <c r="B5" s="369"/>
      <c r="C5" s="369"/>
      <c r="D5" s="369"/>
      <c r="E5" s="369"/>
      <c r="F5" s="369"/>
      <c r="G5" s="369"/>
      <c r="H5" s="369"/>
      <c r="I5" s="369"/>
      <c r="J5" s="369"/>
      <c r="K5" s="369"/>
      <c r="L5" s="369"/>
      <c r="M5" s="370"/>
      <c r="N5" s="1"/>
      <c r="O5" s="1" t="s">
        <v>8</v>
      </c>
      <c r="P5" s="1"/>
      <c r="Q5" s="1"/>
      <c r="R5" s="1"/>
      <c r="S5" s="1"/>
      <c r="T5" s="1"/>
      <c r="U5" s="1"/>
      <c r="V5" s="1"/>
      <c r="W5" s="1"/>
      <c r="X5" s="1"/>
      <c r="Y5" s="1"/>
      <c r="Z5" s="1"/>
      <c r="AA5" s="1"/>
      <c r="AB5" s="1"/>
      <c r="AC5" s="1"/>
      <c r="AD5" s="1"/>
      <c r="AE5" s="1"/>
      <c r="AF5" s="1"/>
      <c r="AG5" s="1"/>
      <c r="AH5" s="1"/>
      <c r="AI5" s="1"/>
      <c r="AJ5" s="1"/>
      <c r="AK5" s="1"/>
      <c r="AM5" s="1"/>
      <c r="AN5" s="1"/>
    </row>
    <row r="6" spans="1:40" ht="12.75" customHeight="1" x14ac:dyDescent="0.2">
      <c r="A6" s="8"/>
      <c r="B6" s="9"/>
      <c r="C6" s="9"/>
      <c r="D6" s="9"/>
      <c r="E6" s="9"/>
      <c r="F6" s="9"/>
      <c r="G6" s="9"/>
      <c r="H6" s="9"/>
      <c r="I6" s="9"/>
      <c r="J6" s="9"/>
      <c r="K6" s="9"/>
      <c r="L6" s="9"/>
      <c r="M6" s="10"/>
      <c r="N6" s="1"/>
      <c r="O6" s="2" t="s">
        <v>9</v>
      </c>
      <c r="P6" s="1"/>
      <c r="Q6" s="1"/>
      <c r="R6" s="1"/>
      <c r="S6" s="1"/>
      <c r="T6" s="1"/>
      <c r="U6" s="1"/>
      <c r="V6" s="1"/>
      <c r="W6" s="1"/>
      <c r="X6" s="1"/>
      <c r="Y6" s="1"/>
      <c r="Z6" s="1"/>
      <c r="AA6" s="1"/>
      <c r="AB6" s="1"/>
      <c r="AC6" s="1"/>
      <c r="AD6" s="1"/>
      <c r="AE6" s="1"/>
      <c r="AF6" s="1"/>
      <c r="AG6" s="1"/>
      <c r="AH6" s="1"/>
      <c r="AI6" s="1"/>
      <c r="AJ6" s="1"/>
      <c r="AK6" s="1"/>
      <c r="AM6" s="1"/>
      <c r="AN6" s="1"/>
    </row>
    <row r="7" spans="1:40" ht="30" customHeight="1" x14ac:dyDescent="0.2">
      <c r="A7" s="391" t="s">
        <v>10</v>
      </c>
      <c r="B7" s="370"/>
      <c r="C7" s="393" t="s">
        <v>11</v>
      </c>
      <c r="D7" s="369"/>
      <c r="E7" s="369"/>
      <c r="F7" s="369"/>
      <c r="G7" s="369"/>
      <c r="H7" s="370"/>
      <c r="I7" s="391" t="s">
        <v>12</v>
      </c>
      <c r="J7" s="369"/>
      <c r="K7" s="370"/>
      <c r="L7" s="401" t="s">
        <v>13</v>
      </c>
      <c r="M7" s="370"/>
      <c r="N7" s="1"/>
      <c r="O7" s="1" t="s">
        <v>14</v>
      </c>
      <c r="P7" s="1"/>
      <c r="Q7" s="1"/>
      <c r="R7" s="1"/>
      <c r="S7" s="1"/>
      <c r="T7" s="1"/>
      <c r="U7" s="1"/>
      <c r="V7" s="1"/>
      <c r="W7" s="1"/>
      <c r="X7" s="1"/>
      <c r="Y7" s="1"/>
      <c r="Z7" s="1"/>
      <c r="AA7" s="1"/>
      <c r="AB7" s="1"/>
      <c r="AC7" s="1"/>
      <c r="AD7" s="1"/>
      <c r="AE7" s="1"/>
      <c r="AF7" s="1"/>
      <c r="AG7" s="1"/>
      <c r="AH7" s="1"/>
      <c r="AI7" s="1"/>
      <c r="AJ7" s="1"/>
      <c r="AK7" s="1"/>
      <c r="AM7" s="1"/>
      <c r="AN7" s="1"/>
    </row>
    <row r="8" spans="1:40" ht="34.5" customHeight="1" x14ac:dyDescent="0.2">
      <c r="A8" s="391" t="s">
        <v>15</v>
      </c>
      <c r="B8" s="370"/>
      <c r="C8" s="393" t="s">
        <v>16</v>
      </c>
      <c r="D8" s="369"/>
      <c r="E8" s="369"/>
      <c r="F8" s="369"/>
      <c r="G8" s="369"/>
      <c r="H8" s="369"/>
      <c r="I8" s="369"/>
      <c r="J8" s="369"/>
      <c r="K8" s="369"/>
      <c r="L8" s="369"/>
      <c r="M8" s="370"/>
      <c r="N8" s="1"/>
      <c r="O8" s="1" t="s">
        <v>17</v>
      </c>
      <c r="P8" s="1"/>
      <c r="Q8" s="1"/>
      <c r="R8" s="1"/>
      <c r="S8" s="1"/>
      <c r="T8" s="1"/>
      <c r="U8" s="1"/>
      <c r="V8" s="1"/>
      <c r="W8" s="1"/>
      <c r="X8" s="1"/>
      <c r="Y8" s="1"/>
      <c r="Z8" s="1"/>
      <c r="AA8" s="1"/>
      <c r="AB8" s="1"/>
      <c r="AC8" s="1"/>
      <c r="AD8" s="1"/>
      <c r="AE8" s="1"/>
      <c r="AF8" s="1"/>
      <c r="AG8" s="1"/>
      <c r="AH8" s="1"/>
      <c r="AI8" s="1"/>
      <c r="AJ8" s="1"/>
      <c r="AK8" s="1"/>
      <c r="AM8" s="1"/>
      <c r="AN8" s="1"/>
    </row>
    <row r="9" spans="1:40" ht="30" customHeight="1" x14ac:dyDescent="0.2">
      <c r="A9" s="391" t="s">
        <v>18</v>
      </c>
      <c r="B9" s="370"/>
      <c r="C9" s="393" t="s">
        <v>19</v>
      </c>
      <c r="D9" s="369"/>
      <c r="E9" s="369"/>
      <c r="F9" s="369"/>
      <c r="G9" s="369"/>
      <c r="H9" s="369"/>
      <c r="I9" s="369"/>
      <c r="J9" s="369"/>
      <c r="K9" s="369"/>
      <c r="L9" s="369"/>
      <c r="M9" s="370"/>
      <c r="N9" s="1"/>
      <c r="O9" s="1" t="s">
        <v>20</v>
      </c>
      <c r="P9" s="11"/>
      <c r="Q9" s="1"/>
      <c r="R9" s="1"/>
      <c r="S9" s="1"/>
      <c r="T9" s="1"/>
      <c r="U9" s="1"/>
      <c r="V9" s="1"/>
      <c r="W9" s="1"/>
      <c r="X9" s="1"/>
      <c r="Y9" s="1"/>
      <c r="Z9" s="1"/>
      <c r="AA9" s="1"/>
      <c r="AB9" s="1"/>
      <c r="AC9" s="1"/>
      <c r="AD9" s="1"/>
      <c r="AE9" s="1"/>
      <c r="AF9" s="1"/>
      <c r="AG9" s="1"/>
      <c r="AH9" s="1"/>
      <c r="AI9" s="1"/>
      <c r="AJ9" s="1"/>
      <c r="AK9" s="1"/>
      <c r="AM9" s="1"/>
      <c r="AN9" s="1"/>
    </row>
    <row r="10" spans="1:40" ht="12.75" customHeight="1" x14ac:dyDescent="0.2">
      <c r="A10" s="12"/>
      <c r="B10" s="1"/>
      <c r="C10" s="1"/>
      <c r="D10" s="1"/>
      <c r="E10" s="1"/>
      <c r="F10" s="1"/>
      <c r="G10" s="1"/>
      <c r="H10" s="1"/>
      <c r="I10" s="1"/>
      <c r="J10" s="1"/>
      <c r="K10" s="1"/>
      <c r="L10" s="1"/>
      <c r="M10" s="13"/>
      <c r="N10" s="1"/>
      <c r="O10" s="2" t="s">
        <v>21</v>
      </c>
      <c r="P10" s="1"/>
      <c r="Q10" s="1"/>
      <c r="R10" s="1"/>
      <c r="S10" s="1"/>
      <c r="T10" s="1"/>
      <c r="U10" s="1"/>
      <c r="V10" s="1"/>
      <c r="W10" s="1"/>
      <c r="X10" s="1"/>
      <c r="Y10" s="1"/>
      <c r="Z10" s="1"/>
      <c r="AA10" s="1"/>
      <c r="AB10" s="1"/>
      <c r="AC10" s="1"/>
      <c r="AD10" s="1"/>
      <c r="AE10" s="1"/>
      <c r="AF10" s="1"/>
      <c r="AG10" s="1"/>
      <c r="AH10" s="1"/>
      <c r="AI10" s="1"/>
      <c r="AJ10" s="1"/>
      <c r="AK10" s="1"/>
      <c r="AM10" s="1"/>
      <c r="AN10" s="1"/>
    </row>
    <row r="11" spans="1:40" ht="30" customHeight="1" x14ac:dyDescent="0.2">
      <c r="A11" s="391" t="s">
        <v>22</v>
      </c>
      <c r="B11" s="370"/>
      <c r="C11" s="393" t="s">
        <v>242</v>
      </c>
      <c r="D11" s="369"/>
      <c r="E11" s="369"/>
      <c r="F11" s="369"/>
      <c r="G11" s="369"/>
      <c r="H11" s="369"/>
      <c r="I11" s="369"/>
      <c r="J11" s="369"/>
      <c r="K11" s="69" t="s">
        <v>24</v>
      </c>
      <c r="L11" s="401" t="s">
        <v>243</v>
      </c>
      <c r="M11" s="370"/>
      <c r="N11" s="1"/>
      <c r="O11" s="1" t="s">
        <v>26</v>
      </c>
      <c r="P11" s="1"/>
      <c r="Q11" s="1"/>
      <c r="R11" s="1"/>
      <c r="S11" s="1"/>
      <c r="T11" s="1"/>
      <c r="U11" s="1"/>
      <c r="V11" s="1"/>
      <c r="W11" s="1"/>
      <c r="X11" s="1"/>
      <c r="Y11" s="1"/>
      <c r="Z11" s="1"/>
      <c r="AA11" s="1"/>
      <c r="AB11" s="1"/>
      <c r="AC11" s="1"/>
      <c r="AD11" s="1"/>
      <c r="AE11" s="1"/>
      <c r="AF11" s="1"/>
      <c r="AG11" s="1"/>
      <c r="AH11" s="1"/>
      <c r="AI11" s="1"/>
      <c r="AJ11" s="1"/>
      <c r="AK11" s="1"/>
      <c r="AM11" s="1"/>
      <c r="AN11" s="1"/>
    </row>
    <row r="12" spans="1:40" ht="39.75" customHeight="1" x14ac:dyDescent="0.2">
      <c r="A12" s="391" t="s">
        <v>27</v>
      </c>
      <c r="B12" s="370"/>
      <c r="C12" s="393" t="s">
        <v>244</v>
      </c>
      <c r="D12" s="369"/>
      <c r="E12" s="369"/>
      <c r="F12" s="369"/>
      <c r="G12" s="369"/>
      <c r="H12" s="369"/>
      <c r="I12" s="369"/>
      <c r="J12" s="369"/>
      <c r="K12" s="369"/>
      <c r="L12" s="369"/>
      <c r="M12" s="370"/>
      <c r="N12" s="1"/>
      <c r="O12" s="1" t="s">
        <v>29</v>
      </c>
      <c r="P12" s="1"/>
      <c r="Q12" s="1"/>
      <c r="R12" s="1"/>
      <c r="S12" s="1"/>
      <c r="T12" s="1"/>
      <c r="U12" s="1"/>
      <c r="V12" s="1"/>
      <c r="W12" s="1"/>
      <c r="X12" s="1"/>
      <c r="Y12" s="1"/>
      <c r="Z12" s="1"/>
      <c r="AA12" s="1"/>
      <c r="AB12" s="1"/>
      <c r="AC12" s="1"/>
      <c r="AD12" s="1"/>
      <c r="AE12" s="1"/>
      <c r="AF12" s="1"/>
      <c r="AG12" s="1"/>
      <c r="AH12" s="1"/>
      <c r="AI12" s="1"/>
      <c r="AJ12" s="1"/>
      <c r="AK12" s="1"/>
      <c r="AM12" s="1"/>
      <c r="AN12" s="1"/>
    </row>
    <row r="13" spans="1:40" ht="27.75" customHeight="1" x14ac:dyDescent="0.2">
      <c r="A13" s="391" t="s">
        <v>30</v>
      </c>
      <c r="B13" s="370"/>
      <c r="C13" s="393" t="s">
        <v>245</v>
      </c>
      <c r="D13" s="369"/>
      <c r="E13" s="369"/>
      <c r="F13" s="369"/>
      <c r="G13" s="369"/>
      <c r="H13" s="369"/>
      <c r="I13" s="369"/>
      <c r="J13" s="369"/>
      <c r="K13" s="369"/>
      <c r="L13" s="369"/>
      <c r="M13" s="370"/>
      <c r="N13" s="1"/>
      <c r="O13" s="1" t="s">
        <v>32</v>
      </c>
      <c r="P13" s="1"/>
      <c r="Q13" s="1"/>
      <c r="R13" s="1"/>
      <c r="S13" s="1"/>
      <c r="T13" s="1"/>
      <c r="U13" s="1"/>
      <c r="V13" s="1"/>
      <c r="W13" s="1"/>
      <c r="X13" s="1"/>
      <c r="Y13" s="1"/>
      <c r="Z13" s="1"/>
      <c r="AA13" s="1"/>
      <c r="AB13" s="1"/>
      <c r="AC13" s="1"/>
      <c r="AD13" s="1"/>
      <c r="AE13" s="1"/>
      <c r="AF13" s="1"/>
      <c r="AG13" s="1"/>
      <c r="AH13" s="1"/>
      <c r="AI13" s="1"/>
      <c r="AJ13" s="1"/>
      <c r="AK13" s="1"/>
      <c r="AM13" s="1"/>
      <c r="AN13" s="1"/>
    </row>
    <row r="14" spans="1:40" ht="30" customHeight="1" x14ac:dyDescent="0.2">
      <c r="A14" s="391" t="s">
        <v>33</v>
      </c>
      <c r="B14" s="370"/>
      <c r="C14" s="393" t="s">
        <v>34</v>
      </c>
      <c r="D14" s="369"/>
      <c r="E14" s="369"/>
      <c r="F14" s="369"/>
      <c r="G14" s="369"/>
      <c r="H14" s="369"/>
      <c r="I14" s="369"/>
      <c r="J14" s="369"/>
      <c r="K14" s="369"/>
      <c r="L14" s="369"/>
      <c r="M14" s="370"/>
      <c r="N14" s="1"/>
      <c r="O14" s="1" t="s">
        <v>35</v>
      </c>
      <c r="P14" s="1"/>
      <c r="Q14" s="1"/>
      <c r="R14" s="1"/>
      <c r="S14" s="1"/>
      <c r="T14" s="1"/>
      <c r="U14" s="1"/>
      <c r="V14" s="1"/>
      <c r="W14" s="1"/>
      <c r="X14" s="1"/>
      <c r="Y14" s="1"/>
      <c r="Z14" s="1"/>
      <c r="AA14" s="1"/>
      <c r="AB14" s="1"/>
      <c r="AC14" s="1"/>
      <c r="AD14" s="1"/>
      <c r="AE14" s="1"/>
      <c r="AF14" s="1"/>
      <c r="AG14" s="1"/>
      <c r="AH14" s="1"/>
      <c r="AI14" s="1"/>
      <c r="AJ14" s="1"/>
      <c r="AK14" s="1"/>
      <c r="AM14" s="1"/>
      <c r="AN14" s="1"/>
    </row>
    <row r="15" spans="1:40" ht="30" customHeight="1" x14ac:dyDescent="0.2">
      <c r="A15" s="391" t="s">
        <v>36</v>
      </c>
      <c r="B15" s="370"/>
      <c r="C15" s="393" t="s">
        <v>37</v>
      </c>
      <c r="D15" s="369"/>
      <c r="E15" s="369"/>
      <c r="F15" s="369"/>
      <c r="G15" s="369"/>
      <c r="H15" s="369"/>
      <c r="I15" s="369"/>
      <c r="J15" s="369"/>
      <c r="K15" s="369"/>
      <c r="L15" s="369"/>
      <c r="M15" s="370"/>
      <c r="N15" s="1"/>
      <c r="O15" s="1" t="s">
        <v>38</v>
      </c>
      <c r="P15" s="1"/>
      <c r="Q15" s="1"/>
      <c r="R15" s="1"/>
      <c r="S15" s="1"/>
      <c r="T15" s="1"/>
      <c r="U15" s="1"/>
      <c r="V15" s="1"/>
      <c r="W15" s="1"/>
      <c r="X15" s="1"/>
      <c r="Y15" s="1"/>
      <c r="Z15" s="1"/>
      <c r="AA15" s="1"/>
      <c r="AB15" s="1"/>
      <c r="AC15" s="1"/>
      <c r="AD15" s="1"/>
      <c r="AE15" s="1"/>
      <c r="AF15" s="1"/>
      <c r="AG15" s="1"/>
      <c r="AH15" s="1"/>
      <c r="AI15" s="1"/>
      <c r="AJ15" s="1"/>
      <c r="AK15" s="1"/>
      <c r="AM15" s="1"/>
      <c r="AN15" s="1"/>
    </row>
    <row r="16" spans="1:40" ht="12.75" customHeight="1" x14ac:dyDescent="0.2">
      <c r="A16" s="12"/>
      <c r="B16" s="1"/>
      <c r="C16" s="1"/>
      <c r="D16" s="1"/>
      <c r="E16" s="1"/>
      <c r="F16" s="1"/>
      <c r="G16" s="1"/>
      <c r="H16" s="1"/>
      <c r="I16" s="1"/>
      <c r="J16" s="1"/>
      <c r="K16" s="1"/>
      <c r="L16" s="1"/>
      <c r="M16" s="13"/>
      <c r="N16" s="1"/>
      <c r="O16" s="1" t="s">
        <v>39</v>
      </c>
      <c r="P16" s="1"/>
      <c r="Q16" s="1"/>
      <c r="R16" s="1"/>
      <c r="S16" s="1"/>
      <c r="T16" s="1"/>
      <c r="U16" s="1"/>
      <c r="V16" s="1"/>
      <c r="W16" s="1"/>
      <c r="X16" s="1"/>
      <c r="Y16" s="1"/>
      <c r="Z16" s="1"/>
      <c r="AA16" s="1"/>
      <c r="AB16" s="1"/>
      <c r="AC16" s="1"/>
      <c r="AD16" s="1"/>
      <c r="AE16" s="1"/>
      <c r="AF16" s="1"/>
      <c r="AG16" s="1"/>
      <c r="AH16" s="1"/>
      <c r="AI16" s="1"/>
      <c r="AJ16" s="1"/>
      <c r="AK16" s="1"/>
      <c r="AM16" s="1"/>
      <c r="AN16" s="1"/>
    </row>
    <row r="17" spans="1:40" ht="17.25" customHeight="1" x14ac:dyDescent="0.2">
      <c r="A17" s="388" t="s">
        <v>40</v>
      </c>
      <c r="B17" s="390"/>
      <c r="C17" s="388" t="s">
        <v>41</v>
      </c>
      <c r="D17" s="390"/>
      <c r="E17" s="405" t="s">
        <v>42</v>
      </c>
      <c r="F17" s="406"/>
      <c r="G17" s="406"/>
      <c r="H17" s="406"/>
      <c r="I17" s="406"/>
      <c r="J17" s="406"/>
      <c r="K17" s="406"/>
      <c r="L17" s="406"/>
      <c r="M17" s="384"/>
      <c r="N17" s="1"/>
      <c r="O17" s="2" t="s">
        <v>43</v>
      </c>
      <c r="P17" s="1"/>
      <c r="Q17" s="1"/>
      <c r="R17" s="1"/>
      <c r="S17" s="1"/>
      <c r="T17" s="1"/>
      <c r="U17" s="1"/>
      <c r="V17" s="1"/>
      <c r="W17" s="1"/>
      <c r="X17" s="1"/>
      <c r="Y17" s="1"/>
      <c r="Z17" s="1"/>
      <c r="AA17" s="1"/>
      <c r="AB17" s="1"/>
      <c r="AC17" s="1"/>
      <c r="AD17" s="1"/>
      <c r="AE17" s="1"/>
      <c r="AF17" s="1"/>
      <c r="AG17" s="1"/>
      <c r="AH17" s="1"/>
      <c r="AI17" s="1"/>
      <c r="AJ17" s="1"/>
      <c r="AK17" s="1"/>
      <c r="AM17" s="1"/>
      <c r="AN17" s="1"/>
    </row>
    <row r="18" spans="1:40" ht="53.25" customHeight="1" x14ac:dyDescent="0.2">
      <c r="A18" s="376"/>
      <c r="B18" s="378"/>
      <c r="C18" s="376"/>
      <c r="D18" s="378"/>
      <c r="E18" s="14" t="s">
        <v>44</v>
      </c>
      <c r="F18" s="391" t="s">
        <v>45</v>
      </c>
      <c r="G18" s="369"/>
      <c r="H18" s="370"/>
      <c r="I18" s="15" t="s">
        <v>46</v>
      </c>
      <c r="J18" s="391" t="s">
        <v>47</v>
      </c>
      <c r="K18" s="369"/>
      <c r="L18" s="370"/>
      <c r="M18" s="14" t="s">
        <v>48</v>
      </c>
      <c r="N18" s="1"/>
      <c r="O18" s="1" t="s">
        <v>49</v>
      </c>
      <c r="P18" s="1"/>
      <c r="Q18" s="1"/>
      <c r="R18" s="1"/>
      <c r="S18" s="1"/>
      <c r="T18" s="1"/>
      <c r="U18" s="1"/>
      <c r="V18" s="1"/>
      <c r="W18" s="1"/>
      <c r="X18" s="1"/>
      <c r="Y18" s="1"/>
      <c r="Z18" s="1"/>
      <c r="AA18" s="1"/>
      <c r="AB18" s="1"/>
      <c r="AC18" s="1"/>
      <c r="AD18" s="1"/>
      <c r="AE18" s="1"/>
      <c r="AF18" s="1"/>
      <c r="AG18" s="1"/>
      <c r="AH18" s="1"/>
      <c r="AI18" s="1"/>
      <c r="AJ18" s="1"/>
      <c r="AK18" s="1"/>
      <c r="AM18" s="1"/>
      <c r="AN18" s="1"/>
    </row>
    <row r="19" spans="1:40" ht="43.5" customHeight="1" x14ac:dyDescent="0.2">
      <c r="A19" s="423" t="s">
        <v>246</v>
      </c>
      <c r="B19" s="390"/>
      <c r="C19" s="404" t="s">
        <v>237</v>
      </c>
      <c r="D19" s="390"/>
      <c r="E19" s="16">
        <v>1</v>
      </c>
      <c r="F19" s="387" t="s">
        <v>247</v>
      </c>
      <c r="G19" s="369"/>
      <c r="H19" s="370"/>
      <c r="I19" s="17" t="s">
        <v>139</v>
      </c>
      <c r="J19" s="368" t="s">
        <v>248</v>
      </c>
      <c r="K19" s="369"/>
      <c r="L19" s="370"/>
      <c r="M19" s="18" t="s">
        <v>26</v>
      </c>
      <c r="N19" s="1"/>
      <c r="O19" s="1" t="s">
        <v>55</v>
      </c>
      <c r="P19" s="1"/>
      <c r="Q19" s="1"/>
      <c r="R19" s="1"/>
      <c r="S19" s="1"/>
      <c r="T19" s="1"/>
      <c r="U19" s="1"/>
      <c r="V19" s="1"/>
      <c r="W19" s="1"/>
      <c r="X19" s="1"/>
      <c r="Y19" s="1"/>
      <c r="Z19" s="1"/>
      <c r="AA19" s="1"/>
      <c r="AB19" s="1"/>
      <c r="AC19" s="1"/>
      <c r="AD19" s="1"/>
      <c r="AE19" s="1"/>
      <c r="AF19" s="1"/>
      <c r="AG19" s="1"/>
      <c r="AH19" s="1"/>
      <c r="AI19" s="1"/>
      <c r="AJ19" s="1"/>
      <c r="AK19" s="1"/>
      <c r="AM19" s="1"/>
      <c r="AN19" s="1"/>
    </row>
    <row r="20" spans="1:40" ht="66" customHeight="1" x14ac:dyDescent="0.2">
      <c r="A20" s="395"/>
      <c r="B20" s="396"/>
      <c r="C20" s="395"/>
      <c r="D20" s="396"/>
      <c r="E20" s="16">
        <v>2</v>
      </c>
      <c r="F20" s="387" t="s">
        <v>249</v>
      </c>
      <c r="G20" s="369"/>
      <c r="H20" s="370"/>
      <c r="I20" s="17" t="s">
        <v>139</v>
      </c>
      <c r="J20" s="368" t="s">
        <v>250</v>
      </c>
      <c r="K20" s="369"/>
      <c r="L20" s="370"/>
      <c r="M20" s="18" t="s">
        <v>26</v>
      </c>
      <c r="N20" s="1"/>
      <c r="O20" s="1" t="s">
        <v>13</v>
      </c>
      <c r="P20" s="1"/>
      <c r="Q20" s="1"/>
      <c r="R20" s="1"/>
      <c r="S20" s="1"/>
      <c r="T20" s="1"/>
      <c r="U20" s="1"/>
      <c r="V20" s="1"/>
      <c r="W20" s="1"/>
      <c r="X20" s="1"/>
      <c r="Y20" s="1"/>
      <c r="Z20" s="1"/>
      <c r="AA20" s="1"/>
      <c r="AB20" s="1"/>
      <c r="AC20" s="1"/>
      <c r="AD20" s="1"/>
      <c r="AE20" s="1"/>
      <c r="AF20" s="1"/>
      <c r="AG20" s="1"/>
      <c r="AH20" s="1"/>
      <c r="AI20" s="1"/>
      <c r="AJ20" s="1"/>
      <c r="AK20" s="1"/>
      <c r="AM20" s="1"/>
      <c r="AN20" s="1"/>
    </row>
    <row r="21" spans="1:40" ht="33.75" customHeight="1" x14ac:dyDescent="0.2">
      <c r="A21" s="395"/>
      <c r="B21" s="396"/>
      <c r="C21" s="395"/>
      <c r="D21" s="396"/>
      <c r="E21" s="16">
        <v>3</v>
      </c>
      <c r="F21" s="387" t="s">
        <v>214</v>
      </c>
      <c r="G21" s="369"/>
      <c r="H21" s="370"/>
      <c r="I21" s="17" t="s">
        <v>139</v>
      </c>
      <c r="J21" s="368" t="s">
        <v>251</v>
      </c>
      <c r="K21" s="369"/>
      <c r="L21" s="370"/>
      <c r="M21" s="18" t="s">
        <v>26</v>
      </c>
      <c r="N21" s="1"/>
      <c r="O21" s="1"/>
      <c r="P21" s="1"/>
      <c r="Q21" s="1"/>
      <c r="R21" s="1"/>
      <c r="S21" s="1"/>
      <c r="T21" s="1"/>
      <c r="U21" s="1"/>
      <c r="V21" s="1"/>
      <c r="W21" s="1"/>
      <c r="X21" s="1"/>
      <c r="Y21" s="1"/>
      <c r="Z21" s="1"/>
      <c r="AA21" s="1"/>
      <c r="AB21" s="1"/>
      <c r="AC21" s="1"/>
      <c r="AD21" s="1"/>
      <c r="AE21" s="1"/>
      <c r="AF21" s="1"/>
      <c r="AG21" s="1"/>
      <c r="AH21" s="1"/>
      <c r="AI21" s="1"/>
      <c r="AJ21" s="1"/>
      <c r="AK21" s="1"/>
      <c r="AM21" s="1"/>
      <c r="AN21" s="1"/>
    </row>
    <row r="22" spans="1:40" ht="59.25" customHeight="1" x14ac:dyDescent="0.2">
      <c r="A22" s="376"/>
      <c r="B22" s="378"/>
      <c r="C22" s="376"/>
      <c r="D22" s="378"/>
      <c r="E22" s="16">
        <v>4</v>
      </c>
      <c r="F22" s="387" t="s">
        <v>8</v>
      </c>
      <c r="G22" s="369"/>
      <c r="H22" s="370"/>
      <c r="I22" s="17" t="s">
        <v>139</v>
      </c>
      <c r="J22" s="368" t="s">
        <v>216</v>
      </c>
      <c r="K22" s="369"/>
      <c r="L22" s="370"/>
      <c r="M22" s="18"/>
      <c r="N22" s="1"/>
      <c r="O22" s="1" t="s">
        <v>217</v>
      </c>
      <c r="P22" s="1"/>
      <c r="Q22" s="1"/>
      <c r="R22" s="1"/>
      <c r="S22" s="1"/>
      <c r="T22" s="1"/>
      <c r="U22" s="1"/>
      <c r="V22" s="1"/>
      <c r="W22" s="1"/>
      <c r="X22" s="1"/>
      <c r="Y22" s="1"/>
      <c r="Z22" s="1"/>
      <c r="AA22" s="1"/>
      <c r="AB22" s="1"/>
      <c r="AC22" s="1"/>
      <c r="AD22" s="1"/>
      <c r="AE22" s="1"/>
      <c r="AF22" s="1"/>
      <c r="AG22" s="1"/>
      <c r="AH22" s="1"/>
      <c r="AI22" s="1"/>
      <c r="AJ22" s="1"/>
      <c r="AK22" s="1"/>
      <c r="AM22" s="1"/>
      <c r="AN22" s="1"/>
    </row>
    <row r="23" spans="1:40" ht="12.75" customHeight="1" x14ac:dyDescent="0.2">
      <c r="A23" s="12"/>
      <c r="B23" s="1"/>
      <c r="C23" s="1"/>
      <c r="D23" s="1"/>
      <c r="E23" s="1"/>
      <c r="F23" s="1"/>
      <c r="G23" s="1"/>
      <c r="H23" s="1"/>
      <c r="I23" s="1"/>
      <c r="J23" s="1"/>
      <c r="K23" s="1"/>
      <c r="L23" s="1"/>
      <c r="M23" s="13"/>
      <c r="N23" s="1"/>
      <c r="O23" s="2" t="s">
        <v>58</v>
      </c>
      <c r="P23" s="1"/>
      <c r="Q23" s="1"/>
      <c r="R23" s="1"/>
      <c r="S23" s="1"/>
      <c r="T23" s="1"/>
      <c r="U23" s="1"/>
      <c r="V23" s="1"/>
      <c r="W23" s="1"/>
      <c r="X23" s="1"/>
      <c r="Y23" s="1"/>
      <c r="Z23" s="1"/>
      <c r="AA23" s="1"/>
      <c r="AB23" s="1"/>
      <c r="AC23" s="1"/>
      <c r="AD23" s="1"/>
      <c r="AE23" s="1"/>
      <c r="AF23" s="1"/>
      <c r="AG23" s="1"/>
      <c r="AH23" s="1"/>
      <c r="AI23" s="1"/>
      <c r="AJ23" s="1"/>
      <c r="AK23" s="1"/>
      <c r="AM23" s="1"/>
      <c r="AN23" s="1">
        <v>2002</v>
      </c>
    </row>
    <row r="24" spans="1:40" ht="45.75" customHeight="1" x14ac:dyDescent="0.2">
      <c r="A24" s="14" t="s">
        <v>59</v>
      </c>
      <c r="B24" s="19" t="s">
        <v>6</v>
      </c>
      <c r="C24" s="20" t="s">
        <v>60</v>
      </c>
      <c r="D24" s="19" t="s">
        <v>20</v>
      </c>
      <c r="E24" s="14" t="s">
        <v>61</v>
      </c>
      <c r="F24" s="114">
        <v>0</v>
      </c>
      <c r="G24" s="14" t="s">
        <v>62</v>
      </c>
      <c r="H24" s="72" t="s">
        <v>63</v>
      </c>
      <c r="I24" s="14" t="s">
        <v>64</v>
      </c>
      <c r="J24" s="72" t="s">
        <v>63</v>
      </c>
      <c r="K24" s="14" t="s">
        <v>65</v>
      </c>
      <c r="L24" s="371" t="s">
        <v>63</v>
      </c>
      <c r="M24" s="370"/>
      <c r="N24" s="1"/>
      <c r="O24" s="71" t="s">
        <v>66</v>
      </c>
      <c r="P24" s="1"/>
      <c r="Q24" s="1"/>
      <c r="R24" s="1"/>
      <c r="S24" s="1"/>
      <c r="T24" s="1"/>
      <c r="U24" s="1"/>
      <c r="V24" s="1"/>
      <c r="W24" s="1"/>
      <c r="X24" s="1"/>
      <c r="Y24" s="1"/>
      <c r="Z24" s="1"/>
      <c r="AA24" s="1"/>
      <c r="AB24" s="1"/>
      <c r="AC24" s="1"/>
      <c r="AD24" s="1"/>
      <c r="AE24" s="1"/>
      <c r="AF24" s="1"/>
      <c r="AG24" s="1"/>
      <c r="AH24" s="1"/>
      <c r="AI24" s="1"/>
      <c r="AJ24" s="1"/>
      <c r="AK24" s="1"/>
      <c r="AM24" s="1"/>
      <c r="AN24" s="1">
        <f>AN23+1</f>
        <v>2003</v>
      </c>
    </row>
    <row r="25" spans="1:40" ht="16.5" customHeight="1" x14ac:dyDescent="0.2">
      <c r="A25" s="379" t="s">
        <v>67</v>
      </c>
      <c r="B25" s="381" t="s">
        <v>26</v>
      </c>
      <c r="C25" s="379" t="s">
        <v>68</v>
      </c>
      <c r="D25" s="381" t="s">
        <v>26</v>
      </c>
      <c r="E25" s="379" t="s">
        <v>69</v>
      </c>
      <c r="F25" s="25" t="s">
        <v>70</v>
      </c>
      <c r="G25" s="26">
        <v>2020</v>
      </c>
      <c r="H25" s="26">
        <v>2021</v>
      </c>
      <c r="I25" s="26">
        <v>2022</v>
      </c>
      <c r="J25" s="26">
        <v>2023</v>
      </c>
      <c r="K25" s="26">
        <v>2024</v>
      </c>
      <c r="L25" s="372" t="s">
        <v>132</v>
      </c>
      <c r="M25" s="370"/>
      <c r="N25" s="1"/>
      <c r="O25" s="71" t="s">
        <v>72</v>
      </c>
      <c r="P25" s="1"/>
      <c r="Q25" s="1"/>
      <c r="R25" s="1"/>
      <c r="S25" s="1"/>
      <c r="T25" s="1"/>
      <c r="U25" s="1"/>
      <c r="V25" s="1"/>
      <c r="W25" s="1"/>
      <c r="X25" s="1"/>
      <c r="Y25" s="1"/>
      <c r="Z25" s="1"/>
      <c r="AA25" s="1"/>
      <c r="AB25" s="1"/>
      <c r="AC25" s="1"/>
      <c r="AD25" s="1"/>
      <c r="AE25" s="1"/>
      <c r="AF25" s="1"/>
      <c r="AG25" s="1"/>
      <c r="AH25" s="1"/>
      <c r="AI25" s="1"/>
      <c r="AJ25" s="1"/>
      <c r="AK25" s="1"/>
      <c r="AM25" s="1"/>
      <c r="AN25" s="1"/>
    </row>
    <row r="26" spans="1:40" ht="30" customHeight="1" x14ac:dyDescent="0.2">
      <c r="A26" s="380"/>
      <c r="B26" s="377"/>
      <c r="C26" s="380"/>
      <c r="D26" s="377"/>
      <c r="E26" s="382"/>
      <c r="F26" s="27" t="s">
        <v>73</v>
      </c>
      <c r="G26" s="72" t="s">
        <v>63</v>
      </c>
      <c r="H26" s="72" t="s">
        <v>63</v>
      </c>
      <c r="I26" s="72" t="s">
        <v>63</v>
      </c>
      <c r="J26" s="72" t="s">
        <v>63</v>
      </c>
      <c r="K26" s="72" t="s">
        <v>63</v>
      </c>
      <c r="L26" s="72" t="s">
        <v>63</v>
      </c>
      <c r="M26" s="72" t="s">
        <v>63</v>
      </c>
      <c r="N26" s="1"/>
      <c r="O26" s="71" t="s">
        <v>74</v>
      </c>
      <c r="P26" s="1"/>
      <c r="Q26" s="1"/>
      <c r="R26" s="1"/>
      <c r="S26" s="1"/>
      <c r="T26" s="1"/>
      <c r="U26" s="1"/>
      <c r="V26" s="1"/>
      <c r="W26" s="1"/>
      <c r="X26" s="1"/>
      <c r="Y26" s="1"/>
      <c r="Z26" s="1"/>
      <c r="AA26" s="1"/>
      <c r="AB26" s="1"/>
      <c r="AC26" s="1"/>
      <c r="AD26" s="1"/>
      <c r="AE26" s="1"/>
      <c r="AF26" s="1"/>
      <c r="AG26" s="1"/>
      <c r="AH26" s="1"/>
      <c r="AI26" s="1"/>
      <c r="AJ26" s="1"/>
      <c r="AK26" s="1"/>
      <c r="AM26" s="1"/>
      <c r="AN26" s="1"/>
    </row>
    <row r="27" spans="1:40" ht="30" customHeight="1" x14ac:dyDescent="0.2">
      <c r="A27" s="28"/>
      <c r="B27" s="29"/>
      <c r="C27" s="30"/>
      <c r="D27" s="30"/>
      <c r="E27" s="380"/>
      <c r="F27" s="31" t="s">
        <v>75</v>
      </c>
      <c r="G27" s="72" t="s">
        <v>63</v>
      </c>
      <c r="H27" s="72" t="s">
        <v>63</v>
      </c>
      <c r="I27" s="72" t="s">
        <v>63</v>
      </c>
      <c r="J27" s="72" t="s">
        <v>63</v>
      </c>
      <c r="K27" s="72" t="s">
        <v>63</v>
      </c>
      <c r="L27" s="72" t="s">
        <v>63</v>
      </c>
      <c r="M27" s="72" t="s">
        <v>63</v>
      </c>
      <c r="N27" s="1"/>
      <c r="O27" s="71"/>
      <c r="P27" s="1"/>
      <c r="Q27" s="1"/>
      <c r="R27" s="1"/>
      <c r="S27" s="1"/>
      <c r="T27" s="1"/>
      <c r="U27" s="1"/>
      <c r="V27" s="1"/>
      <c r="W27" s="1"/>
      <c r="X27" s="1"/>
      <c r="Y27" s="1"/>
      <c r="Z27" s="1"/>
      <c r="AA27" s="1"/>
      <c r="AB27" s="1"/>
      <c r="AC27" s="1"/>
      <c r="AD27" s="1"/>
      <c r="AE27" s="1"/>
      <c r="AF27" s="1"/>
      <c r="AG27" s="1"/>
      <c r="AH27" s="1"/>
      <c r="AI27" s="1"/>
      <c r="AJ27" s="1"/>
      <c r="AK27" s="1"/>
      <c r="AM27" s="1"/>
      <c r="AN27" s="1"/>
    </row>
    <row r="28" spans="1:40" ht="12.75" customHeight="1" x14ac:dyDescent="0.2">
      <c r="A28" s="12"/>
      <c r="B28" s="1"/>
      <c r="C28" s="1"/>
      <c r="D28" s="1"/>
      <c r="E28" s="1"/>
      <c r="F28" s="1"/>
      <c r="G28" s="1"/>
      <c r="H28" s="1"/>
      <c r="I28" s="1"/>
      <c r="J28" s="1"/>
      <c r="K28" s="1"/>
      <c r="L28" s="1"/>
      <c r="M28" s="13"/>
      <c r="N28" s="1"/>
      <c r="O28" s="71"/>
      <c r="P28" s="1"/>
      <c r="Q28" s="1"/>
      <c r="R28" s="1"/>
      <c r="S28" s="1"/>
      <c r="T28" s="1"/>
      <c r="U28" s="1"/>
      <c r="V28" s="1"/>
      <c r="W28" s="1"/>
      <c r="X28" s="1"/>
      <c r="Y28" s="1"/>
      <c r="Z28" s="1"/>
      <c r="AA28" s="1"/>
      <c r="AB28" s="1"/>
      <c r="AC28" s="1"/>
      <c r="AD28" s="1"/>
      <c r="AE28" s="1"/>
      <c r="AF28" s="1"/>
      <c r="AG28" s="1"/>
      <c r="AH28" s="1"/>
      <c r="AI28" s="1"/>
      <c r="AJ28" s="1"/>
      <c r="AK28" s="1"/>
      <c r="AM28" s="1"/>
      <c r="AN28" s="1" t="e">
        <f>#REF!+1</f>
        <v>#REF!</v>
      </c>
    </row>
    <row r="29" spans="1:40" ht="24.75" customHeight="1" x14ac:dyDescent="0.2">
      <c r="A29" s="388" t="s">
        <v>78</v>
      </c>
      <c r="B29" s="389"/>
      <c r="C29" s="390"/>
      <c r="D29" s="383" t="s">
        <v>79</v>
      </c>
      <c r="E29" s="384"/>
      <c r="F29" s="118">
        <v>0</v>
      </c>
      <c r="G29" s="33" t="s">
        <v>80</v>
      </c>
      <c r="H29" s="119">
        <v>0</v>
      </c>
      <c r="I29" s="419" t="s">
        <v>81</v>
      </c>
      <c r="J29" s="389"/>
      <c r="K29" s="35"/>
      <c r="L29" s="75"/>
      <c r="M29" s="106"/>
      <c r="N29" s="1"/>
      <c r="O29" s="71" t="s">
        <v>76</v>
      </c>
      <c r="P29" s="1"/>
      <c r="Q29" s="1"/>
      <c r="R29" s="1"/>
      <c r="S29" s="1"/>
      <c r="T29" s="1"/>
      <c r="U29" s="1"/>
      <c r="V29" s="1"/>
      <c r="W29" s="1"/>
      <c r="X29" s="1"/>
      <c r="Y29" s="1"/>
      <c r="Z29" s="1"/>
      <c r="AA29" s="1"/>
      <c r="AB29" s="1"/>
      <c r="AC29" s="1"/>
      <c r="AD29" s="1"/>
      <c r="AE29" s="1"/>
      <c r="AF29" s="1"/>
      <c r="AG29" s="1"/>
      <c r="AH29" s="1"/>
      <c r="AI29" s="1"/>
      <c r="AJ29" s="1"/>
      <c r="AK29" s="1"/>
      <c r="AM29" s="1"/>
      <c r="AN29" s="1" t="e">
        <f>AN28+1</f>
        <v>#REF!</v>
      </c>
    </row>
    <row r="30" spans="1:40" ht="24.75" customHeight="1" x14ac:dyDescent="0.2">
      <c r="A30" s="395"/>
      <c r="B30" s="398"/>
      <c r="C30" s="396"/>
      <c r="D30" s="385" t="s">
        <v>83</v>
      </c>
      <c r="E30" s="384"/>
      <c r="F30" s="120">
        <v>1</v>
      </c>
      <c r="G30" s="37" t="s">
        <v>80</v>
      </c>
      <c r="H30" s="121">
        <v>2</v>
      </c>
      <c r="I30" s="420" t="s">
        <v>220</v>
      </c>
      <c r="J30" s="398"/>
      <c r="K30" s="398"/>
      <c r="L30" s="398"/>
      <c r="M30" s="396"/>
      <c r="N30" s="1"/>
      <c r="O30" s="71" t="s">
        <v>82</v>
      </c>
      <c r="P30" s="1"/>
      <c r="Q30" s="1"/>
      <c r="R30" s="1"/>
      <c r="S30" s="1"/>
      <c r="T30" s="1"/>
      <c r="U30" s="1"/>
      <c r="V30" s="1"/>
      <c r="W30" s="1"/>
      <c r="X30" s="1"/>
      <c r="Y30" s="1"/>
      <c r="Z30" s="1"/>
      <c r="AA30" s="1"/>
      <c r="AB30" s="1"/>
      <c r="AC30" s="1"/>
      <c r="AD30" s="1"/>
      <c r="AE30" s="1"/>
      <c r="AF30" s="1"/>
      <c r="AG30" s="1"/>
      <c r="AH30" s="1"/>
      <c r="AI30" s="1"/>
      <c r="AJ30" s="1"/>
      <c r="AK30" s="1"/>
      <c r="AM30" s="1"/>
      <c r="AN30" s="1" t="e">
        <f t="shared" ref="AN30:AN32" si="0">#REF!+1</f>
        <v>#REF!</v>
      </c>
    </row>
    <row r="31" spans="1:40" ht="24.75" customHeight="1" x14ac:dyDescent="0.2">
      <c r="A31" s="376"/>
      <c r="B31" s="377"/>
      <c r="C31" s="378"/>
      <c r="D31" s="386" t="s">
        <v>85</v>
      </c>
      <c r="E31" s="370"/>
      <c r="F31" s="38">
        <v>2.1</v>
      </c>
      <c r="G31" s="39" t="s">
        <v>80</v>
      </c>
      <c r="H31" s="122">
        <v>100</v>
      </c>
      <c r="I31" s="376"/>
      <c r="J31" s="377"/>
      <c r="K31" s="377"/>
      <c r="L31" s="377"/>
      <c r="M31" s="378"/>
      <c r="N31" s="1"/>
      <c r="O31" s="71" t="s">
        <v>84</v>
      </c>
      <c r="P31" s="1"/>
      <c r="Q31" s="1"/>
      <c r="R31" s="1"/>
      <c r="S31" s="1"/>
      <c r="T31" s="1"/>
      <c r="U31" s="1"/>
      <c r="V31" s="1"/>
      <c r="W31" s="1"/>
      <c r="X31" s="1"/>
      <c r="Y31" s="1"/>
      <c r="Z31" s="1"/>
      <c r="AA31" s="1"/>
      <c r="AB31" s="1"/>
      <c r="AC31" s="1"/>
      <c r="AD31" s="1"/>
      <c r="AE31" s="1"/>
      <c r="AF31" s="1"/>
      <c r="AG31" s="1"/>
      <c r="AH31" s="1"/>
      <c r="AI31" s="1"/>
      <c r="AJ31" s="1"/>
      <c r="AK31" s="1"/>
      <c r="AM31" s="1"/>
      <c r="AN31" s="1" t="e">
        <f t="shared" si="0"/>
        <v>#REF!</v>
      </c>
    </row>
    <row r="32" spans="1:40" ht="12.75" customHeight="1" x14ac:dyDescent="0.2">
      <c r="A32" s="12"/>
      <c r="B32" s="1"/>
      <c r="C32" s="1"/>
      <c r="D32" s="1"/>
      <c r="E32" s="1"/>
      <c r="F32" s="1"/>
      <c r="G32" s="1"/>
      <c r="H32" s="1"/>
      <c r="I32" s="1"/>
      <c r="J32" s="1"/>
      <c r="K32" s="1"/>
      <c r="L32" s="1"/>
      <c r="M32" s="13"/>
      <c r="N32" s="1"/>
      <c r="O32" s="71" t="s">
        <v>86</v>
      </c>
      <c r="P32" s="1"/>
      <c r="Q32" s="1"/>
      <c r="R32" s="1"/>
      <c r="S32" s="1"/>
      <c r="T32" s="1"/>
      <c r="U32" s="1"/>
      <c r="V32" s="1"/>
      <c r="W32" s="1"/>
      <c r="X32" s="1"/>
      <c r="Y32" s="1"/>
      <c r="Z32" s="1"/>
      <c r="AA32" s="1"/>
      <c r="AB32" s="1"/>
      <c r="AC32" s="1"/>
      <c r="AD32" s="1"/>
      <c r="AE32" s="1"/>
      <c r="AF32" s="1"/>
      <c r="AG32" s="1"/>
      <c r="AH32" s="1"/>
      <c r="AI32" s="1"/>
      <c r="AJ32" s="1"/>
      <c r="AK32" s="1"/>
      <c r="AM32" s="1"/>
      <c r="AN32" s="1" t="e">
        <f t="shared" si="0"/>
        <v>#REF!</v>
      </c>
    </row>
    <row r="33" spans="1:40" ht="13.5" customHeight="1" x14ac:dyDescent="0.2">
      <c r="A33" s="400" t="s">
        <v>87</v>
      </c>
      <c r="B33" s="369"/>
      <c r="C33" s="369"/>
      <c r="D33" s="369"/>
      <c r="E33" s="369"/>
      <c r="F33" s="369"/>
      <c r="G33" s="369"/>
      <c r="H33" s="369"/>
      <c r="I33" s="369"/>
      <c r="J33" s="369"/>
      <c r="K33" s="369"/>
      <c r="L33" s="369"/>
      <c r="M33" s="370"/>
      <c r="N33" s="1"/>
      <c r="O33" s="71" t="s">
        <v>11</v>
      </c>
      <c r="P33" s="1"/>
      <c r="Q33" s="1"/>
      <c r="R33" s="1"/>
      <c r="S33" s="1"/>
      <c r="T33" s="1"/>
      <c r="U33" s="1"/>
      <c r="V33" s="1"/>
      <c r="W33" s="1"/>
      <c r="X33" s="1"/>
      <c r="Y33" s="1"/>
      <c r="Z33" s="1"/>
      <c r="AA33" s="1"/>
      <c r="AB33" s="1"/>
      <c r="AC33" s="1"/>
      <c r="AD33" s="1"/>
      <c r="AE33" s="1"/>
      <c r="AF33" s="1"/>
      <c r="AG33" s="1"/>
      <c r="AH33" s="1"/>
      <c r="AI33" s="1"/>
      <c r="AJ33" s="1"/>
      <c r="AK33" s="1"/>
      <c r="AM33" s="1"/>
      <c r="AN33" s="1" t="e">
        <f t="shared" ref="AN33:AN34" si="1">AN32+1</f>
        <v>#REF!</v>
      </c>
    </row>
    <row r="34" spans="1:40" ht="12.75" customHeight="1" x14ac:dyDescent="0.2">
      <c r="A34" s="12"/>
      <c r="B34" s="1"/>
      <c r="C34" s="1"/>
      <c r="D34" s="1"/>
      <c r="E34" s="1"/>
      <c r="F34" s="1"/>
      <c r="G34" s="1"/>
      <c r="H34" s="1"/>
      <c r="I34" s="1"/>
      <c r="J34" s="1"/>
      <c r="K34" s="1"/>
      <c r="L34" s="1"/>
      <c r="M34" s="13"/>
      <c r="N34" s="1"/>
      <c r="O34" s="71" t="s">
        <v>88</v>
      </c>
      <c r="P34" s="1"/>
      <c r="Q34" s="1"/>
      <c r="R34" s="1"/>
      <c r="S34" s="1"/>
      <c r="T34" s="1"/>
      <c r="U34" s="1"/>
      <c r="V34" s="1"/>
      <c r="W34" s="1"/>
      <c r="X34" s="1"/>
      <c r="Y34" s="1"/>
      <c r="Z34" s="1"/>
      <c r="AA34" s="1"/>
      <c r="AB34" s="1"/>
      <c r="AC34" s="1"/>
      <c r="AD34" s="1"/>
      <c r="AE34" s="1"/>
      <c r="AF34" s="1"/>
      <c r="AG34" s="1"/>
      <c r="AH34" s="1"/>
      <c r="AI34" s="1"/>
      <c r="AJ34" s="1"/>
      <c r="AK34" s="1"/>
      <c r="AM34" s="1"/>
      <c r="AN34" s="1" t="e">
        <f t="shared" si="1"/>
        <v>#REF!</v>
      </c>
    </row>
    <row r="35" spans="1:40" ht="78" customHeight="1" x14ac:dyDescent="0.2">
      <c r="A35" s="1"/>
      <c r="B35" s="1"/>
      <c r="C35" s="139" t="s">
        <v>90</v>
      </c>
      <c r="D35" s="140" t="s">
        <v>91</v>
      </c>
      <c r="E35" s="141" t="str">
        <f>F19</f>
        <v>N° de días de incapacidad por AT en el mes</v>
      </c>
      <c r="F35" s="42" t="str">
        <f>F20</f>
        <v>N° de días cargados en el mes</v>
      </c>
      <c r="G35" s="42" t="str">
        <f>F21</f>
        <v>N° de trabajadores en el mes</v>
      </c>
      <c r="H35" s="123" t="str">
        <f>F22</f>
        <v>Constante</v>
      </c>
      <c r="I35" s="142" t="s">
        <v>92</v>
      </c>
      <c r="J35" s="143" t="s">
        <v>93</v>
      </c>
      <c r="K35" s="1"/>
      <c r="L35" s="1"/>
      <c r="M35" s="45"/>
      <c r="N35" s="1"/>
      <c r="O35" s="2"/>
      <c r="P35" s="1"/>
      <c r="Q35" s="1"/>
      <c r="R35" s="1"/>
      <c r="S35" s="1"/>
      <c r="T35" s="1"/>
      <c r="U35" s="1"/>
      <c r="V35" s="1"/>
      <c r="W35" s="1"/>
      <c r="X35" s="1"/>
      <c r="Y35" s="1"/>
      <c r="Z35" s="1"/>
      <c r="AA35" s="1"/>
      <c r="AB35" s="1"/>
      <c r="AC35" s="1"/>
      <c r="AD35" s="1"/>
      <c r="AE35" s="1"/>
      <c r="AF35" s="1"/>
      <c r="AG35" s="1"/>
      <c r="AH35" s="1"/>
      <c r="AJ35" s="1"/>
      <c r="AK35" s="1"/>
      <c r="AL35" s="1"/>
      <c r="AM35" s="1"/>
      <c r="AN35" s="1"/>
    </row>
    <row r="36" spans="1:40" ht="36.75" customHeight="1" x14ac:dyDescent="0.2">
      <c r="A36" s="1"/>
      <c r="B36" s="1"/>
      <c r="C36" s="125" t="s">
        <v>95</v>
      </c>
      <c r="D36" s="144">
        <v>0</v>
      </c>
      <c r="E36" s="145">
        <v>0</v>
      </c>
      <c r="F36" s="48">
        <v>0</v>
      </c>
      <c r="G36" s="218">
        <v>93</v>
      </c>
      <c r="H36" s="48">
        <v>100</v>
      </c>
      <c r="I36" s="127">
        <f t="shared" ref="I36:I39" si="2">((E36+F36)/G36)*H36</f>
        <v>0</v>
      </c>
      <c r="J36" s="128">
        <f t="shared" ref="J36:J39" si="3">I36</f>
        <v>0</v>
      </c>
      <c r="K36" s="1"/>
      <c r="L36" s="1"/>
      <c r="M36" s="45"/>
      <c r="N36" s="1"/>
      <c r="O36" s="2"/>
      <c r="P36" s="1"/>
      <c r="Q36" s="1"/>
      <c r="R36" s="1"/>
      <c r="S36" s="1"/>
      <c r="T36" s="1"/>
      <c r="U36" s="1"/>
      <c r="V36" s="1"/>
      <c r="W36" s="1"/>
      <c r="X36" s="1"/>
      <c r="Y36" s="1"/>
      <c r="Z36" s="1"/>
      <c r="AA36" s="1"/>
      <c r="AB36" s="1"/>
      <c r="AC36" s="1"/>
      <c r="AD36" s="1"/>
      <c r="AE36" s="1"/>
      <c r="AF36" s="1"/>
      <c r="AG36" s="1"/>
      <c r="AH36" s="1"/>
      <c r="AJ36" s="1"/>
      <c r="AK36" s="1"/>
      <c r="AL36" s="1"/>
      <c r="AM36" s="1"/>
      <c r="AN36" s="1"/>
    </row>
    <row r="37" spans="1:40" ht="36.75" customHeight="1" x14ac:dyDescent="0.2">
      <c r="A37" s="1"/>
      <c r="B37" s="1"/>
      <c r="C37" s="129" t="s">
        <v>97</v>
      </c>
      <c r="D37" s="146">
        <v>0</v>
      </c>
      <c r="E37" s="147">
        <v>43</v>
      </c>
      <c r="F37" s="93">
        <v>0</v>
      </c>
      <c r="G37" s="93">
        <v>91</v>
      </c>
      <c r="H37" s="93">
        <v>100</v>
      </c>
      <c r="I37" s="130">
        <f t="shared" si="2"/>
        <v>47.252747252747248</v>
      </c>
      <c r="J37" s="138">
        <f t="shared" si="3"/>
        <v>47.252747252747248</v>
      </c>
      <c r="K37" s="1"/>
      <c r="L37" s="1"/>
      <c r="M37" s="45"/>
      <c r="N37" s="1"/>
      <c r="O37" s="2"/>
      <c r="P37" s="1"/>
      <c r="Q37" s="1"/>
      <c r="R37" s="1"/>
      <c r="S37" s="1"/>
      <c r="T37" s="1"/>
      <c r="U37" s="1"/>
      <c r="V37" s="1"/>
      <c r="W37" s="1"/>
      <c r="X37" s="1"/>
      <c r="Y37" s="1"/>
      <c r="Z37" s="1"/>
      <c r="AA37" s="1"/>
      <c r="AB37" s="1"/>
      <c r="AC37" s="1"/>
      <c r="AD37" s="1"/>
      <c r="AE37" s="1"/>
      <c r="AF37" s="1"/>
      <c r="AG37" s="1"/>
      <c r="AH37" s="1"/>
      <c r="AJ37" s="1"/>
      <c r="AK37" s="1"/>
      <c r="AL37" s="1"/>
      <c r="AM37" s="1"/>
      <c r="AN37" s="1"/>
    </row>
    <row r="38" spans="1:40" ht="36.75" customHeight="1" x14ac:dyDescent="0.2">
      <c r="A38" s="1"/>
      <c r="B38" s="1"/>
      <c r="C38" s="129" t="s">
        <v>99</v>
      </c>
      <c r="D38" s="146">
        <v>0</v>
      </c>
      <c r="E38" s="147">
        <v>17</v>
      </c>
      <c r="F38" s="93">
        <v>0</v>
      </c>
      <c r="G38" s="148">
        <v>102</v>
      </c>
      <c r="H38" s="148">
        <v>100</v>
      </c>
      <c r="I38" s="130">
        <f t="shared" si="2"/>
        <v>16.666666666666664</v>
      </c>
      <c r="J38" s="138">
        <f t="shared" si="3"/>
        <v>16.666666666666664</v>
      </c>
      <c r="K38" s="1"/>
      <c r="L38" s="1"/>
      <c r="M38" s="45"/>
      <c r="N38" s="1"/>
      <c r="O38" s="2"/>
      <c r="P38" s="1"/>
      <c r="Q38" s="1"/>
      <c r="R38" s="1"/>
      <c r="S38" s="1"/>
      <c r="T38" s="1"/>
      <c r="U38" s="1"/>
      <c r="V38" s="1"/>
      <c r="W38" s="1"/>
      <c r="X38" s="1"/>
      <c r="Y38" s="1"/>
      <c r="Z38" s="1"/>
      <c r="AA38" s="1"/>
      <c r="AB38" s="1"/>
      <c r="AC38" s="1"/>
      <c r="AD38" s="1"/>
      <c r="AE38" s="1"/>
      <c r="AF38" s="1"/>
      <c r="AG38" s="1"/>
      <c r="AH38" s="1"/>
      <c r="AJ38" s="1"/>
      <c r="AK38" s="1"/>
      <c r="AL38" s="1"/>
      <c r="AM38" s="1"/>
      <c r="AN38" s="1"/>
    </row>
    <row r="39" spans="1:40" ht="36.75" customHeight="1" x14ac:dyDescent="0.2">
      <c r="A39" s="1"/>
      <c r="B39" s="1"/>
      <c r="C39" s="132" t="s">
        <v>101</v>
      </c>
      <c r="D39" s="149">
        <v>0</v>
      </c>
      <c r="E39" s="150">
        <v>11</v>
      </c>
      <c r="F39" s="59">
        <v>0</v>
      </c>
      <c r="G39" s="59">
        <v>113</v>
      </c>
      <c r="H39" s="59">
        <v>100</v>
      </c>
      <c r="I39" s="151">
        <f t="shared" si="2"/>
        <v>9.7345132743362832</v>
      </c>
      <c r="J39" s="152">
        <f t="shared" si="3"/>
        <v>9.7345132743362832</v>
      </c>
      <c r="K39" s="1"/>
      <c r="L39" s="1"/>
      <c r="M39" s="13"/>
      <c r="N39" s="1"/>
      <c r="O39" s="62" t="s">
        <v>19</v>
      </c>
      <c r="P39" s="1"/>
      <c r="Q39" s="1"/>
      <c r="R39" s="1"/>
      <c r="S39" s="1"/>
      <c r="T39" s="1"/>
      <c r="U39" s="1"/>
      <c r="V39" s="1"/>
      <c r="W39" s="1"/>
      <c r="X39" s="1"/>
      <c r="Y39" s="1"/>
      <c r="Z39" s="1"/>
      <c r="AA39" s="1"/>
      <c r="AB39" s="1"/>
      <c r="AC39" s="1"/>
      <c r="AD39" s="1"/>
      <c r="AE39" s="1"/>
      <c r="AF39" s="1"/>
      <c r="AG39" s="1"/>
      <c r="AH39" s="1"/>
      <c r="AI39" s="1"/>
      <c r="AJ39" s="1"/>
      <c r="AK39" s="1"/>
      <c r="AM39" s="1"/>
      <c r="AN39" s="1"/>
    </row>
    <row r="40" spans="1:40" ht="22.5" customHeight="1" x14ac:dyDescent="0.2">
      <c r="A40" s="1"/>
      <c r="B40" s="1"/>
      <c r="C40" s="153"/>
      <c r="D40" s="154"/>
      <c r="E40" s="155"/>
      <c r="F40" s="156"/>
      <c r="G40" s="156"/>
      <c r="H40" s="156"/>
      <c r="I40" s="157"/>
      <c r="J40" s="157"/>
      <c r="K40" s="1"/>
      <c r="L40" s="1"/>
      <c r="M40" s="13"/>
      <c r="N40" s="1"/>
      <c r="O40" s="62"/>
      <c r="P40" s="1"/>
      <c r="Q40" s="1"/>
      <c r="R40" s="1"/>
      <c r="S40" s="1"/>
      <c r="T40" s="1"/>
      <c r="U40" s="1"/>
      <c r="V40" s="1"/>
      <c r="W40" s="1"/>
      <c r="X40" s="1"/>
      <c r="Y40" s="1"/>
      <c r="Z40" s="1"/>
      <c r="AA40" s="1"/>
      <c r="AB40" s="1"/>
      <c r="AC40" s="1"/>
      <c r="AD40" s="1"/>
      <c r="AE40" s="1"/>
      <c r="AF40" s="1"/>
      <c r="AG40" s="1"/>
      <c r="AH40" s="1"/>
      <c r="AI40" s="1"/>
      <c r="AJ40" s="1"/>
      <c r="AK40" s="1"/>
      <c r="AM40" s="1"/>
      <c r="AN40" s="1"/>
    </row>
    <row r="41" spans="1:40" ht="71.25" customHeight="1" x14ac:dyDescent="0.2">
      <c r="A41" s="1"/>
      <c r="B41" s="1"/>
      <c r="C41" s="158" t="s">
        <v>90</v>
      </c>
      <c r="D41" s="85" t="s">
        <v>91</v>
      </c>
      <c r="E41" s="86" t="str">
        <f>F19</f>
        <v>N° de días de incapacidad por AT en el mes</v>
      </c>
      <c r="F41" s="87" t="str">
        <f>F20</f>
        <v>N° de días cargados en el mes</v>
      </c>
      <c r="G41" s="87" t="str">
        <f>F21</f>
        <v>N° de trabajadores en el mes</v>
      </c>
      <c r="H41" s="159" t="str">
        <f>F22</f>
        <v>Constante</v>
      </c>
      <c r="I41" s="160" t="s">
        <v>92</v>
      </c>
      <c r="J41" s="161" t="s">
        <v>93</v>
      </c>
      <c r="K41" s="162"/>
      <c r="L41" s="163"/>
      <c r="M41" s="13"/>
      <c r="N41" s="1"/>
      <c r="O41" s="71" t="s">
        <v>89</v>
      </c>
      <c r="P41" s="1"/>
      <c r="Q41" s="1"/>
      <c r="R41" s="1"/>
      <c r="S41" s="1"/>
      <c r="T41" s="1"/>
      <c r="U41" s="1"/>
      <c r="V41" s="1"/>
      <c r="W41" s="1"/>
      <c r="X41" s="1"/>
      <c r="Y41" s="1"/>
      <c r="Z41" s="1"/>
      <c r="AA41" s="1"/>
      <c r="AB41" s="1"/>
      <c r="AC41" s="1"/>
      <c r="AD41" s="1"/>
      <c r="AE41" s="1"/>
      <c r="AF41" s="1"/>
      <c r="AG41" s="1"/>
      <c r="AH41" s="1"/>
      <c r="AJ41" s="1"/>
      <c r="AK41" s="1"/>
      <c r="AL41" s="1"/>
      <c r="AM41" s="1"/>
      <c r="AN41" s="1"/>
    </row>
    <row r="42" spans="1:40" ht="27" customHeight="1" x14ac:dyDescent="0.2">
      <c r="A42" s="1"/>
      <c r="B42" s="1"/>
      <c r="C42" s="46" t="s">
        <v>222</v>
      </c>
      <c r="D42" s="144">
        <v>0</v>
      </c>
      <c r="E42" s="145">
        <v>0</v>
      </c>
      <c r="F42" s="93">
        <v>0</v>
      </c>
      <c r="G42" s="93">
        <f>34+57</f>
        <v>91</v>
      </c>
      <c r="H42" s="93">
        <v>100</v>
      </c>
      <c r="I42" s="130">
        <f t="shared" ref="I42:I53" si="4">((E42+F42)/G42)*H42</f>
        <v>0</v>
      </c>
      <c r="J42" s="128">
        <f t="shared" ref="J42:J53" si="5">I42</f>
        <v>0</v>
      </c>
      <c r="K42" s="164"/>
      <c r="L42" s="71"/>
      <c r="M42" s="13"/>
      <c r="N42" s="1"/>
      <c r="O42" s="71" t="s">
        <v>94</v>
      </c>
      <c r="P42" s="1"/>
      <c r="Q42" s="1"/>
      <c r="R42" s="1"/>
      <c r="S42" s="1"/>
      <c r="T42" s="1"/>
      <c r="U42" s="1"/>
      <c r="V42" s="1"/>
      <c r="W42" s="1"/>
      <c r="X42" s="1"/>
      <c r="Y42" s="1"/>
      <c r="Z42" s="1"/>
      <c r="AA42" s="1"/>
      <c r="AB42" s="1"/>
      <c r="AC42" s="1"/>
      <c r="AD42" s="1"/>
      <c r="AE42" s="1"/>
      <c r="AF42" s="1"/>
      <c r="AG42" s="1"/>
      <c r="AH42" s="1"/>
      <c r="AJ42" s="1"/>
      <c r="AK42" s="1"/>
      <c r="AL42" s="1"/>
      <c r="AM42" s="1"/>
      <c r="AN42" s="1"/>
    </row>
    <row r="43" spans="1:40" ht="27" customHeight="1" x14ac:dyDescent="0.2">
      <c r="A43" s="1"/>
      <c r="B43" s="1"/>
      <c r="C43" s="51" t="s">
        <v>223</v>
      </c>
      <c r="D43" s="146">
        <v>0</v>
      </c>
      <c r="E43" s="147">
        <v>0</v>
      </c>
      <c r="F43" s="108">
        <v>0</v>
      </c>
      <c r="G43" s="108">
        <f>35+59</f>
        <v>94</v>
      </c>
      <c r="H43" s="108">
        <v>100</v>
      </c>
      <c r="I43" s="130">
        <f t="shared" si="4"/>
        <v>0</v>
      </c>
      <c r="J43" s="131">
        <f t="shared" si="5"/>
        <v>0</v>
      </c>
      <c r="K43" s="164"/>
      <c r="L43" s="71"/>
      <c r="M43" s="13"/>
      <c r="N43" s="1"/>
      <c r="O43" s="71"/>
      <c r="P43" s="1"/>
      <c r="Q43" s="1"/>
      <c r="R43" s="1"/>
      <c r="S43" s="1"/>
      <c r="T43" s="1"/>
      <c r="U43" s="1"/>
      <c r="V43" s="1"/>
      <c r="W43" s="1"/>
      <c r="X43" s="1"/>
      <c r="Y43" s="1"/>
      <c r="Z43" s="1"/>
      <c r="AA43" s="1"/>
      <c r="AB43" s="1"/>
      <c r="AC43" s="1"/>
      <c r="AD43" s="1"/>
      <c r="AE43" s="1"/>
      <c r="AF43" s="1"/>
      <c r="AG43" s="1"/>
      <c r="AH43" s="1"/>
      <c r="AJ43" s="1"/>
      <c r="AK43" s="1"/>
      <c r="AL43" s="1"/>
      <c r="AM43" s="1"/>
      <c r="AN43" s="1"/>
    </row>
    <row r="44" spans="1:40" ht="27" customHeight="1" x14ac:dyDescent="0.2">
      <c r="A44" s="1"/>
      <c r="B44" s="1"/>
      <c r="C44" s="51" t="s">
        <v>224</v>
      </c>
      <c r="D44" s="146">
        <v>0</v>
      </c>
      <c r="E44" s="147">
        <v>0</v>
      </c>
      <c r="F44" s="108">
        <v>0</v>
      </c>
      <c r="G44" s="108">
        <f>35+59</f>
        <v>94</v>
      </c>
      <c r="H44" s="108">
        <v>100</v>
      </c>
      <c r="I44" s="130">
        <f t="shared" si="4"/>
        <v>0</v>
      </c>
      <c r="J44" s="131">
        <f t="shared" si="5"/>
        <v>0</v>
      </c>
      <c r="K44" s="164"/>
      <c r="L44" s="71"/>
      <c r="M44" s="13"/>
      <c r="N44" s="1"/>
      <c r="O44" s="71"/>
      <c r="P44" s="1"/>
      <c r="Q44" s="1"/>
      <c r="R44" s="1"/>
      <c r="S44" s="1"/>
      <c r="T44" s="1"/>
      <c r="U44" s="1"/>
      <c r="V44" s="1"/>
      <c r="W44" s="1"/>
      <c r="X44" s="1"/>
      <c r="Y44" s="1"/>
      <c r="Z44" s="1"/>
      <c r="AA44" s="1"/>
      <c r="AB44" s="1"/>
      <c r="AC44" s="1"/>
      <c r="AD44" s="1"/>
      <c r="AE44" s="1"/>
      <c r="AF44" s="1"/>
      <c r="AG44" s="1"/>
      <c r="AH44" s="1"/>
      <c r="AJ44" s="1"/>
      <c r="AK44" s="1"/>
      <c r="AL44" s="1"/>
      <c r="AM44" s="1"/>
      <c r="AN44" s="1"/>
    </row>
    <row r="45" spans="1:40" ht="27" customHeight="1" x14ac:dyDescent="0.2">
      <c r="A45" s="1"/>
      <c r="B45" s="1"/>
      <c r="C45" s="51" t="s">
        <v>225</v>
      </c>
      <c r="D45" s="146">
        <v>0</v>
      </c>
      <c r="E45" s="147">
        <v>0</v>
      </c>
      <c r="F45" s="108">
        <v>0</v>
      </c>
      <c r="G45" s="108">
        <f>57+35</f>
        <v>92</v>
      </c>
      <c r="H45" s="108">
        <v>100</v>
      </c>
      <c r="I45" s="130">
        <f t="shared" si="4"/>
        <v>0</v>
      </c>
      <c r="J45" s="131">
        <f t="shared" si="5"/>
        <v>0</v>
      </c>
      <c r="K45" s="164"/>
      <c r="L45" s="71"/>
      <c r="M45" s="13"/>
      <c r="N45" s="1"/>
      <c r="O45" s="71"/>
      <c r="P45" s="1"/>
      <c r="Q45" s="1"/>
      <c r="R45" s="1"/>
      <c r="S45" s="1"/>
      <c r="T45" s="1"/>
      <c r="U45" s="1"/>
      <c r="V45" s="1"/>
      <c r="W45" s="1"/>
      <c r="X45" s="1"/>
      <c r="Y45" s="1"/>
      <c r="Z45" s="1"/>
      <c r="AA45" s="1"/>
      <c r="AB45" s="1"/>
      <c r="AC45" s="1"/>
      <c r="AD45" s="1"/>
      <c r="AE45" s="1"/>
      <c r="AF45" s="1"/>
      <c r="AG45" s="1"/>
      <c r="AH45" s="1"/>
      <c r="AJ45" s="1"/>
      <c r="AK45" s="1"/>
      <c r="AL45" s="1"/>
      <c r="AM45" s="1"/>
      <c r="AN45" s="1"/>
    </row>
    <row r="46" spans="1:40" ht="27" customHeight="1" x14ac:dyDescent="0.2">
      <c r="A46" s="1"/>
      <c r="B46" s="1"/>
      <c r="C46" s="51" t="s">
        <v>226</v>
      </c>
      <c r="D46" s="146">
        <v>0</v>
      </c>
      <c r="E46" s="147">
        <v>13</v>
      </c>
      <c r="F46" s="108">
        <v>0</v>
      </c>
      <c r="G46" s="108">
        <f>57+35</f>
        <v>92</v>
      </c>
      <c r="H46" s="108">
        <v>100</v>
      </c>
      <c r="I46" s="130">
        <f t="shared" si="4"/>
        <v>14.130434782608695</v>
      </c>
      <c r="J46" s="131">
        <f t="shared" si="5"/>
        <v>14.130434782608695</v>
      </c>
      <c r="K46" s="1"/>
      <c r="L46" s="1"/>
      <c r="M46" s="13"/>
      <c r="N46" s="1"/>
      <c r="O46" s="71"/>
      <c r="P46" s="1"/>
      <c r="Q46" s="1"/>
      <c r="R46" s="1"/>
      <c r="S46" s="1"/>
      <c r="T46" s="1"/>
      <c r="U46" s="1"/>
      <c r="V46" s="1"/>
      <c r="W46" s="1"/>
      <c r="X46" s="1"/>
      <c r="Y46" s="1"/>
      <c r="Z46" s="1"/>
      <c r="AA46" s="1"/>
      <c r="AB46" s="1"/>
      <c r="AC46" s="1"/>
      <c r="AD46" s="1"/>
      <c r="AE46" s="1"/>
      <c r="AF46" s="1"/>
      <c r="AG46" s="1"/>
      <c r="AH46" s="1"/>
      <c r="AJ46" s="1"/>
      <c r="AK46" s="1"/>
      <c r="AL46" s="1"/>
      <c r="AM46" s="1"/>
      <c r="AN46" s="1"/>
    </row>
    <row r="47" spans="1:40" ht="27" customHeight="1" x14ac:dyDescent="0.2">
      <c r="A47" s="1"/>
      <c r="B47" s="1"/>
      <c r="C47" s="51" t="s">
        <v>227</v>
      </c>
      <c r="D47" s="146">
        <v>0</v>
      </c>
      <c r="E47" s="147">
        <v>30</v>
      </c>
      <c r="F47" s="108">
        <v>0</v>
      </c>
      <c r="G47" s="108">
        <f>53+35</f>
        <v>88</v>
      </c>
      <c r="H47" s="108">
        <v>100</v>
      </c>
      <c r="I47" s="130">
        <f t="shared" si="4"/>
        <v>34.090909090909086</v>
      </c>
      <c r="J47" s="131">
        <f t="shared" si="5"/>
        <v>34.090909090909086</v>
      </c>
      <c r="K47" s="1"/>
      <c r="L47" s="1"/>
      <c r="M47" s="45"/>
      <c r="N47" s="1"/>
      <c r="O47" s="71"/>
      <c r="P47" s="1"/>
      <c r="Q47" s="1"/>
      <c r="R47" s="1"/>
      <c r="S47" s="1"/>
      <c r="T47" s="1"/>
      <c r="U47" s="1"/>
      <c r="V47" s="1"/>
      <c r="W47" s="1"/>
      <c r="X47" s="1"/>
      <c r="Y47" s="1"/>
      <c r="Z47" s="1"/>
      <c r="AA47" s="1"/>
      <c r="AB47" s="1"/>
      <c r="AC47" s="1"/>
      <c r="AD47" s="1"/>
      <c r="AE47" s="1"/>
      <c r="AF47" s="1"/>
      <c r="AG47" s="1"/>
      <c r="AH47" s="1"/>
      <c r="AJ47" s="1"/>
      <c r="AK47" s="1"/>
      <c r="AL47" s="1"/>
      <c r="AM47" s="1"/>
      <c r="AN47" s="1"/>
    </row>
    <row r="48" spans="1:40" ht="27" customHeight="1" x14ac:dyDescent="0.2">
      <c r="A48" s="1"/>
      <c r="B48" s="1"/>
      <c r="C48" s="51" t="s">
        <v>228</v>
      </c>
      <c r="D48" s="146">
        <v>0</v>
      </c>
      <c r="E48" s="147">
        <v>17</v>
      </c>
      <c r="F48" s="108">
        <v>0</v>
      </c>
      <c r="G48" s="108">
        <f>58+35</f>
        <v>93</v>
      </c>
      <c r="H48" s="108">
        <v>100</v>
      </c>
      <c r="I48" s="130">
        <f t="shared" si="4"/>
        <v>18.27956989247312</v>
      </c>
      <c r="J48" s="131">
        <f t="shared" si="5"/>
        <v>18.27956989247312</v>
      </c>
      <c r="K48" s="1"/>
      <c r="L48" s="1"/>
      <c r="M48" s="45"/>
      <c r="N48" s="1"/>
      <c r="O48" s="71"/>
      <c r="P48" s="1"/>
      <c r="Q48" s="1"/>
      <c r="R48" s="1"/>
      <c r="S48" s="1"/>
      <c r="T48" s="1"/>
      <c r="U48" s="1"/>
      <c r="V48" s="1"/>
      <c r="W48" s="1"/>
      <c r="X48" s="1"/>
      <c r="Y48" s="1"/>
      <c r="Z48" s="1"/>
      <c r="AA48" s="1"/>
      <c r="AB48" s="1"/>
      <c r="AC48" s="1"/>
      <c r="AD48" s="1"/>
      <c r="AE48" s="1"/>
      <c r="AF48" s="1"/>
      <c r="AG48" s="1"/>
      <c r="AH48" s="1"/>
      <c r="AJ48" s="1"/>
      <c r="AK48" s="1"/>
      <c r="AL48" s="1"/>
      <c r="AM48" s="1"/>
      <c r="AN48" s="1"/>
    </row>
    <row r="49" spans="1:40" ht="27" customHeight="1" x14ac:dyDescent="0.2">
      <c r="A49" s="1"/>
      <c r="B49" s="1"/>
      <c r="C49" s="51" t="s">
        <v>229</v>
      </c>
      <c r="D49" s="146">
        <v>0</v>
      </c>
      <c r="E49" s="147">
        <v>0</v>
      </c>
      <c r="F49" s="108">
        <v>0</v>
      </c>
      <c r="G49" s="108">
        <f>65+34</f>
        <v>99</v>
      </c>
      <c r="H49" s="108">
        <v>100</v>
      </c>
      <c r="I49" s="130">
        <f t="shared" si="4"/>
        <v>0</v>
      </c>
      <c r="J49" s="131">
        <f t="shared" si="5"/>
        <v>0</v>
      </c>
      <c r="K49" s="1"/>
      <c r="L49" s="1"/>
      <c r="M49" s="45"/>
      <c r="N49" s="1"/>
      <c r="O49" s="71"/>
      <c r="P49" s="1"/>
      <c r="Q49" s="1"/>
      <c r="R49" s="1"/>
      <c r="S49" s="1"/>
      <c r="T49" s="1"/>
      <c r="U49" s="1"/>
      <c r="V49" s="1"/>
      <c r="W49" s="1"/>
      <c r="X49" s="1"/>
      <c r="Y49" s="1"/>
      <c r="Z49" s="1"/>
      <c r="AA49" s="1"/>
      <c r="AB49" s="1"/>
      <c r="AC49" s="1"/>
      <c r="AD49" s="1"/>
      <c r="AE49" s="1"/>
      <c r="AF49" s="1"/>
      <c r="AG49" s="1"/>
      <c r="AH49" s="1"/>
      <c r="AJ49" s="1"/>
      <c r="AK49" s="1"/>
      <c r="AL49" s="1"/>
      <c r="AM49" s="1"/>
      <c r="AN49" s="1"/>
    </row>
    <row r="50" spans="1:40" ht="27" customHeight="1" x14ac:dyDescent="0.2">
      <c r="A50" s="1"/>
      <c r="B50" s="1"/>
      <c r="C50" s="51" t="s">
        <v>230</v>
      </c>
      <c r="D50" s="146">
        <v>0</v>
      </c>
      <c r="E50" s="147">
        <v>0</v>
      </c>
      <c r="F50" s="53">
        <v>0</v>
      </c>
      <c r="G50" s="54">
        <f>27+88</f>
        <v>115</v>
      </c>
      <c r="H50" s="108">
        <v>100</v>
      </c>
      <c r="I50" s="130">
        <f t="shared" si="4"/>
        <v>0</v>
      </c>
      <c r="J50" s="131">
        <f t="shared" si="5"/>
        <v>0</v>
      </c>
      <c r="K50" s="1"/>
      <c r="L50" s="1"/>
      <c r="M50" s="45"/>
      <c r="N50" s="1"/>
      <c r="O50" s="71"/>
      <c r="P50" s="1"/>
      <c r="Q50" s="1"/>
      <c r="R50" s="1"/>
      <c r="S50" s="1"/>
      <c r="T50" s="1"/>
      <c r="U50" s="1"/>
      <c r="V50" s="1"/>
      <c r="W50" s="1"/>
      <c r="X50" s="1"/>
      <c r="Y50" s="1"/>
      <c r="Z50" s="1"/>
      <c r="AA50" s="1"/>
      <c r="AB50" s="1"/>
      <c r="AC50" s="1"/>
      <c r="AD50" s="1"/>
      <c r="AE50" s="1"/>
      <c r="AF50" s="1"/>
      <c r="AG50" s="1"/>
      <c r="AH50" s="1"/>
      <c r="AJ50" s="1"/>
      <c r="AK50" s="1"/>
      <c r="AL50" s="1"/>
      <c r="AM50" s="1"/>
      <c r="AN50" s="1"/>
    </row>
    <row r="51" spans="1:40" ht="27" customHeight="1" x14ac:dyDescent="0.2">
      <c r="A51" s="1"/>
      <c r="B51" s="1"/>
      <c r="C51" s="51" t="s">
        <v>232</v>
      </c>
      <c r="D51" s="146">
        <v>0</v>
      </c>
      <c r="E51" s="53">
        <v>11</v>
      </c>
      <c r="F51" s="53">
        <v>0</v>
      </c>
      <c r="G51" s="54">
        <f>35+96</f>
        <v>131</v>
      </c>
      <c r="H51" s="108">
        <v>100</v>
      </c>
      <c r="I51" s="229">
        <f t="shared" si="4"/>
        <v>8.3969465648854964</v>
      </c>
      <c r="J51" s="230">
        <f t="shared" si="5"/>
        <v>8.3969465648854964</v>
      </c>
      <c r="K51" s="1"/>
      <c r="L51" s="1"/>
      <c r="M51" s="45"/>
      <c r="N51" s="1"/>
      <c r="O51" s="71"/>
      <c r="P51" s="1"/>
      <c r="Q51" s="1"/>
      <c r="R51" s="1"/>
      <c r="S51" s="1"/>
      <c r="T51" s="1"/>
      <c r="U51" s="1"/>
      <c r="V51" s="1"/>
      <c r="W51" s="1"/>
      <c r="X51" s="1"/>
      <c r="Y51" s="1"/>
      <c r="Z51" s="1"/>
      <c r="AA51" s="1"/>
      <c r="AB51" s="1"/>
      <c r="AC51" s="1"/>
      <c r="AD51" s="1"/>
      <c r="AE51" s="1"/>
      <c r="AF51" s="1"/>
      <c r="AG51" s="1"/>
      <c r="AH51" s="1"/>
      <c r="AJ51" s="1"/>
      <c r="AK51" s="1"/>
      <c r="AL51" s="1"/>
      <c r="AM51" s="1"/>
      <c r="AN51" s="1"/>
    </row>
    <row r="52" spans="1:40" ht="27" customHeight="1" x14ac:dyDescent="0.2">
      <c r="A52" s="1"/>
      <c r="B52" s="1"/>
      <c r="C52" s="51" t="s">
        <v>233</v>
      </c>
      <c r="D52" s="146">
        <v>0</v>
      </c>
      <c r="E52" s="53">
        <v>0</v>
      </c>
      <c r="F52" s="53">
        <v>0</v>
      </c>
      <c r="G52" s="54">
        <f>35+87</f>
        <v>122</v>
      </c>
      <c r="H52" s="108">
        <v>100</v>
      </c>
      <c r="I52" s="229">
        <f t="shared" si="4"/>
        <v>0</v>
      </c>
      <c r="J52" s="230">
        <f t="shared" si="5"/>
        <v>0</v>
      </c>
      <c r="K52" s="1"/>
      <c r="L52" s="1"/>
      <c r="M52" s="45"/>
      <c r="N52" s="1"/>
      <c r="O52" s="71" t="s">
        <v>98</v>
      </c>
      <c r="P52" s="1"/>
      <c r="Q52" s="1"/>
      <c r="R52" s="1"/>
      <c r="S52" s="1"/>
      <c r="T52" s="1"/>
      <c r="U52" s="1"/>
      <c r="V52" s="1"/>
      <c r="W52" s="1"/>
      <c r="X52" s="1"/>
      <c r="Y52" s="1"/>
      <c r="Z52" s="1"/>
      <c r="AA52" s="1"/>
      <c r="AB52" s="1"/>
      <c r="AC52" s="1"/>
      <c r="AD52" s="1"/>
      <c r="AE52" s="1"/>
      <c r="AF52" s="1"/>
      <c r="AG52" s="1"/>
      <c r="AH52" s="1"/>
      <c r="AJ52" s="1"/>
      <c r="AK52" s="1"/>
      <c r="AL52" s="1"/>
      <c r="AM52" s="1"/>
      <c r="AN52" s="1"/>
    </row>
    <row r="53" spans="1:40" ht="27" customHeight="1" x14ac:dyDescent="0.2">
      <c r="A53" s="1"/>
      <c r="B53" s="1"/>
      <c r="C53" s="57" t="s">
        <v>234</v>
      </c>
      <c r="D53" s="149">
        <v>0</v>
      </c>
      <c r="E53" s="110">
        <v>0</v>
      </c>
      <c r="F53" s="110">
        <v>0</v>
      </c>
      <c r="G53" s="59">
        <f>35+52</f>
        <v>87</v>
      </c>
      <c r="H53" s="109">
        <v>100</v>
      </c>
      <c r="I53" s="133">
        <f t="shared" si="4"/>
        <v>0</v>
      </c>
      <c r="J53" s="134">
        <f t="shared" si="5"/>
        <v>0</v>
      </c>
      <c r="K53" s="1"/>
      <c r="L53" s="1"/>
      <c r="M53" s="45"/>
      <c r="N53" s="1"/>
      <c r="O53" s="2" t="s">
        <v>100</v>
      </c>
      <c r="P53" s="1"/>
      <c r="Q53" s="1"/>
      <c r="R53" s="1"/>
      <c r="S53" s="1"/>
      <c r="T53" s="1"/>
      <c r="U53" s="1"/>
      <c r="V53" s="1"/>
      <c r="W53" s="1"/>
      <c r="X53" s="1"/>
      <c r="Y53" s="1"/>
      <c r="Z53" s="1"/>
      <c r="AA53" s="1"/>
      <c r="AB53" s="1"/>
      <c r="AC53" s="1"/>
      <c r="AD53" s="1"/>
      <c r="AE53" s="1"/>
      <c r="AF53" s="1"/>
      <c r="AG53" s="1"/>
      <c r="AH53" s="1"/>
      <c r="AJ53" s="1"/>
      <c r="AK53" s="1"/>
      <c r="AL53" s="1"/>
      <c r="AM53" s="1"/>
      <c r="AN53" s="1"/>
    </row>
    <row r="54" spans="1:40" ht="27" customHeight="1" x14ac:dyDescent="0.2">
      <c r="A54" s="165"/>
      <c r="B54" s="154"/>
      <c r="C54" s="155"/>
      <c r="D54" s="166"/>
      <c r="E54" s="156"/>
      <c r="F54" s="156"/>
      <c r="G54" s="167"/>
      <c r="H54" s="168"/>
      <c r="I54" s="1"/>
      <c r="J54" s="1"/>
      <c r="K54" s="1"/>
      <c r="L54" s="1"/>
      <c r="M54" s="45"/>
      <c r="N54" s="1"/>
      <c r="O54" s="2"/>
      <c r="P54" s="1"/>
      <c r="Q54" s="1"/>
      <c r="R54" s="1"/>
      <c r="S54" s="1"/>
      <c r="T54" s="1"/>
      <c r="U54" s="1"/>
      <c r="V54" s="1"/>
      <c r="W54" s="1"/>
      <c r="X54" s="1"/>
      <c r="Y54" s="1"/>
      <c r="Z54" s="1"/>
      <c r="AA54" s="1"/>
      <c r="AB54" s="1"/>
      <c r="AC54" s="1"/>
      <c r="AD54" s="1"/>
      <c r="AE54" s="1"/>
      <c r="AF54" s="1"/>
      <c r="AG54" s="1"/>
      <c r="AH54" s="1"/>
      <c r="AJ54" s="1"/>
      <c r="AK54" s="1"/>
      <c r="AL54" s="1"/>
      <c r="AM54" s="1"/>
      <c r="AN54" s="1"/>
    </row>
    <row r="55" spans="1:40" ht="12.75" customHeight="1" x14ac:dyDescent="0.2">
      <c r="A55" s="12"/>
      <c r="B55" s="1"/>
      <c r="C55" s="1"/>
      <c r="D55" s="1"/>
      <c r="E55" s="1"/>
      <c r="F55" s="1"/>
      <c r="G55" s="1"/>
      <c r="H55" s="1"/>
      <c r="I55" s="1"/>
      <c r="J55" s="1"/>
      <c r="K55" s="1"/>
      <c r="L55" s="1"/>
      <c r="M55" s="13"/>
      <c r="N55" s="1"/>
      <c r="O55" s="62" t="s">
        <v>103</v>
      </c>
      <c r="P55" s="1"/>
      <c r="Q55" s="1"/>
      <c r="R55" s="1"/>
      <c r="S55" s="1"/>
      <c r="T55" s="1"/>
      <c r="U55" s="1"/>
      <c r="V55" s="1"/>
      <c r="W55" s="1"/>
      <c r="X55" s="1"/>
      <c r="Y55" s="1"/>
      <c r="Z55" s="1"/>
      <c r="AA55" s="1"/>
      <c r="AB55" s="1"/>
      <c r="AC55" s="1"/>
      <c r="AD55" s="1"/>
      <c r="AE55" s="1"/>
      <c r="AF55" s="1"/>
      <c r="AG55" s="1"/>
      <c r="AH55" s="1"/>
      <c r="AI55" s="1"/>
      <c r="AJ55" s="1"/>
      <c r="AK55" s="1"/>
      <c r="AM55" s="1"/>
      <c r="AN55" s="1" t="e">
        <f>#REF!+1</f>
        <v>#REF!</v>
      </c>
    </row>
    <row r="56" spans="1:40" ht="12.75" hidden="1" customHeight="1" x14ac:dyDescent="0.2">
      <c r="A56" s="12"/>
      <c r="B56" s="1"/>
      <c r="C56" s="1"/>
      <c r="D56" s="1"/>
      <c r="E56" s="1"/>
      <c r="F56" s="1"/>
      <c r="G56" s="1"/>
      <c r="H56" s="1"/>
      <c r="I56" s="1"/>
      <c r="J56" s="1"/>
      <c r="K56" s="1"/>
      <c r="L56" s="1"/>
      <c r="M56" s="13"/>
      <c r="N56" s="1"/>
      <c r="O56" s="62" t="s">
        <v>104</v>
      </c>
      <c r="P56" s="1"/>
      <c r="Q56" s="1"/>
      <c r="R56" s="1"/>
      <c r="S56" s="1"/>
      <c r="T56" s="1"/>
      <c r="U56" s="1"/>
      <c r="V56" s="1"/>
      <c r="W56" s="1"/>
      <c r="X56" s="1"/>
      <c r="Y56" s="1"/>
      <c r="Z56" s="1"/>
      <c r="AA56" s="1"/>
      <c r="AB56" s="1"/>
      <c r="AC56" s="1"/>
      <c r="AD56" s="1"/>
      <c r="AE56" s="1"/>
      <c r="AF56" s="1"/>
      <c r="AG56" s="1"/>
      <c r="AH56" s="1"/>
      <c r="AI56" s="1"/>
      <c r="AJ56" s="1"/>
      <c r="AK56" s="1"/>
      <c r="AM56" s="1"/>
      <c r="AN56" s="1"/>
    </row>
    <row r="57" spans="1:40" ht="12.75" hidden="1" customHeight="1" x14ac:dyDescent="0.2">
      <c r="A57" s="12"/>
      <c r="B57" s="1"/>
      <c r="C57" s="1"/>
      <c r="D57" s="1"/>
      <c r="E57" s="1"/>
      <c r="F57" s="1"/>
      <c r="G57" s="1"/>
      <c r="H57" s="1"/>
      <c r="I57" s="1"/>
      <c r="J57" s="1"/>
      <c r="K57" s="1"/>
      <c r="L57" s="1"/>
      <c r="M57" s="13"/>
      <c r="N57" s="1"/>
      <c r="O57" s="1" t="s">
        <v>105</v>
      </c>
      <c r="P57" s="1"/>
      <c r="Q57" s="1"/>
      <c r="R57" s="1"/>
      <c r="S57" s="1"/>
      <c r="T57" s="1"/>
      <c r="U57" s="1"/>
      <c r="V57" s="1"/>
      <c r="W57" s="1"/>
      <c r="X57" s="1"/>
      <c r="Y57" s="1"/>
      <c r="Z57" s="1"/>
      <c r="AA57" s="1"/>
      <c r="AB57" s="1"/>
      <c r="AC57" s="1"/>
      <c r="AD57" s="1"/>
      <c r="AE57" s="1"/>
      <c r="AF57" s="1"/>
      <c r="AG57" s="1"/>
      <c r="AH57" s="1"/>
      <c r="AI57" s="1"/>
      <c r="AJ57" s="1"/>
      <c r="AK57" s="1"/>
      <c r="AM57" s="1"/>
      <c r="AN57" s="1"/>
    </row>
    <row r="58" spans="1:40" ht="12.75" hidden="1" customHeight="1" x14ac:dyDescent="0.2">
      <c r="A58" s="12"/>
      <c r="B58" s="1"/>
      <c r="C58" s="1"/>
      <c r="D58" s="1"/>
      <c r="E58" s="1"/>
      <c r="F58" s="1"/>
      <c r="G58" s="1"/>
      <c r="H58" s="1"/>
      <c r="I58" s="1"/>
      <c r="J58" s="1"/>
      <c r="K58" s="1"/>
      <c r="L58" s="1"/>
      <c r="M58" s="13"/>
      <c r="N58" s="1"/>
      <c r="O58" s="1" t="s">
        <v>106</v>
      </c>
      <c r="P58" s="1"/>
      <c r="Q58" s="1"/>
      <c r="R58" s="1"/>
      <c r="S58" s="1"/>
      <c r="T58" s="1"/>
      <c r="U58" s="1"/>
      <c r="V58" s="1"/>
      <c r="W58" s="1"/>
      <c r="X58" s="1"/>
      <c r="Y58" s="1"/>
      <c r="Z58" s="1"/>
      <c r="AA58" s="1"/>
      <c r="AB58" s="1"/>
      <c r="AC58" s="1"/>
      <c r="AD58" s="1"/>
      <c r="AE58" s="1"/>
      <c r="AF58" s="1"/>
      <c r="AG58" s="1"/>
      <c r="AH58" s="1"/>
      <c r="AI58" s="1"/>
      <c r="AJ58" s="1"/>
      <c r="AK58" s="1"/>
      <c r="AM58" s="1"/>
      <c r="AN58" s="1"/>
    </row>
    <row r="59" spans="1:40" ht="12.75" hidden="1" customHeight="1" x14ac:dyDescent="0.2">
      <c r="A59" s="12"/>
      <c r="B59" s="1"/>
      <c r="C59" s="1"/>
      <c r="D59" s="1"/>
      <c r="E59" s="1"/>
      <c r="F59" s="1"/>
      <c r="G59" s="1"/>
      <c r="H59" s="1"/>
      <c r="I59" s="1"/>
      <c r="J59" s="1"/>
      <c r="K59" s="1"/>
      <c r="L59" s="1"/>
      <c r="M59" s="13"/>
      <c r="N59" s="1"/>
      <c r="O59" s="2" t="s">
        <v>107</v>
      </c>
      <c r="P59" s="1"/>
      <c r="Q59" s="1"/>
      <c r="R59" s="1"/>
      <c r="S59" s="1"/>
      <c r="T59" s="1"/>
      <c r="U59" s="1"/>
      <c r="V59" s="1"/>
      <c r="W59" s="1"/>
      <c r="X59" s="1"/>
      <c r="Y59" s="1"/>
      <c r="Z59" s="1"/>
      <c r="AA59" s="1"/>
      <c r="AB59" s="1"/>
      <c r="AC59" s="1"/>
      <c r="AD59" s="1"/>
      <c r="AE59" s="1"/>
      <c r="AF59" s="1"/>
      <c r="AG59" s="1"/>
      <c r="AH59" s="1"/>
      <c r="AI59" s="1"/>
      <c r="AJ59" s="1"/>
      <c r="AK59" s="1"/>
      <c r="AM59" s="1"/>
      <c r="AN59" s="1"/>
    </row>
    <row r="60" spans="1:40" ht="12.75" hidden="1" customHeight="1" x14ac:dyDescent="0.2">
      <c r="A60" s="12"/>
      <c r="B60" s="1"/>
      <c r="C60" s="1"/>
      <c r="D60" s="1"/>
      <c r="E60" s="1"/>
      <c r="F60" s="1"/>
      <c r="G60" s="1"/>
      <c r="H60" s="1"/>
      <c r="I60" s="1"/>
      <c r="J60" s="1"/>
      <c r="K60" s="1"/>
      <c r="L60" s="1"/>
      <c r="M60" s="13"/>
      <c r="N60" s="1"/>
      <c r="O60" s="1" t="s">
        <v>108</v>
      </c>
      <c r="P60" s="1"/>
      <c r="Q60" s="1"/>
      <c r="R60" s="1"/>
      <c r="S60" s="1"/>
      <c r="T60" s="1"/>
      <c r="U60" s="1"/>
      <c r="V60" s="1"/>
      <c r="W60" s="1"/>
      <c r="X60" s="1"/>
      <c r="Y60" s="1"/>
      <c r="Z60" s="1"/>
      <c r="AA60" s="1"/>
      <c r="AB60" s="1"/>
      <c r="AC60" s="1"/>
      <c r="AD60" s="1"/>
      <c r="AE60" s="1"/>
      <c r="AF60" s="1"/>
      <c r="AG60" s="1"/>
      <c r="AH60" s="1"/>
      <c r="AI60" s="1"/>
      <c r="AJ60" s="1"/>
      <c r="AK60" s="1"/>
      <c r="AM60" s="1"/>
      <c r="AN60" s="1"/>
    </row>
    <row r="61" spans="1:40" ht="12.75" hidden="1" customHeight="1" x14ac:dyDescent="0.2">
      <c r="A61" s="12"/>
      <c r="B61" s="1"/>
      <c r="C61" s="1"/>
      <c r="D61" s="1"/>
      <c r="E61" s="1"/>
      <c r="F61" s="1"/>
      <c r="G61" s="1"/>
      <c r="H61" s="1"/>
      <c r="I61" s="1"/>
      <c r="J61" s="1"/>
      <c r="K61" s="1"/>
      <c r="L61" s="1"/>
      <c r="M61" s="13"/>
      <c r="N61" s="1"/>
      <c r="O61" s="1" t="s">
        <v>139</v>
      </c>
      <c r="P61" s="1"/>
      <c r="Q61" s="1"/>
      <c r="R61" s="1"/>
      <c r="S61" s="1"/>
      <c r="T61" s="1"/>
      <c r="U61" s="1"/>
      <c r="V61" s="1"/>
      <c r="W61" s="1"/>
      <c r="X61" s="1"/>
      <c r="Y61" s="1"/>
      <c r="Z61" s="1"/>
      <c r="AA61" s="1"/>
      <c r="AB61" s="1"/>
      <c r="AC61" s="1"/>
      <c r="AD61" s="1"/>
      <c r="AE61" s="1"/>
      <c r="AF61" s="1"/>
      <c r="AG61" s="1"/>
      <c r="AH61" s="1"/>
      <c r="AI61" s="1"/>
      <c r="AJ61" s="1"/>
      <c r="AK61" s="1"/>
      <c r="AM61" s="1"/>
      <c r="AN61" s="1"/>
    </row>
    <row r="62" spans="1:40" ht="12.75" hidden="1" customHeight="1" x14ac:dyDescent="0.2">
      <c r="A62" s="12"/>
      <c r="B62" s="1"/>
      <c r="C62" s="1"/>
      <c r="D62" s="1"/>
      <c r="E62" s="1"/>
      <c r="F62" s="1"/>
      <c r="G62" s="1"/>
      <c r="H62" s="1"/>
      <c r="I62" s="1"/>
      <c r="J62" s="1"/>
      <c r="K62" s="1"/>
      <c r="L62" s="1"/>
      <c r="M62" s="13"/>
      <c r="N62" s="1"/>
      <c r="O62" s="1" t="s">
        <v>51</v>
      </c>
      <c r="P62" s="1"/>
      <c r="Q62" s="1"/>
      <c r="R62" s="1"/>
      <c r="S62" s="1"/>
      <c r="T62" s="1"/>
      <c r="U62" s="1"/>
      <c r="V62" s="1"/>
      <c r="W62" s="1"/>
      <c r="X62" s="1"/>
      <c r="Y62" s="1"/>
      <c r="Z62" s="1"/>
      <c r="AA62" s="1"/>
      <c r="AB62" s="1"/>
      <c r="AC62" s="1"/>
      <c r="AD62" s="1"/>
      <c r="AE62" s="1"/>
      <c r="AF62" s="1"/>
      <c r="AG62" s="1"/>
      <c r="AH62" s="1"/>
      <c r="AI62" s="1"/>
      <c r="AJ62" s="1"/>
      <c r="AK62" s="1"/>
      <c r="AM62" s="1"/>
      <c r="AN62" s="1"/>
    </row>
    <row r="63" spans="1:40" ht="12.75" hidden="1" customHeight="1" x14ac:dyDescent="0.2">
      <c r="A63" s="12"/>
      <c r="B63" s="1"/>
      <c r="C63" s="1"/>
      <c r="D63" s="1"/>
      <c r="E63" s="1"/>
      <c r="F63" s="1"/>
      <c r="G63" s="1"/>
      <c r="H63" s="1"/>
      <c r="I63" s="1"/>
      <c r="J63" s="1"/>
      <c r="K63" s="1"/>
      <c r="L63" s="1"/>
      <c r="M63" s="13"/>
      <c r="N63" s="1"/>
      <c r="O63" s="1" t="s">
        <v>235</v>
      </c>
      <c r="P63" s="1"/>
      <c r="Q63" s="1"/>
      <c r="R63" s="1"/>
      <c r="S63" s="1"/>
      <c r="T63" s="1"/>
      <c r="U63" s="1"/>
      <c r="V63" s="1"/>
      <c r="W63" s="1"/>
      <c r="X63" s="1"/>
      <c r="Y63" s="1"/>
      <c r="Z63" s="1"/>
      <c r="AA63" s="1"/>
      <c r="AB63" s="1"/>
      <c r="AC63" s="1"/>
      <c r="AD63" s="1"/>
      <c r="AE63" s="1"/>
      <c r="AF63" s="1"/>
      <c r="AG63" s="1"/>
      <c r="AH63" s="1"/>
      <c r="AI63" s="1"/>
      <c r="AJ63" s="1"/>
      <c r="AK63" s="1"/>
      <c r="AM63" s="1"/>
      <c r="AN63" s="1"/>
    </row>
    <row r="64" spans="1:40" ht="28.5" hidden="1" customHeight="1" x14ac:dyDescent="0.2">
      <c r="A64" s="12"/>
      <c r="B64" s="1"/>
      <c r="C64" s="1"/>
      <c r="D64" s="1"/>
      <c r="E64" s="1"/>
      <c r="F64" s="1"/>
      <c r="G64" s="1"/>
      <c r="H64" s="1"/>
      <c r="I64" s="1"/>
      <c r="J64" s="1"/>
      <c r="K64" s="1"/>
      <c r="L64" s="1"/>
      <c r="M64" s="13"/>
      <c r="N64" s="1"/>
      <c r="O64" s="1" t="s">
        <v>236</v>
      </c>
      <c r="P64" s="1"/>
      <c r="Q64" s="1"/>
      <c r="R64" s="1"/>
      <c r="S64" s="1"/>
      <c r="T64" s="1"/>
      <c r="U64" s="1"/>
      <c r="V64" s="1"/>
      <c r="W64" s="1"/>
      <c r="X64" s="1"/>
      <c r="Y64" s="1"/>
      <c r="Z64" s="1"/>
      <c r="AA64" s="1"/>
      <c r="AB64" s="1"/>
      <c r="AC64" s="1"/>
      <c r="AD64" s="1"/>
      <c r="AE64" s="1"/>
      <c r="AF64" s="1"/>
      <c r="AG64" s="1"/>
      <c r="AH64" s="1"/>
      <c r="AI64" s="1"/>
      <c r="AJ64" s="1"/>
      <c r="AK64" s="1"/>
      <c r="AM64" s="1"/>
      <c r="AN64" s="1" t="e">
        <f>AN55+1</f>
        <v>#REF!</v>
      </c>
    </row>
    <row r="65" spans="1:40" ht="19.5" hidden="1" customHeight="1" x14ac:dyDescent="0.2">
      <c r="A65" s="12"/>
      <c r="B65" s="1"/>
      <c r="C65" s="1"/>
      <c r="D65" s="1"/>
      <c r="E65" s="1"/>
      <c r="F65" s="1"/>
      <c r="G65" s="1"/>
      <c r="H65" s="1"/>
      <c r="I65" s="1"/>
      <c r="J65" s="1"/>
      <c r="K65" s="1"/>
      <c r="L65" s="1"/>
      <c r="M65" s="13"/>
      <c r="N65" s="1"/>
      <c r="O65" s="1" t="s">
        <v>237</v>
      </c>
      <c r="P65" s="1"/>
      <c r="Q65" s="1"/>
      <c r="R65" s="1"/>
      <c r="S65" s="1"/>
      <c r="T65" s="1"/>
      <c r="U65" s="1"/>
      <c r="V65" s="1"/>
      <c r="W65" s="1"/>
      <c r="X65" s="1"/>
      <c r="Y65" s="1"/>
      <c r="Z65" s="1"/>
      <c r="AA65" s="1"/>
      <c r="AB65" s="1"/>
      <c r="AC65" s="1"/>
      <c r="AD65" s="1"/>
      <c r="AE65" s="1"/>
      <c r="AF65" s="1"/>
      <c r="AG65" s="1"/>
      <c r="AH65" s="1"/>
      <c r="AI65" s="1"/>
      <c r="AJ65" s="1"/>
      <c r="AK65" s="1"/>
      <c r="AM65" s="1"/>
      <c r="AN65" s="1" t="e">
        <f t="shared" ref="AN65:AN70" si="6">AN64+1</f>
        <v>#REF!</v>
      </c>
    </row>
    <row r="66" spans="1:40" ht="12.75" hidden="1" customHeight="1" x14ac:dyDescent="0.2">
      <c r="A66" s="12"/>
      <c r="B66" s="1"/>
      <c r="C66" s="1"/>
      <c r="D66" s="1"/>
      <c r="E66" s="1"/>
      <c r="F66" s="1"/>
      <c r="G66" s="1"/>
      <c r="H66" s="1"/>
      <c r="I66" s="1"/>
      <c r="J66" s="1"/>
      <c r="K66" s="1"/>
      <c r="L66" s="1"/>
      <c r="M66" s="13"/>
      <c r="N66" s="1"/>
      <c r="O66" s="1" t="s">
        <v>238</v>
      </c>
      <c r="P66" s="1"/>
      <c r="Q66" s="1"/>
      <c r="R66" s="1"/>
      <c r="S66" s="1"/>
      <c r="T66" s="1"/>
      <c r="U66" s="1"/>
      <c r="V66" s="1"/>
      <c r="W66" s="1"/>
      <c r="X66" s="1"/>
      <c r="Y66" s="1"/>
      <c r="Z66" s="1"/>
      <c r="AA66" s="1"/>
      <c r="AB66" s="1"/>
      <c r="AC66" s="1"/>
      <c r="AD66" s="1"/>
      <c r="AE66" s="1"/>
      <c r="AF66" s="1"/>
      <c r="AG66" s="1"/>
      <c r="AH66" s="1"/>
      <c r="AI66" s="1"/>
      <c r="AJ66" s="1"/>
      <c r="AK66" s="1"/>
      <c r="AM66" s="1"/>
      <c r="AN66" s="1" t="e">
        <f t="shared" si="6"/>
        <v>#REF!</v>
      </c>
    </row>
    <row r="67" spans="1:40" ht="12.75" hidden="1" customHeight="1" x14ac:dyDescent="0.2">
      <c r="A67" s="12"/>
      <c r="B67" s="1"/>
      <c r="C67" s="1"/>
      <c r="D67" s="1"/>
      <c r="E67" s="1"/>
      <c r="F67" s="1"/>
      <c r="G67" s="1"/>
      <c r="H67" s="1"/>
      <c r="I67" s="1"/>
      <c r="J67" s="1"/>
      <c r="K67" s="1"/>
      <c r="L67" s="1"/>
      <c r="M67" s="13"/>
      <c r="N67" s="1"/>
      <c r="O67" s="1" t="s">
        <v>239</v>
      </c>
      <c r="P67" s="1"/>
      <c r="Q67" s="1"/>
      <c r="R67" s="1"/>
      <c r="S67" s="1"/>
      <c r="T67" s="1"/>
      <c r="U67" s="1"/>
      <c r="V67" s="1"/>
      <c r="W67" s="1"/>
      <c r="X67" s="1"/>
      <c r="Y67" s="1"/>
      <c r="Z67" s="1"/>
      <c r="AA67" s="1"/>
      <c r="AB67" s="1"/>
      <c r="AC67" s="1"/>
      <c r="AD67" s="1"/>
      <c r="AE67" s="1"/>
      <c r="AF67" s="1"/>
      <c r="AG67" s="1"/>
      <c r="AH67" s="1"/>
      <c r="AI67" s="1"/>
      <c r="AJ67" s="1"/>
      <c r="AK67" s="1"/>
      <c r="AM67" s="1"/>
      <c r="AN67" s="1" t="e">
        <f t="shared" si="6"/>
        <v>#REF!</v>
      </c>
    </row>
    <row r="68" spans="1:40" ht="12.75" hidden="1" customHeight="1" x14ac:dyDescent="0.2">
      <c r="A68" s="12"/>
      <c r="B68" s="1"/>
      <c r="C68" s="1"/>
      <c r="D68" s="1"/>
      <c r="E68" s="1"/>
      <c r="F68" s="1"/>
      <c r="G68" s="1"/>
      <c r="H68" s="1"/>
      <c r="I68" s="1"/>
      <c r="J68" s="1"/>
      <c r="K68" s="1"/>
      <c r="L68" s="1"/>
      <c r="M68" s="13"/>
      <c r="N68" s="1"/>
      <c r="O68" s="1" t="s">
        <v>240</v>
      </c>
      <c r="P68" s="1"/>
      <c r="Q68" s="1"/>
      <c r="R68" s="1"/>
      <c r="S68" s="1"/>
      <c r="T68" s="1"/>
      <c r="U68" s="1"/>
      <c r="V68" s="1"/>
      <c r="W68" s="1"/>
      <c r="X68" s="1"/>
      <c r="Y68" s="1"/>
      <c r="Z68" s="1"/>
      <c r="AA68" s="1"/>
      <c r="AB68" s="1"/>
      <c r="AC68" s="1"/>
      <c r="AD68" s="1"/>
      <c r="AE68" s="1"/>
      <c r="AF68" s="1"/>
      <c r="AG68" s="1"/>
      <c r="AH68" s="1"/>
      <c r="AI68" s="1"/>
      <c r="AJ68" s="1"/>
      <c r="AK68" s="1"/>
      <c r="AM68" s="1"/>
      <c r="AN68" s="1" t="e">
        <f t="shared" si="6"/>
        <v>#REF!</v>
      </c>
    </row>
    <row r="69" spans="1:40" ht="12.75" hidden="1" customHeight="1" x14ac:dyDescent="0.2">
      <c r="A69" s="12"/>
      <c r="B69" s="1"/>
      <c r="C69" s="1"/>
      <c r="D69" s="1"/>
      <c r="E69" s="1"/>
      <c r="F69" s="1"/>
      <c r="G69" s="1"/>
      <c r="H69" s="1"/>
      <c r="I69" s="1"/>
      <c r="J69" s="1"/>
      <c r="K69" s="1"/>
      <c r="L69" s="1"/>
      <c r="M69" s="13"/>
      <c r="N69" s="1"/>
      <c r="O69" s="1" t="s">
        <v>241</v>
      </c>
      <c r="P69" s="1"/>
      <c r="Q69" s="1"/>
      <c r="R69" s="1"/>
      <c r="S69" s="1"/>
      <c r="T69" s="1"/>
      <c r="U69" s="1"/>
      <c r="V69" s="1"/>
      <c r="W69" s="1"/>
      <c r="X69" s="1"/>
      <c r="Y69" s="1"/>
      <c r="Z69" s="1"/>
      <c r="AA69" s="1"/>
      <c r="AB69" s="1"/>
      <c r="AC69" s="1"/>
      <c r="AD69" s="1"/>
      <c r="AE69" s="1"/>
      <c r="AF69" s="1"/>
      <c r="AG69" s="1"/>
      <c r="AH69" s="1"/>
      <c r="AI69" s="1"/>
      <c r="AJ69" s="1"/>
      <c r="AK69" s="1"/>
      <c r="AM69" s="1"/>
      <c r="AN69" s="1" t="e">
        <f t="shared" si="6"/>
        <v>#REF!</v>
      </c>
    </row>
    <row r="70" spans="1:40" ht="16.5" customHeight="1" x14ac:dyDescent="0.2">
      <c r="A70" s="12"/>
      <c r="B70" s="1"/>
      <c r="C70" s="1"/>
      <c r="D70" s="1"/>
      <c r="E70" s="1"/>
      <c r="F70" s="1"/>
      <c r="G70" s="1"/>
      <c r="H70" s="1"/>
      <c r="I70" s="1"/>
      <c r="J70" s="1"/>
      <c r="K70" s="1"/>
      <c r="L70" s="1"/>
      <c r="M70" s="13"/>
      <c r="N70" s="1"/>
      <c r="O70" s="2" t="s">
        <v>187</v>
      </c>
      <c r="P70" s="1"/>
      <c r="Q70" s="1"/>
      <c r="R70" s="1"/>
      <c r="S70" s="1"/>
      <c r="T70" s="1"/>
      <c r="U70" s="1"/>
      <c r="V70" s="1"/>
      <c r="W70" s="1"/>
      <c r="X70" s="1"/>
      <c r="Y70" s="1"/>
      <c r="Z70" s="1"/>
      <c r="AA70" s="1"/>
      <c r="AB70" s="1"/>
      <c r="AC70" s="1"/>
      <c r="AD70" s="1"/>
      <c r="AE70" s="1"/>
      <c r="AF70" s="1"/>
      <c r="AG70" s="1"/>
      <c r="AH70" s="1"/>
      <c r="AI70" s="1"/>
      <c r="AJ70" s="1"/>
      <c r="AK70" s="1"/>
      <c r="AM70" s="1"/>
      <c r="AN70" s="1" t="e">
        <f t="shared" si="6"/>
        <v>#REF!</v>
      </c>
    </row>
    <row r="71" spans="1:40" ht="13.5" customHeight="1" x14ac:dyDescent="0.2">
      <c r="A71" s="400" t="s">
        <v>109</v>
      </c>
      <c r="B71" s="369"/>
      <c r="C71" s="369"/>
      <c r="D71" s="369"/>
      <c r="E71" s="369"/>
      <c r="F71" s="369"/>
      <c r="G71" s="369"/>
      <c r="H71" s="369"/>
      <c r="I71" s="369"/>
      <c r="J71" s="369"/>
      <c r="K71" s="369"/>
      <c r="L71" s="369"/>
      <c r="M71" s="370"/>
      <c r="N71" s="1"/>
      <c r="O71" s="1" t="s">
        <v>110</v>
      </c>
      <c r="P71" s="1"/>
      <c r="Q71" s="1"/>
      <c r="R71" s="1"/>
      <c r="S71" s="1"/>
      <c r="T71" s="1"/>
      <c r="U71" s="1"/>
      <c r="V71" s="1"/>
      <c r="W71" s="1"/>
      <c r="X71" s="1"/>
      <c r="Y71" s="1"/>
      <c r="Z71" s="1"/>
      <c r="AA71" s="1"/>
      <c r="AB71" s="1"/>
      <c r="AC71" s="1"/>
      <c r="AD71" s="1"/>
      <c r="AE71" s="1"/>
      <c r="AF71" s="1"/>
      <c r="AG71" s="1"/>
      <c r="AH71" s="1"/>
      <c r="AI71" s="1"/>
      <c r="AJ71" s="1"/>
      <c r="AK71" s="1"/>
      <c r="AM71" s="1"/>
      <c r="AN71" s="1" t="e">
        <f>#REF!+1</f>
        <v>#REF!</v>
      </c>
    </row>
    <row r="72" spans="1:40" ht="12.75" customHeight="1" x14ac:dyDescent="0.2">
      <c r="A72" s="12"/>
      <c r="B72" s="1"/>
      <c r="C72" s="1"/>
      <c r="D72" s="1"/>
      <c r="E72" s="1"/>
      <c r="F72" s="1"/>
      <c r="G72" s="1"/>
      <c r="H72" s="1"/>
      <c r="I72" s="1"/>
      <c r="J72" s="1"/>
      <c r="K72" s="1"/>
      <c r="L72" s="1"/>
      <c r="M72" s="13"/>
      <c r="N72" s="1"/>
      <c r="O72" s="1" t="s">
        <v>111</v>
      </c>
      <c r="P72" s="1"/>
      <c r="Q72" s="1"/>
      <c r="R72" s="1"/>
      <c r="S72" s="1"/>
      <c r="T72" s="1"/>
      <c r="U72" s="1"/>
      <c r="V72" s="1"/>
      <c r="W72" s="1"/>
      <c r="X72" s="1"/>
      <c r="Y72" s="1"/>
      <c r="Z72" s="1"/>
      <c r="AA72" s="1"/>
      <c r="AB72" s="1"/>
      <c r="AC72" s="1"/>
      <c r="AD72" s="1"/>
      <c r="AE72" s="1"/>
      <c r="AF72" s="1"/>
      <c r="AG72" s="1"/>
      <c r="AH72" s="1"/>
      <c r="AI72" s="1"/>
      <c r="AJ72" s="1"/>
      <c r="AK72" s="1"/>
      <c r="AM72" s="1"/>
      <c r="AN72" s="1" t="e">
        <f t="shared" ref="AN72:AN73" si="7">AN71+1</f>
        <v>#REF!</v>
      </c>
    </row>
    <row r="73" spans="1:40" ht="25.5" customHeight="1" x14ac:dyDescent="0.2">
      <c r="A73" s="379" t="s">
        <v>112</v>
      </c>
      <c r="B73" s="388" t="s">
        <v>113</v>
      </c>
      <c r="C73" s="389"/>
      <c r="D73" s="389"/>
      <c r="E73" s="390"/>
      <c r="F73" s="391" t="s">
        <v>114</v>
      </c>
      <c r="G73" s="370"/>
      <c r="H73" s="388" t="s">
        <v>115</v>
      </c>
      <c r="I73" s="389"/>
      <c r="J73" s="389"/>
      <c r="K73" s="389"/>
      <c r="L73" s="389"/>
      <c r="M73" s="390"/>
      <c r="N73" s="1"/>
      <c r="O73" s="1" t="s">
        <v>116</v>
      </c>
      <c r="P73" s="1"/>
      <c r="Q73" s="1"/>
      <c r="R73" s="1"/>
      <c r="S73" s="1"/>
      <c r="T73" s="1"/>
      <c r="U73" s="1"/>
      <c r="V73" s="1"/>
      <c r="W73" s="1"/>
      <c r="X73" s="1"/>
      <c r="Y73" s="1"/>
      <c r="Z73" s="1"/>
      <c r="AA73" s="1"/>
      <c r="AB73" s="1"/>
      <c r="AC73" s="1"/>
      <c r="AD73" s="1"/>
      <c r="AE73" s="1"/>
      <c r="AF73" s="1"/>
      <c r="AG73" s="1"/>
      <c r="AH73" s="1"/>
      <c r="AI73" s="1"/>
      <c r="AJ73" s="1"/>
      <c r="AK73" s="1"/>
      <c r="AM73" s="1"/>
      <c r="AN73" s="1" t="e">
        <f t="shared" si="7"/>
        <v>#REF!</v>
      </c>
    </row>
    <row r="74" spans="1:40" ht="25.5" customHeight="1" x14ac:dyDescent="0.2">
      <c r="A74" s="380"/>
      <c r="B74" s="376"/>
      <c r="C74" s="377"/>
      <c r="D74" s="377"/>
      <c r="E74" s="378"/>
      <c r="F74" s="14" t="s">
        <v>117</v>
      </c>
      <c r="G74" s="15" t="s">
        <v>118</v>
      </c>
      <c r="H74" s="376"/>
      <c r="I74" s="377"/>
      <c r="J74" s="377"/>
      <c r="K74" s="377"/>
      <c r="L74" s="377"/>
      <c r="M74" s="378"/>
      <c r="N74" s="1"/>
      <c r="O74" s="1" t="s">
        <v>34</v>
      </c>
      <c r="P74" s="1"/>
      <c r="Q74" s="1"/>
      <c r="R74" s="1"/>
      <c r="S74" s="1"/>
      <c r="T74" s="1"/>
      <c r="U74" s="1"/>
      <c r="V74" s="1"/>
      <c r="W74" s="1"/>
      <c r="X74" s="1"/>
      <c r="Y74" s="1"/>
      <c r="Z74" s="1"/>
      <c r="AA74" s="1"/>
      <c r="AB74" s="1"/>
      <c r="AC74" s="1"/>
      <c r="AD74" s="1"/>
      <c r="AE74" s="1"/>
      <c r="AF74" s="1"/>
      <c r="AG74" s="1"/>
      <c r="AH74" s="1"/>
      <c r="AI74" s="1"/>
      <c r="AJ74" s="1"/>
      <c r="AK74" s="1"/>
      <c r="AM74" s="1"/>
      <c r="AN74" s="1"/>
    </row>
    <row r="75" spans="1:40" ht="32.25" customHeight="1" x14ac:dyDescent="0.2">
      <c r="A75" s="63" t="s">
        <v>222</v>
      </c>
      <c r="B75" s="431" t="s">
        <v>311</v>
      </c>
      <c r="C75" s="431"/>
      <c r="D75" s="431"/>
      <c r="E75" s="431"/>
      <c r="F75" s="219"/>
      <c r="G75" s="217" t="s">
        <v>303</v>
      </c>
      <c r="H75" s="411"/>
      <c r="I75" s="369"/>
      <c r="J75" s="369"/>
      <c r="K75" s="369"/>
      <c r="L75" s="369"/>
      <c r="M75" s="370"/>
      <c r="N75" s="1"/>
      <c r="O75" s="1"/>
      <c r="P75" s="1"/>
      <c r="Q75" s="1"/>
      <c r="R75" s="1"/>
      <c r="S75" s="1"/>
      <c r="T75" s="1"/>
      <c r="U75" s="1"/>
      <c r="V75" s="1"/>
      <c r="W75" s="1"/>
      <c r="X75" s="1"/>
      <c r="Y75" s="1"/>
      <c r="Z75" s="1"/>
      <c r="AA75" s="1"/>
      <c r="AB75" s="1"/>
      <c r="AC75" s="1"/>
      <c r="AD75" s="1"/>
      <c r="AE75" s="1"/>
      <c r="AF75" s="1"/>
      <c r="AG75" s="1"/>
      <c r="AH75" s="1"/>
      <c r="AI75" s="1"/>
      <c r="AJ75" s="1"/>
      <c r="AK75" s="1"/>
      <c r="AM75" s="1"/>
      <c r="AN75" s="1" t="e">
        <f>AN73+1</f>
        <v>#REF!</v>
      </c>
    </row>
    <row r="76" spans="1:40" ht="32.25" customHeight="1" x14ac:dyDescent="0.2">
      <c r="A76" s="63" t="s">
        <v>223</v>
      </c>
      <c r="B76" s="431" t="s">
        <v>311</v>
      </c>
      <c r="C76" s="431"/>
      <c r="D76" s="431"/>
      <c r="E76" s="431"/>
      <c r="F76" s="219"/>
      <c r="G76" s="217" t="s">
        <v>303</v>
      </c>
      <c r="H76" s="411"/>
      <c r="I76" s="369"/>
      <c r="J76" s="369"/>
      <c r="K76" s="369"/>
      <c r="L76" s="369"/>
      <c r="M76" s="370"/>
      <c r="N76" s="1"/>
      <c r="O76" s="1"/>
      <c r="P76" s="1"/>
      <c r="Q76" s="1"/>
      <c r="R76" s="1"/>
      <c r="S76" s="1"/>
      <c r="T76" s="1"/>
      <c r="U76" s="1"/>
      <c r="V76" s="1"/>
      <c r="W76" s="1"/>
      <c r="X76" s="1"/>
      <c r="Y76" s="1"/>
      <c r="Z76" s="1"/>
      <c r="AA76" s="1"/>
      <c r="AB76" s="1"/>
      <c r="AC76" s="1"/>
      <c r="AD76" s="1"/>
      <c r="AE76" s="1"/>
      <c r="AF76" s="1"/>
      <c r="AG76" s="1"/>
      <c r="AH76" s="1"/>
      <c r="AI76" s="1"/>
      <c r="AJ76" s="1"/>
      <c r="AK76" s="1"/>
      <c r="AM76" s="1"/>
      <c r="AN76" s="1"/>
    </row>
    <row r="77" spans="1:40" ht="32.25" customHeight="1" x14ac:dyDescent="0.2">
      <c r="A77" s="63" t="s">
        <v>224</v>
      </c>
      <c r="B77" s="431" t="s">
        <v>311</v>
      </c>
      <c r="C77" s="431"/>
      <c r="D77" s="431"/>
      <c r="E77" s="431"/>
      <c r="F77" s="217"/>
      <c r="G77" s="217" t="s">
        <v>303</v>
      </c>
      <c r="H77" s="432"/>
      <c r="I77" s="369"/>
      <c r="J77" s="369"/>
      <c r="K77" s="369"/>
      <c r="L77" s="369"/>
      <c r="M77" s="370"/>
      <c r="N77" s="1"/>
      <c r="O77" s="1"/>
      <c r="P77" s="1"/>
      <c r="Q77" s="1"/>
      <c r="R77" s="1"/>
      <c r="S77" s="1"/>
      <c r="T77" s="1"/>
      <c r="U77" s="1"/>
      <c r="V77" s="1"/>
      <c r="W77" s="1"/>
      <c r="X77" s="1"/>
      <c r="Y77" s="1"/>
      <c r="Z77" s="1"/>
      <c r="AA77" s="1"/>
      <c r="AB77" s="1"/>
      <c r="AC77" s="1"/>
      <c r="AD77" s="1"/>
      <c r="AE77" s="1"/>
      <c r="AF77" s="1"/>
      <c r="AG77" s="1"/>
      <c r="AH77" s="1"/>
      <c r="AI77" s="1"/>
      <c r="AJ77" s="1"/>
      <c r="AK77" s="1"/>
      <c r="AM77" s="1"/>
      <c r="AN77" s="1"/>
    </row>
    <row r="78" spans="1:40" ht="32.25" customHeight="1" x14ac:dyDescent="0.2">
      <c r="A78" s="63" t="s">
        <v>225</v>
      </c>
      <c r="B78" s="431" t="s">
        <v>311</v>
      </c>
      <c r="C78" s="431"/>
      <c r="D78" s="431"/>
      <c r="E78" s="431"/>
      <c r="F78" s="64"/>
      <c r="G78" s="220" t="s">
        <v>303</v>
      </c>
      <c r="H78" s="411"/>
      <c r="I78" s="369"/>
      <c r="J78" s="369"/>
      <c r="K78" s="369"/>
      <c r="L78" s="369"/>
      <c r="M78" s="370"/>
      <c r="N78" s="1"/>
      <c r="O78" s="1"/>
      <c r="P78" s="1"/>
      <c r="Q78" s="1"/>
      <c r="R78" s="1"/>
      <c r="S78" s="1"/>
      <c r="T78" s="1"/>
      <c r="U78" s="1"/>
      <c r="V78" s="1"/>
      <c r="W78" s="1"/>
      <c r="X78" s="1"/>
      <c r="Y78" s="1"/>
      <c r="Z78" s="1"/>
      <c r="AA78" s="1"/>
      <c r="AB78" s="1"/>
      <c r="AC78" s="1"/>
      <c r="AD78" s="1"/>
      <c r="AE78" s="1"/>
      <c r="AF78" s="1"/>
      <c r="AG78" s="1"/>
      <c r="AH78" s="1"/>
      <c r="AI78" s="1"/>
      <c r="AJ78" s="1"/>
      <c r="AK78" s="1"/>
      <c r="AM78" s="1"/>
      <c r="AN78" s="1"/>
    </row>
    <row r="79" spans="1:40" ht="36.75" customHeight="1" x14ac:dyDescent="0.2">
      <c r="A79" s="63" t="s">
        <v>226</v>
      </c>
      <c r="B79" s="415" t="s">
        <v>330</v>
      </c>
      <c r="C79" s="369"/>
      <c r="D79" s="369"/>
      <c r="E79" s="370"/>
      <c r="F79" s="64"/>
      <c r="G79" s="220" t="s">
        <v>303</v>
      </c>
      <c r="H79" s="411"/>
      <c r="I79" s="369"/>
      <c r="J79" s="369"/>
      <c r="K79" s="369"/>
      <c r="L79" s="369"/>
      <c r="M79" s="370"/>
      <c r="N79" s="1"/>
      <c r="O79" s="1"/>
      <c r="P79" s="1"/>
      <c r="Q79" s="1"/>
      <c r="R79" s="1"/>
      <c r="S79" s="1"/>
      <c r="T79" s="1"/>
      <c r="U79" s="1"/>
      <c r="V79" s="1"/>
      <c r="W79" s="1"/>
      <c r="X79" s="1"/>
      <c r="Y79" s="1"/>
      <c r="Z79" s="1"/>
      <c r="AA79" s="1"/>
      <c r="AB79" s="1"/>
      <c r="AC79" s="1"/>
      <c r="AD79" s="1"/>
      <c r="AE79" s="1"/>
      <c r="AF79" s="1"/>
      <c r="AG79" s="1"/>
      <c r="AH79" s="1"/>
      <c r="AI79" s="1"/>
      <c r="AJ79" s="1"/>
      <c r="AK79" s="1"/>
      <c r="AM79" s="1"/>
      <c r="AN79" s="1"/>
    </row>
    <row r="80" spans="1:40" ht="39.75" customHeight="1" x14ac:dyDescent="0.2">
      <c r="A80" s="63" t="s">
        <v>227</v>
      </c>
      <c r="B80" s="415" t="s">
        <v>331</v>
      </c>
      <c r="C80" s="369"/>
      <c r="D80" s="369"/>
      <c r="E80" s="370"/>
      <c r="F80" s="64"/>
      <c r="G80" s="220" t="s">
        <v>303</v>
      </c>
      <c r="H80" s="411"/>
      <c r="I80" s="369"/>
      <c r="J80" s="369"/>
      <c r="K80" s="369"/>
      <c r="L80" s="369"/>
      <c r="M80" s="370"/>
      <c r="N80" s="1"/>
      <c r="O80" s="1"/>
      <c r="P80" s="1"/>
      <c r="Q80" s="1"/>
      <c r="R80" s="1"/>
      <c r="S80" s="1"/>
      <c r="T80" s="1"/>
      <c r="U80" s="1"/>
      <c r="V80" s="1"/>
      <c r="W80" s="1"/>
      <c r="X80" s="1"/>
      <c r="Y80" s="1"/>
      <c r="Z80" s="1"/>
      <c r="AA80" s="1"/>
      <c r="AB80" s="1"/>
      <c r="AC80" s="1"/>
      <c r="AD80" s="1"/>
      <c r="AE80" s="1"/>
      <c r="AF80" s="1"/>
      <c r="AG80" s="1"/>
      <c r="AH80" s="1"/>
      <c r="AI80" s="1"/>
      <c r="AJ80" s="1"/>
      <c r="AK80" s="1"/>
      <c r="AM80" s="1"/>
      <c r="AN80" s="1"/>
    </row>
    <row r="81" spans="1:40" ht="47.25" customHeight="1" x14ac:dyDescent="0.2">
      <c r="A81" s="63" t="s">
        <v>228</v>
      </c>
      <c r="B81" s="415" t="s">
        <v>377</v>
      </c>
      <c r="C81" s="369"/>
      <c r="D81" s="369"/>
      <c r="E81" s="370"/>
      <c r="F81" s="64"/>
      <c r="G81" s="65" t="s">
        <v>303</v>
      </c>
      <c r="H81" s="411"/>
      <c r="I81" s="369"/>
      <c r="J81" s="369"/>
      <c r="K81" s="369"/>
      <c r="L81" s="369"/>
      <c r="M81" s="370"/>
      <c r="N81" s="1"/>
      <c r="O81" s="1"/>
      <c r="P81" s="1"/>
      <c r="Q81" s="1"/>
      <c r="R81" s="1"/>
      <c r="S81" s="1"/>
      <c r="T81" s="1"/>
      <c r="U81" s="1"/>
      <c r="V81" s="1"/>
      <c r="W81" s="1"/>
      <c r="X81" s="1"/>
      <c r="Y81" s="1"/>
      <c r="Z81" s="1"/>
      <c r="AA81" s="1"/>
      <c r="AB81" s="1"/>
      <c r="AC81" s="1"/>
      <c r="AD81" s="1"/>
      <c r="AE81" s="1"/>
      <c r="AF81" s="1"/>
      <c r="AG81" s="1"/>
      <c r="AH81" s="1"/>
      <c r="AI81" s="1"/>
      <c r="AJ81" s="1"/>
      <c r="AK81" s="1"/>
      <c r="AM81" s="1"/>
      <c r="AN81" s="1"/>
    </row>
    <row r="82" spans="1:40" ht="32.25" customHeight="1" x14ac:dyDescent="0.2">
      <c r="A82" s="63" t="s">
        <v>229</v>
      </c>
      <c r="B82" s="431" t="s">
        <v>311</v>
      </c>
      <c r="C82" s="431"/>
      <c r="D82" s="431"/>
      <c r="E82" s="431"/>
      <c r="F82" s="64"/>
      <c r="G82" s="220" t="s">
        <v>303</v>
      </c>
      <c r="H82" s="411"/>
      <c r="I82" s="369"/>
      <c r="J82" s="369"/>
      <c r="K82" s="369"/>
      <c r="L82" s="369"/>
      <c r="M82" s="370"/>
      <c r="N82" s="1"/>
      <c r="O82" s="1"/>
      <c r="P82" s="1"/>
      <c r="Q82" s="1"/>
      <c r="R82" s="1"/>
      <c r="S82" s="1"/>
      <c r="T82" s="1"/>
      <c r="U82" s="1"/>
      <c r="V82" s="1"/>
      <c r="W82" s="1"/>
      <c r="X82" s="1"/>
      <c r="Y82" s="1"/>
      <c r="Z82" s="1"/>
      <c r="AA82" s="1"/>
      <c r="AB82" s="1"/>
      <c r="AC82" s="1"/>
      <c r="AD82" s="1"/>
      <c r="AE82" s="1"/>
      <c r="AF82" s="1"/>
      <c r="AG82" s="1"/>
      <c r="AH82" s="1"/>
      <c r="AI82" s="1"/>
      <c r="AJ82" s="1"/>
      <c r="AK82" s="1"/>
      <c r="AM82" s="1"/>
      <c r="AN82" s="1"/>
    </row>
    <row r="83" spans="1:40" ht="32.25" customHeight="1" x14ac:dyDescent="0.2">
      <c r="A83" s="63" t="s">
        <v>230</v>
      </c>
      <c r="B83" s="431" t="s">
        <v>311</v>
      </c>
      <c r="C83" s="431"/>
      <c r="D83" s="431"/>
      <c r="E83" s="431"/>
      <c r="F83" s="64"/>
      <c r="G83" s="220" t="s">
        <v>303</v>
      </c>
      <c r="H83" s="411"/>
      <c r="I83" s="369"/>
      <c r="J83" s="369"/>
      <c r="K83" s="369"/>
      <c r="L83" s="369"/>
      <c r="M83" s="370"/>
      <c r="N83" s="1"/>
      <c r="O83" s="1"/>
      <c r="P83" s="1"/>
      <c r="Q83" s="1"/>
      <c r="R83" s="1"/>
      <c r="S83" s="1"/>
      <c r="T83" s="1"/>
      <c r="U83" s="1"/>
      <c r="V83" s="1"/>
      <c r="W83" s="1"/>
      <c r="X83" s="1"/>
      <c r="Y83" s="1"/>
      <c r="Z83" s="1"/>
      <c r="AA83" s="1"/>
      <c r="AB83" s="1"/>
      <c r="AC83" s="1"/>
      <c r="AD83" s="1"/>
      <c r="AE83" s="1"/>
      <c r="AF83" s="1"/>
      <c r="AG83" s="1"/>
      <c r="AH83" s="1"/>
      <c r="AI83" s="1"/>
      <c r="AJ83" s="1"/>
      <c r="AK83" s="1"/>
      <c r="AM83" s="1"/>
      <c r="AN83" s="1"/>
    </row>
    <row r="84" spans="1:40" ht="32.25" customHeight="1" x14ac:dyDescent="0.2">
      <c r="A84" s="63" t="s">
        <v>232</v>
      </c>
      <c r="B84" s="415" t="s">
        <v>375</v>
      </c>
      <c r="C84" s="369"/>
      <c r="D84" s="369"/>
      <c r="E84" s="370"/>
      <c r="F84" s="64"/>
      <c r="G84" s="220" t="s">
        <v>303</v>
      </c>
      <c r="H84" s="411"/>
      <c r="I84" s="369"/>
      <c r="J84" s="369"/>
      <c r="K84" s="369"/>
      <c r="L84" s="369"/>
      <c r="M84" s="370"/>
      <c r="N84" s="1"/>
      <c r="O84" s="1"/>
      <c r="P84" s="1"/>
      <c r="Q84" s="1"/>
      <c r="R84" s="1"/>
      <c r="S84" s="1"/>
      <c r="T84" s="1"/>
      <c r="U84" s="1"/>
      <c r="V84" s="1"/>
      <c r="W84" s="1"/>
      <c r="X84" s="1"/>
      <c r="Y84" s="1"/>
      <c r="Z84" s="1"/>
      <c r="AA84" s="1"/>
      <c r="AB84" s="1"/>
      <c r="AC84" s="1"/>
      <c r="AD84" s="1"/>
      <c r="AE84" s="1"/>
      <c r="AF84" s="1"/>
      <c r="AG84" s="1"/>
      <c r="AH84" s="1"/>
      <c r="AI84" s="1"/>
      <c r="AJ84" s="1"/>
      <c r="AK84" s="1"/>
      <c r="AM84" s="1"/>
      <c r="AN84" s="1" t="e">
        <f>AN75+1</f>
        <v>#REF!</v>
      </c>
    </row>
    <row r="85" spans="1:40" ht="32.25" customHeight="1" x14ac:dyDescent="0.2">
      <c r="A85" s="63" t="s">
        <v>233</v>
      </c>
      <c r="B85" s="431" t="s">
        <v>311</v>
      </c>
      <c r="C85" s="431"/>
      <c r="D85" s="431"/>
      <c r="E85" s="431"/>
      <c r="F85" s="64"/>
      <c r="G85" s="220" t="s">
        <v>303</v>
      </c>
      <c r="H85" s="411"/>
      <c r="I85" s="369"/>
      <c r="J85" s="369"/>
      <c r="K85" s="369"/>
      <c r="L85" s="369"/>
      <c r="M85" s="370"/>
      <c r="N85" s="1"/>
      <c r="O85" s="1"/>
      <c r="P85" s="1"/>
      <c r="Q85" s="1"/>
      <c r="R85" s="1"/>
      <c r="S85" s="1"/>
      <c r="T85" s="1"/>
      <c r="U85" s="1"/>
      <c r="V85" s="1"/>
      <c r="W85" s="1"/>
      <c r="X85" s="1"/>
      <c r="Y85" s="1"/>
      <c r="Z85" s="1"/>
      <c r="AA85" s="1"/>
      <c r="AB85" s="1"/>
      <c r="AC85" s="1"/>
      <c r="AD85" s="1"/>
      <c r="AE85" s="1"/>
      <c r="AF85" s="1"/>
      <c r="AG85" s="1"/>
      <c r="AH85" s="1"/>
      <c r="AI85" s="1"/>
      <c r="AJ85" s="1"/>
      <c r="AK85" s="1"/>
      <c r="AM85" s="1"/>
      <c r="AN85" s="1" t="e">
        <f>#REF!+1</f>
        <v>#REF!</v>
      </c>
    </row>
    <row r="86" spans="1:40" ht="32.25" customHeight="1" x14ac:dyDescent="0.2">
      <c r="A86" s="63" t="s">
        <v>234</v>
      </c>
      <c r="B86" s="431" t="s">
        <v>311</v>
      </c>
      <c r="C86" s="431"/>
      <c r="D86" s="431"/>
      <c r="E86" s="431"/>
      <c r="F86" s="64"/>
      <c r="G86" s="220" t="s">
        <v>303</v>
      </c>
      <c r="H86" s="411"/>
      <c r="I86" s="369"/>
      <c r="J86" s="369"/>
      <c r="K86" s="369"/>
      <c r="L86" s="369"/>
      <c r="M86" s="370"/>
      <c r="N86" s="1"/>
      <c r="O86" s="1"/>
      <c r="P86" s="1"/>
      <c r="Q86" s="1"/>
      <c r="R86" s="1"/>
      <c r="S86" s="1"/>
      <c r="T86" s="1"/>
      <c r="U86" s="1"/>
      <c r="V86" s="1"/>
      <c r="W86" s="1"/>
      <c r="X86" s="1"/>
      <c r="Y86" s="1"/>
      <c r="Z86" s="1"/>
      <c r="AA86" s="1"/>
      <c r="AB86" s="1"/>
      <c r="AC86" s="1"/>
      <c r="AD86" s="1"/>
      <c r="AE86" s="1"/>
      <c r="AF86" s="1"/>
      <c r="AG86" s="1"/>
      <c r="AH86" s="1"/>
      <c r="AI86" s="1"/>
      <c r="AJ86" s="1"/>
      <c r="AK86" s="1"/>
      <c r="AM86" s="1"/>
      <c r="AN86" s="1" t="e">
        <f>AN85+1</f>
        <v>#REF!</v>
      </c>
    </row>
    <row r="87" spans="1:40" ht="32.25" customHeight="1" x14ac:dyDescent="0.2">
      <c r="A87" s="63" t="s">
        <v>120</v>
      </c>
      <c r="B87" s="418" t="s">
        <v>376</v>
      </c>
      <c r="C87" s="369"/>
      <c r="D87" s="369"/>
      <c r="E87" s="370"/>
      <c r="F87" s="64"/>
      <c r="G87" s="65" t="s">
        <v>303</v>
      </c>
      <c r="H87" s="411"/>
      <c r="I87" s="369"/>
      <c r="J87" s="369"/>
      <c r="K87" s="369"/>
      <c r="L87" s="369"/>
      <c r="M87" s="370"/>
      <c r="N87" s="1"/>
      <c r="O87" s="1"/>
      <c r="P87" s="1"/>
      <c r="Q87" s="1"/>
      <c r="R87" s="1"/>
      <c r="S87" s="1"/>
      <c r="T87" s="1"/>
      <c r="U87" s="1"/>
      <c r="V87" s="1"/>
      <c r="W87" s="1"/>
      <c r="X87" s="1"/>
      <c r="Y87" s="1"/>
      <c r="Z87" s="1"/>
      <c r="AA87" s="1"/>
      <c r="AB87" s="1"/>
      <c r="AC87" s="1"/>
      <c r="AD87" s="1"/>
      <c r="AE87" s="1"/>
      <c r="AF87" s="1"/>
      <c r="AG87" s="1"/>
      <c r="AH87" s="1"/>
      <c r="AI87" s="1"/>
      <c r="AJ87" s="1"/>
      <c r="AK87" s="1"/>
      <c r="AM87" s="1"/>
      <c r="AN87" s="1" t="e">
        <f>#REF!+1</f>
        <v>#REF!</v>
      </c>
    </row>
    <row r="88" spans="1:40" ht="12.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M88" s="1"/>
      <c r="AN88" s="1"/>
    </row>
    <row r="89" spans="1:40" ht="12.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M89" s="1"/>
      <c r="AN89" s="1"/>
    </row>
    <row r="90" spans="1:40" ht="12.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M90" s="1"/>
      <c r="AN90" s="1"/>
    </row>
    <row r="91" spans="1:40" ht="12.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M91" s="1"/>
      <c r="AN91" s="1"/>
    </row>
    <row r="92" spans="1:40" ht="12.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M92" s="1"/>
      <c r="AN92" s="1"/>
    </row>
    <row r="93" spans="1:40" ht="12.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M93" s="1"/>
      <c r="AN93" s="1"/>
    </row>
    <row r="94" spans="1:40" ht="12.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M94" s="1"/>
      <c r="AN94" s="1"/>
    </row>
    <row r="95" spans="1:40" ht="12.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M95" s="1"/>
      <c r="AN95" s="1"/>
    </row>
    <row r="96" spans="1:40" ht="12.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M96" s="1"/>
      <c r="AN96" s="1"/>
    </row>
    <row r="97" spans="1:40" ht="12.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M97" s="1"/>
      <c r="AN97" s="1"/>
    </row>
    <row r="98" spans="1:40" ht="12.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M98" s="1"/>
      <c r="AN98" s="1"/>
    </row>
    <row r="99" spans="1:40" ht="12.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M99" s="1"/>
      <c r="AN99" s="1"/>
    </row>
    <row r="100" spans="1:40" ht="12.75" hidden="1" customHeight="1" x14ac:dyDescent="0.2">
      <c r="A100" s="1"/>
      <c r="B100" s="1"/>
      <c r="C100" s="1"/>
      <c r="D100" s="1"/>
      <c r="E100" s="1"/>
      <c r="F100" s="409"/>
      <c r="G100" s="374"/>
      <c r="H100" s="374"/>
      <c r="I100" s="66" t="s">
        <v>121</v>
      </c>
      <c r="J100" s="1"/>
      <c r="K100" s="67"/>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M100" s="1"/>
      <c r="AN100" s="1"/>
    </row>
    <row r="101" spans="1:40" ht="12.75" hidden="1" customHeight="1" x14ac:dyDescent="0.2">
      <c r="A101" s="1"/>
      <c r="B101" s="1"/>
      <c r="C101" s="1"/>
      <c r="D101" s="1"/>
      <c r="E101" s="1"/>
      <c r="F101" s="410"/>
      <c r="G101" s="398"/>
      <c r="H101" s="398"/>
      <c r="I101" s="66" t="s">
        <v>122</v>
      </c>
      <c r="J101" s="1"/>
      <c r="K101" s="67"/>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M101" s="1"/>
      <c r="AN101" s="1"/>
    </row>
    <row r="102" spans="1:40" ht="12.75" hidden="1" customHeight="1" x14ac:dyDescent="0.2">
      <c r="A102" s="1"/>
      <c r="B102" s="1"/>
      <c r="C102" s="1"/>
      <c r="D102" s="1"/>
      <c r="E102" s="1"/>
      <c r="F102" s="407"/>
      <c r="G102" s="408"/>
      <c r="H102" s="408"/>
      <c r="I102" s="66" t="s">
        <v>123</v>
      </c>
      <c r="J102" s="1"/>
      <c r="K102" s="67"/>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M102" s="1"/>
      <c r="AN102" s="1"/>
    </row>
    <row r="103" spans="1:40" ht="12.75" hidden="1" customHeight="1" x14ac:dyDescent="0.2">
      <c r="A103" s="1"/>
      <c r="B103" s="1"/>
      <c r="C103" s="1"/>
      <c r="D103" s="1"/>
      <c r="E103" s="1"/>
      <c r="F103" s="409"/>
      <c r="G103" s="374"/>
      <c r="H103" s="374"/>
      <c r="I103" s="1"/>
      <c r="J103" s="1"/>
      <c r="K103" s="67"/>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M103" s="1"/>
      <c r="AN103" s="1"/>
    </row>
    <row r="104" spans="1:40" ht="12.75" hidden="1" customHeight="1" x14ac:dyDescent="0.2">
      <c r="A104" s="1"/>
      <c r="B104" s="1"/>
      <c r="C104" s="1"/>
      <c r="D104" s="1"/>
      <c r="E104" s="1"/>
      <c r="F104" s="410"/>
      <c r="G104" s="398"/>
      <c r="H104" s="398"/>
      <c r="I104" s="1"/>
      <c r="J104" s="1"/>
      <c r="K104" s="67"/>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M104" s="1"/>
      <c r="AN104" s="1"/>
    </row>
    <row r="105" spans="1:40" ht="12.75" hidden="1" customHeight="1" x14ac:dyDescent="0.2">
      <c r="A105" s="1"/>
      <c r="B105" s="1"/>
      <c r="C105" s="1"/>
      <c r="D105" s="1"/>
      <c r="E105" s="1"/>
      <c r="F105" s="1"/>
      <c r="G105" s="1"/>
      <c r="H105" s="1"/>
      <c r="I105" s="1"/>
      <c r="J105" s="1"/>
      <c r="K105" s="67"/>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M105" s="1"/>
      <c r="AN105" s="1"/>
    </row>
    <row r="106" spans="1:40" ht="12.75" hidden="1" customHeight="1" x14ac:dyDescent="0.2">
      <c r="A106" s="1"/>
      <c r="B106" s="1"/>
      <c r="C106" s="1"/>
      <c r="D106" s="1"/>
      <c r="E106" s="1"/>
      <c r="F106" s="1"/>
      <c r="G106" s="1"/>
      <c r="H106" s="1"/>
      <c r="I106" s="1"/>
      <c r="J106" s="1"/>
      <c r="K106" s="67"/>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M106" s="1"/>
      <c r="AN106" s="1"/>
    </row>
    <row r="107" spans="1:40" ht="12.75" hidden="1" customHeight="1" x14ac:dyDescent="0.2">
      <c r="A107" s="1"/>
      <c r="B107" s="1"/>
      <c r="C107" s="1"/>
      <c r="D107" s="1"/>
      <c r="E107" s="1"/>
      <c r="F107" s="1"/>
      <c r="G107" s="1"/>
      <c r="H107" s="1"/>
      <c r="I107" s="1"/>
      <c r="J107" s="1"/>
      <c r="K107" s="67"/>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M107" s="1"/>
      <c r="AN107" s="1"/>
    </row>
    <row r="108" spans="1:40" ht="12.75" hidden="1" customHeight="1" x14ac:dyDescent="0.2">
      <c r="A108" s="1"/>
      <c r="B108" s="1"/>
      <c r="C108" s="1"/>
      <c r="D108" s="1"/>
      <c r="E108" s="1"/>
      <c r="F108" s="1"/>
      <c r="G108" s="1"/>
      <c r="H108" s="1"/>
      <c r="I108" s="1"/>
      <c r="J108" s="1"/>
      <c r="K108" s="67"/>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M108" s="1"/>
      <c r="AN108" s="1"/>
    </row>
    <row r="109" spans="1:40" ht="12.75" hidden="1" customHeight="1" x14ac:dyDescent="0.2">
      <c r="A109" s="1"/>
      <c r="B109" s="1"/>
      <c r="C109" s="1"/>
      <c r="D109" s="1"/>
      <c r="E109" s="1"/>
      <c r="F109" s="1"/>
      <c r="G109" s="1"/>
      <c r="H109" s="1"/>
      <c r="I109" s="1"/>
      <c r="J109" s="1"/>
      <c r="K109" s="67"/>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M109" s="1"/>
      <c r="AN109" s="1"/>
    </row>
    <row r="110" spans="1:40" ht="12.75" hidden="1" customHeight="1" x14ac:dyDescent="0.2">
      <c r="A110" s="1"/>
      <c r="B110" s="1"/>
      <c r="C110" s="1"/>
      <c r="D110" s="1"/>
      <c r="E110" s="1"/>
      <c r="F110" s="1"/>
      <c r="G110" s="1"/>
      <c r="H110" s="1"/>
      <c r="I110" s="1"/>
      <c r="J110" s="1"/>
      <c r="K110" s="67"/>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M110" s="1"/>
      <c r="AN110" s="1"/>
    </row>
    <row r="111" spans="1:40" ht="12.75" hidden="1" customHeight="1" x14ac:dyDescent="0.2">
      <c r="A111" s="1"/>
      <c r="B111" s="1"/>
      <c r="C111" s="1"/>
      <c r="D111" s="1"/>
      <c r="E111" s="1"/>
      <c r="F111" s="1"/>
      <c r="G111" s="1"/>
      <c r="H111" s="1"/>
      <c r="I111" s="1"/>
      <c r="J111" s="1"/>
      <c r="K111" s="67"/>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M111" s="1"/>
      <c r="AN111" s="1"/>
    </row>
    <row r="112" spans="1:40" ht="12.75" hidden="1" customHeight="1" x14ac:dyDescent="0.2">
      <c r="A112" s="1"/>
      <c r="B112" s="1"/>
      <c r="C112" s="1"/>
      <c r="D112" s="1"/>
      <c r="E112" s="1"/>
      <c r="F112" s="1"/>
      <c r="G112" s="1"/>
      <c r="H112" s="1"/>
      <c r="I112" s="1"/>
      <c r="J112" s="1"/>
      <c r="K112" s="67"/>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M112" s="1"/>
      <c r="AN112" s="1"/>
    </row>
    <row r="113" spans="1:40" ht="12.75" hidden="1" customHeight="1" x14ac:dyDescent="0.2">
      <c r="A113" s="1"/>
      <c r="B113" s="1"/>
      <c r="C113" s="1"/>
      <c r="D113" s="1"/>
      <c r="E113" s="1"/>
      <c r="F113" s="1"/>
      <c r="G113" s="1"/>
      <c r="H113" s="1"/>
      <c r="I113" s="1"/>
      <c r="J113" s="1"/>
      <c r="K113" s="67"/>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M113" s="1"/>
      <c r="AN113" s="1"/>
    </row>
    <row r="114" spans="1:40" ht="12.75" hidden="1" customHeight="1" x14ac:dyDescent="0.2">
      <c r="A114" s="1"/>
      <c r="B114" s="1"/>
      <c r="C114" s="1"/>
      <c r="D114" s="1"/>
      <c r="E114" s="1"/>
      <c r="F114" s="1"/>
      <c r="G114" s="1"/>
      <c r="H114" s="1"/>
      <c r="I114" s="1"/>
      <c r="J114" s="1"/>
      <c r="K114" s="67"/>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M114" s="1"/>
      <c r="AN114" s="1"/>
    </row>
    <row r="115" spans="1:40" ht="12.75" hidden="1" customHeight="1" x14ac:dyDescent="0.2">
      <c r="A115" s="1"/>
      <c r="B115" s="1"/>
      <c r="C115" s="1"/>
      <c r="D115" s="1"/>
      <c r="E115" s="1"/>
      <c r="F115" s="1"/>
      <c r="G115" s="1"/>
      <c r="H115" s="1"/>
      <c r="I115" s="1"/>
      <c r="J115" s="1"/>
      <c r="K115" s="67"/>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M115" s="1"/>
      <c r="AN115" s="1"/>
    </row>
    <row r="116" spans="1:40" ht="12.75" hidden="1" customHeight="1" x14ac:dyDescent="0.2">
      <c r="A116" s="1"/>
      <c r="B116" s="1"/>
      <c r="C116" s="1"/>
      <c r="D116" s="1"/>
      <c r="E116" s="1"/>
      <c r="F116" s="1"/>
      <c r="G116" s="1"/>
      <c r="H116" s="1"/>
      <c r="I116" s="1"/>
      <c r="J116" s="1"/>
      <c r="K116" s="67"/>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M116" s="1"/>
      <c r="AN116" s="1"/>
    </row>
    <row r="117" spans="1:40" ht="12.75" hidden="1" customHeight="1" x14ac:dyDescent="0.2">
      <c r="A117" s="1"/>
      <c r="B117" s="1"/>
      <c r="C117" s="1"/>
      <c r="D117" s="1"/>
      <c r="E117" s="1"/>
      <c r="F117" s="1"/>
      <c r="G117" s="1"/>
      <c r="H117" s="1"/>
      <c r="I117" s="1"/>
      <c r="J117" s="1"/>
      <c r="K117" s="67"/>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M117" s="1"/>
      <c r="AN117" s="1"/>
    </row>
    <row r="118" spans="1:40" ht="12.75" hidden="1" customHeight="1" x14ac:dyDescent="0.2">
      <c r="A118" s="1"/>
      <c r="B118" s="1"/>
      <c r="C118" s="1"/>
      <c r="D118" s="1"/>
      <c r="E118" s="1"/>
      <c r="F118" s="1"/>
      <c r="G118" s="1"/>
      <c r="H118" s="1"/>
      <c r="I118" s="1"/>
      <c r="J118" s="1"/>
      <c r="K118" s="67"/>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M118" s="1"/>
      <c r="AN118" s="1"/>
    </row>
    <row r="119" spans="1:40" ht="12.75" hidden="1" customHeight="1" x14ac:dyDescent="0.2">
      <c r="A119" s="1"/>
      <c r="B119" s="1"/>
      <c r="C119" s="1"/>
      <c r="D119" s="1"/>
      <c r="E119" s="1"/>
      <c r="F119" s="1"/>
      <c r="G119" s="1"/>
      <c r="H119" s="1"/>
      <c r="I119" s="1"/>
      <c r="J119" s="1"/>
      <c r="K119" s="67"/>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M119" s="1"/>
      <c r="AN119" s="1"/>
    </row>
    <row r="120" spans="1:40" ht="12.75" hidden="1" customHeight="1" x14ac:dyDescent="0.2">
      <c r="A120" s="1"/>
      <c r="B120" s="1"/>
      <c r="C120" s="1"/>
      <c r="D120" s="1"/>
      <c r="E120" s="1"/>
      <c r="F120" s="1"/>
      <c r="G120" s="1"/>
      <c r="H120" s="1"/>
      <c r="I120" s="1"/>
      <c r="J120" s="1"/>
      <c r="K120" s="67"/>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M120" s="1"/>
      <c r="AN120" s="1"/>
    </row>
    <row r="121" spans="1:40" ht="12.75" hidden="1" customHeight="1" x14ac:dyDescent="0.2">
      <c r="A121" s="1"/>
      <c r="B121" s="1"/>
      <c r="C121" s="1"/>
      <c r="D121" s="1"/>
      <c r="E121" s="1"/>
      <c r="F121" s="1"/>
      <c r="G121" s="1"/>
      <c r="H121" s="1"/>
      <c r="I121" s="1"/>
      <c r="J121" s="1"/>
      <c r="K121" s="67"/>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M121" s="1"/>
      <c r="AN121" s="1"/>
    </row>
    <row r="122" spans="1:40" ht="12.75" hidden="1" customHeight="1" x14ac:dyDescent="0.2">
      <c r="A122" s="1"/>
      <c r="B122" s="1"/>
      <c r="C122" s="1"/>
      <c r="D122" s="1"/>
      <c r="E122" s="1"/>
      <c r="F122" s="1"/>
      <c r="G122" s="1"/>
      <c r="H122" s="1"/>
      <c r="I122" s="1"/>
      <c r="J122" s="1"/>
      <c r="K122" s="67"/>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M122" s="1"/>
      <c r="AN122" s="1"/>
    </row>
    <row r="123" spans="1:40" ht="12.75" hidden="1" customHeight="1" x14ac:dyDescent="0.2">
      <c r="A123" s="1"/>
      <c r="B123" s="1"/>
      <c r="C123" s="1"/>
      <c r="D123" s="1"/>
      <c r="E123" s="1"/>
      <c r="F123" s="1"/>
      <c r="G123" s="1"/>
      <c r="H123" s="1"/>
      <c r="I123" s="1"/>
      <c r="J123" s="1"/>
      <c r="K123" s="67"/>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M123" s="1"/>
      <c r="AN123" s="1"/>
    </row>
    <row r="124" spans="1:40" ht="12.75" hidden="1" customHeight="1" x14ac:dyDescent="0.2">
      <c r="A124" s="1"/>
      <c r="B124" s="1"/>
      <c r="C124" s="1"/>
      <c r="D124" s="1"/>
      <c r="E124" s="1"/>
      <c r="F124" s="1"/>
      <c r="G124" s="1"/>
      <c r="H124" s="1"/>
      <c r="I124" s="1"/>
      <c r="J124" s="1"/>
      <c r="K124" s="67"/>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M124" s="1"/>
      <c r="AN124" s="1"/>
    </row>
    <row r="125" spans="1:40" ht="12.75" hidden="1" customHeight="1" x14ac:dyDescent="0.2">
      <c r="A125" s="1"/>
      <c r="B125" s="1"/>
      <c r="C125" s="1"/>
      <c r="D125" s="1"/>
      <c r="E125" s="1"/>
      <c r="F125" s="1"/>
      <c r="G125" s="1"/>
      <c r="H125" s="1"/>
      <c r="I125" s="1"/>
      <c r="J125" s="1"/>
      <c r="K125" s="67"/>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M125" s="1"/>
      <c r="AN125" s="1"/>
    </row>
    <row r="126" spans="1:40" ht="12.75" hidden="1" customHeight="1" x14ac:dyDescent="0.2">
      <c r="A126" s="1"/>
      <c r="B126" s="1"/>
      <c r="C126" s="1"/>
      <c r="D126" s="1"/>
      <c r="E126" s="1"/>
      <c r="F126" s="1"/>
      <c r="G126" s="1"/>
      <c r="H126" s="1"/>
      <c r="I126" s="1"/>
      <c r="J126" s="1"/>
      <c r="K126" s="67"/>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M126" s="1"/>
      <c r="AN126" s="1"/>
    </row>
    <row r="127" spans="1:40" ht="12.75" hidden="1" customHeight="1" x14ac:dyDescent="0.2">
      <c r="A127" s="1"/>
      <c r="B127" s="1"/>
      <c r="C127" s="1"/>
      <c r="D127" s="1"/>
      <c r="E127" s="1"/>
      <c r="F127" s="1"/>
      <c r="G127" s="1"/>
      <c r="H127" s="1"/>
      <c r="I127" s="1"/>
      <c r="J127" s="1"/>
      <c r="K127" s="67"/>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M127" s="1"/>
      <c r="AN127" s="1"/>
    </row>
    <row r="128" spans="1:40" ht="12.75" hidden="1" customHeight="1" x14ac:dyDescent="0.2">
      <c r="A128" s="1"/>
      <c r="B128" s="1"/>
      <c r="C128" s="1"/>
      <c r="D128" s="1"/>
      <c r="E128" s="1"/>
      <c r="F128" s="1"/>
      <c r="G128" s="1"/>
      <c r="H128" s="1"/>
      <c r="I128" s="1"/>
      <c r="J128" s="1"/>
      <c r="K128" s="67"/>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M128" s="1"/>
      <c r="AN128" s="1"/>
    </row>
    <row r="129" spans="1:40" ht="12.75" hidden="1" customHeight="1" x14ac:dyDescent="0.2">
      <c r="A129" s="1"/>
      <c r="B129" s="1"/>
      <c r="C129" s="1"/>
      <c r="D129" s="1"/>
      <c r="E129" s="1"/>
      <c r="F129" s="1"/>
      <c r="G129" s="1"/>
      <c r="H129" s="1"/>
      <c r="I129" s="1"/>
      <c r="J129" s="1"/>
      <c r="K129" s="67"/>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M129" s="1"/>
      <c r="AN129" s="1"/>
    </row>
    <row r="130" spans="1:40" ht="12.75" hidden="1" customHeight="1" x14ac:dyDescent="0.2">
      <c r="A130" s="1"/>
      <c r="B130" s="1"/>
      <c r="C130" s="1"/>
      <c r="D130" s="1"/>
      <c r="E130" s="1"/>
      <c r="F130" s="1"/>
      <c r="G130" s="1"/>
      <c r="H130" s="1"/>
      <c r="I130" s="1"/>
      <c r="J130" s="1"/>
      <c r="K130" s="67"/>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M130" s="1"/>
      <c r="AN130" s="1"/>
    </row>
    <row r="131" spans="1:40" ht="12.75" hidden="1" customHeight="1" x14ac:dyDescent="0.2">
      <c r="A131" s="1"/>
      <c r="B131" s="1"/>
      <c r="C131" s="1"/>
      <c r="D131" s="1"/>
      <c r="E131" s="1"/>
      <c r="F131" s="1"/>
      <c r="G131" s="1"/>
      <c r="H131" s="1"/>
      <c r="I131" s="1"/>
      <c r="J131" s="1"/>
      <c r="K131" s="67"/>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M131" s="1"/>
      <c r="AN131" s="1"/>
    </row>
    <row r="132" spans="1:40" ht="12.75" hidden="1" customHeight="1" x14ac:dyDescent="0.2">
      <c r="A132" s="1"/>
      <c r="B132" s="1"/>
      <c r="C132" s="1"/>
      <c r="D132" s="1"/>
      <c r="E132" s="1"/>
      <c r="F132" s="1"/>
      <c r="G132" s="1"/>
      <c r="H132" s="1"/>
      <c r="I132" s="1"/>
      <c r="J132" s="1"/>
      <c r="K132" s="67"/>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M132" s="1"/>
      <c r="AN132" s="1"/>
    </row>
    <row r="133" spans="1:40" ht="12.75" hidden="1" customHeight="1" x14ac:dyDescent="0.2">
      <c r="A133" s="1"/>
      <c r="B133" s="1"/>
      <c r="C133" s="1"/>
      <c r="D133" s="1"/>
      <c r="E133" s="1"/>
      <c r="F133" s="1"/>
      <c r="G133" s="1"/>
      <c r="H133" s="1"/>
      <c r="I133" s="1"/>
      <c r="J133" s="1"/>
      <c r="K133" s="67"/>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M133" s="1"/>
      <c r="AN133" s="1"/>
    </row>
    <row r="134" spans="1:40" ht="12.75" hidden="1" customHeight="1" x14ac:dyDescent="0.2">
      <c r="A134" s="1"/>
      <c r="B134" s="1"/>
      <c r="C134" s="1"/>
      <c r="D134" s="1"/>
      <c r="E134" s="1"/>
      <c r="F134" s="1"/>
      <c r="G134" s="1"/>
      <c r="H134" s="1"/>
      <c r="I134" s="1"/>
      <c r="J134" s="1"/>
      <c r="K134" s="67"/>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M134" s="1"/>
      <c r="AN134" s="1"/>
    </row>
    <row r="135" spans="1:40" ht="12.75" hidden="1" customHeight="1" x14ac:dyDescent="0.2">
      <c r="A135" s="1"/>
      <c r="B135" s="1"/>
      <c r="C135" s="1"/>
      <c r="D135" s="1"/>
      <c r="E135" s="1"/>
      <c r="F135" s="1"/>
      <c r="G135" s="1"/>
      <c r="H135" s="1"/>
      <c r="I135" s="1"/>
      <c r="J135" s="1"/>
      <c r="K135" s="67"/>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M135" s="1"/>
      <c r="AN135" s="1"/>
    </row>
    <row r="136" spans="1:40" ht="12.75" hidden="1" customHeight="1" x14ac:dyDescent="0.2">
      <c r="A136" s="1"/>
      <c r="B136" s="1"/>
      <c r="C136" s="1"/>
      <c r="D136" s="1"/>
      <c r="E136" s="1"/>
      <c r="F136" s="1"/>
      <c r="G136" s="1"/>
      <c r="H136" s="1"/>
      <c r="I136" s="1"/>
      <c r="J136" s="1"/>
      <c r="K136" s="67"/>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M136" s="1"/>
      <c r="AN136" s="1"/>
    </row>
    <row r="137" spans="1:40" ht="12.75" hidden="1" customHeight="1" x14ac:dyDescent="0.2">
      <c r="A137" s="1"/>
      <c r="B137" s="1"/>
      <c r="C137" s="1"/>
      <c r="D137" s="1"/>
      <c r="E137" s="1"/>
      <c r="F137" s="1"/>
      <c r="G137" s="1"/>
      <c r="H137" s="1"/>
      <c r="I137" s="1"/>
      <c r="J137" s="1"/>
      <c r="K137" s="67"/>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M137" s="1"/>
      <c r="AN137" s="1"/>
    </row>
    <row r="138" spans="1:40" ht="12.75" hidden="1"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M138" s="1"/>
      <c r="AN138" s="1"/>
    </row>
    <row r="139" spans="1:40" ht="12.75" hidden="1"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M139" s="1"/>
      <c r="AN139" s="1"/>
    </row>
    <row r="140" spans="1:40" ht="12.75" hidden="1"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M140" s="1"/>
      <c r="AN140" s="1"/>
    </row>
    <row r="141" spans="1:40" ht="12.75" hidden="1"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M141" s="1"/>
      <c r="AN141" s="1"/>
    </row>
    <row r="142" spans="1:40" ht="12.75" hidden="1"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M142" s="1"/>
      <c r="AN142" s="1"/>
    </row>
    <row r="143" spans="1:40" ht="12.75" hidden="1"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M143" s="1"/>
      <c r="AN143" s="1"/>
    </row>
    <row r="144" spans="1:40" ht="12.75" hidden="1"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M144" s="1"/>
      <c r="AN144" s="1"/>
    </row>
    <row r="145" spans="1:40" ht="12.75" hidden="1"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M145" s="1"/>
      <c r="AN145" s="1"/>
    </row>
    <row r="146" spans="1:40" ht="12.75" hidden="1"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M146" s="1"/>
      <c r="AN146" s="1"/>
    </row>
    <row r="147" spans="1:40" ht="12.75" hidden="1"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M147" s="1"/>
      <c r="AN147" s="1"/>
    </row>
    <row r="148" spans="1:40" ht="12.75" hidden="1"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M148" s="1"/>
      <c r="AN148" s="1"/>
    </row>
    <row r="149" spans="1:40" ht="12.75" hidden="1"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M149" s="1"/>
      <c r="AN149" s="1"/>
    </row>
    <row r="150" spans="1:40" ht="12.75" hidden="1"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M150" s="1"/>
      <c r="AN150" s="1"/>
    </row>
    <row r="151" spans="1:40" ht="12.75" hidden="1"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M151" s="1"/>
      <c r="AN151" s="1"/>
    </row>
    <row r="152" spans="1:40" ht="12.75" hidden="1"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M152" s="1"/>
      <c r="AN152" s="1"/>
    </row>
    <row r="153" spans="1:40" ht="12.75" hidden="1"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M153" s="1"/>
      <c r="AN153" s="1"/>
    </row>
    <row r="154" spans="1:40" ht="12.75" hidden="1"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M154" s="1"/>
      <c r="AN154" s="1"/>
    </row>
    <row r="155" spans="1:40" ht="12.75" hidden="1"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M155" s="1"/>
      <c r="AN155" s="1"/>
    </row>
    <row r="156" spans="1:40" ht="12.75" hidden="1"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M156" s="1"/>
      <c r="AN156" s="1"/>
    </row>
    <row r="157" spans="1:40" ht="12.75" hidden="1"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M157" s="1"/>
      <c r="AN157" s="1"/>
    </row>
    <row r="158" spans="1:40" ht="12.75" hidden="1"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M158" s="1"/>
      <c r="AN158" s="1"/>
    </row>
    <row r="159" spans="1:40" ht="12.75" hidden="1"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M159" s="1"/>
      <c r="AN159" s="1"/>
    </row>
    <row r="160" spans="1:40" ht="12.75" hidden="1"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M160" s="1"/>
      <c r="AN160" s="1"/>
    </row>
    <row r="161" spans="1:40" ht="12.75" hidden="1"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M161" s="1"/>
      <c r="AN161" s="1"/>
    </row>
    <row r="162" spans="1:40" ht="12.75" hidden="1"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M162" s="1"/>
      <c r="AN162" s="1"/>
    </row>
    <row r="163" spans="1:40" ht="12.75" hidden="1"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M163" s="1"/>
      <c r="AN163" s="1"/>
    </row>
    <row r="164" spans="1:40"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M164" s="1"/>
      <c r="AN164" s="1"/>
    </row>
    <row r="165" spans="1:40"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M165" s="1"/>
      <c r="AN165" s="1"/>
    </row>
    <row r="166" spans="1:40"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M166" s="1"/>
      <c r="AN166" s="1"/>
    </row>
    <row r="167" spans="1:40"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M167" s="1"/>
      <c r="AN167" s="1"/>
    </row>
    <row r="168" spans="1:40"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M168" s="1"/>
      <c r="AN168" s="1"/>
    </row>
    <row r="169" spans="1:40"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M169" s="1"/>
      <c r="AN169" s="1"/>
    </row>
    <row r="170" spans="1:40"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M170" s="1"/>
      <c r="AN170" s="1"/>
    </row>
    <row r="171" spans="1:40"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M171" s="1"/>
      <c r="AN171" s="1"/>
    </row>
    <row r="172" spans="1:40"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M172" s="1"/>
      <c r="AN172" s="1"/>
    </row>
    <row r="173" spans="1:40"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M173" s="1"/>
      <c r="AN173" s="1"/>
    </row>
    <row r="174" spans="1:40"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M174" s="1"/>
      <c r="AN174" s="1"/>
    </row>
    <row r="175" spans="1:40"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M175" s="1"/>
      <c r="AN175" s="1"/>
    </row>
    <row r="176" spans="1:40"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M176" s="1"/>
      <c r="AN176" s="1"/>
    </row>
    <row r="177" spans="1:40"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M177" s="1"/>
      <c r="AN177" s="1"/>
    </row>
    <row r="178" spans="1:40"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M178" s="1"/>
      <c r="AN178" s="1"/>
    </row>
    <row r="179" spans="1:40"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M179" s="1"/>
      <c r="AN179" s="1"/>
    </row>
    <row r="180" spans="1:40"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M180" s="1"/>
      <c r="AN180" s="1"/>
    </row>
    <row r="181" spans="1:40"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M181" s="1"/>
      <c r="AN181" s="1"/>
    </row>
    <row r="182" spans="1:40"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M182" s="1"/>
      <c r="AN182" s="1"/>
    </row>
    <row r="183" spans="1:40"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M183" s="1"/>
      <c r="AN183" s="1"/>
    </row>
    <row r="184" spans="1:40"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M184" s="1"/>
      <c r="AN184" s="1"/>
    </row>
    <row r="185" spans="1:40"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M185" s="1"/>
      <c r="AN185" s="1"/>
    </row>
    <row r="186" spans="1:40"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M186" s="1"/>
      <c r="AN186" s="1"/>
    </row>
    <row r="187" spans="1:40"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M187" s="1"/>
      <c r="AN187" s="1"/>
    </row>
    <row r="188" spans="1:40"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M188" s="1"/>
      <c r="AN188" s="1"/>
    </row>
    <row r="189" spans="1:40"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M189" s="1"/>
      <c r="AN189" s="1"/>
    </row>
    <row r="190" spans="1:40"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M190" s="1"/>
      <c r="AN190" s="1"/>
    </row>
    <row r="191" spans="1:40"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M191" s="1"/>
      <c r="AN191" s="1"/>
    </row>
    <row r="192" spans="1:40"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M192" s="1"/>
      <c r="AN192" s="1"/>
    </row>
    <row r="193" spans="1:40"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M193" s="1"/>
      <c r="AN193" s="1"/>
    </row>
    <row r="194" spans="1:40"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M194" s="1"/>
      <c r="AN194" s="1"/>
    </row>
    <row r="195" spans="1:40"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M195" s="1"/>
      <c r="AN195" s="1"/>
    </row>
    <row r="196" spans="1:40"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M196" s="1"/>
      <c r="AN196" s="1"/>
    </row>
    <row r="197" spans="1:40"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M197" s="1"/>
      <c r="AN197" s="1"/>
    </row>
    <row r="198" spans="1:40"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M198" s="1"/>
      <c r="AN198" s="1"/>
    </row>
    <row r="199" spans="1:40"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M199" s="1"/>
      <c r="AN199" s="1"/>
    </row>
    <row r="200" spans="1:40"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M200" s="1"/>
      <c r="AN200" s="1"/>
    </row>
    <row r="201" spans="1:40"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M201" s="1"/>
      <c r="AN201" s="1"/>
    </row>
    <row r="202" spans="1:40"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M202" s="1"/>
      <c r="AN202" s="1"/>
    </row>
    <row r="203" spans="1:40"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M203" s="1"/>
      <c r="AN203" s="1"/>
    </row>
    <row r="204" spans="1:40"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M204" s="1"/>
      <c r="AN204" s="1"/>
    </row>
    <row r="205" spans="1:40"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M205" s="1"/>
      <c r="AN205" s="1"/>
    </row>
    <row r="206" spans="1:40"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M206" s="1"/>
      <c r="AN206" s="1"/>
    </row>
    <row r="207" spans="1:40"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M207" s="1"/>
      <c r="AN207" s="1"/>
    </row>
    <row r="208" spans="1:40"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M208" s="1"/>
      <c r="AN208" s="1"/>
    </row>
    <row r="209" spans="1:40"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M209" s="1"/>
      <c r="AN209" s="1"/>
    </row>
    <row r="210" spans="1:40"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M210" s="1"/>
      <c r="AN210" s="1"/>
    </row>
    <row r="211" spans="1:40"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M211" s="1"/>
      <c r="AN211" s="1"/>
    </row>
    <row r="212" spans="1:40"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M212" s="1"/>
      <c r="AN212" s="1"/>
    </row>
    <row r="213" spans="1:40"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M213" s="1"/>
      <c r="AN213" s="1"/>
    </row>
    <row r="214" spans="1:40"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M214" s="1"/>
      <c r="AN214" s="1"/>
    </row>
    <row r="215" spans="1:40"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M215" s="1"/>
      <c r="AN215" s="1"/>
    </row>
    <row r="216" spans="1:40"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M216" s="1"/>
      <c r="AN216" s="1"/>
    </row>
    <row r="217" spans="1:40"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M217" s="1"/>
      <c r="AN217" s="1"/>
    </row>
    <row r="218" spans="1:40"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M218" s="1"/>
      <c r="AN218" s="1"/>
    </row>
    <row r="219" spans="1:40"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M219" s="1"/>
      <c r="AN219" s="1"/>
    </row>
    <row r="220" spans="1:40"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M220" s="1"/>
      <c r="AN220" s="1"/>
    </row>
    <row r="221" spans="1:40"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M221" s="1"/>
      <c r="AN221" s="1"/>
    </row>
    <row r="222" spans="1:40"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M222" s="1"/>
      <c r="AN222" s="1"/>
    </row>
    <row r="223" spans="1:40"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M223" s="1"/>
      <c r="AN223" s="1"/>
    </row>
    <row r="224" spans="1:40"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M224" s="1"/>
      <c r="AN224" s="1"/>
    </row>
    <row r="225" spans="1:40"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M225" s="1"/>
      <c r="AN225" s="1"/>
    </row>
    <row r="226" spans="1:40"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M226" s="1"/>
      <c r="AN226" s="1"/>
    </row>
    <row r="227" spans="1:40"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M227" s="1"/>
      <c r="AN227" s="1"/>
    </row>
    <row r="228" spans="1:40"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M228" s="1"/>
      <c r="AN228" s="1"/>
    </row>
    <row r="229" spans="1:40"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M229" s="1"/>
      <c r="AN229" s="1"/>
    </row>
    <row r="230" spans="1:40"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M230" s="1"/>
      <c r="AN230" s="1"/>
    </row>
    <row r="231" spans="1:40"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M231" s="1"/>
      <c r="AN231" s="1"/>
    </row>
    <row r="232" spans="1:40"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M232" s="1"/>
      <c r="AN232" s="1"/>
    </row>
    <row r="233" spans="1:40"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M233" s="1"/>
      <c r="AN233" s="1"/>
    </row>
    <row r="234" spans="1:40"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M234" s="1"/>
      <c r="AN234" s="1"/>
    </row>
    <row r="235" spans="1:40"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M235" s="1"/>
      <c r="AN235" s="1"/>
    </row>
    <row r="236" spans="1:40"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M236" s="1"/>
      <c r="AN236" s="1"/>
    </row>
    <row r="237" spans="1:40"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M237" s="1"/>
      <c r="AN237" s="1"/>
    </row>
    <row r="238" spans="1:40"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M238" s="1"/>
      <c r="AN238" s="1"/>
    </row>
    <row r="239" spans="1:40"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M239" s="1"/>
      <c r="AN239" s="1"/>
    </row>
    <row r="240" spans="1:40"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M240" s="1"/>
      <c r="AN240" s="1"/>
    </row>
    <row r="241" spans="1:40"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M241" s="1"/>
      <c r="AN241" s="1"/>
    </row>
    <row r="242" spans="1:40"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M242" s="1"/>
      <c r="AN242" s="1"/>
    </row>
    <row r="243" spans="1:40"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M243" s="1"/>
      <c r="AN243" s="1"/>
    </row>
    <row r="244" spans="1:40"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M244" s="1"/>
      <c r="AN244" s="1"/>
    </row>
    <row r="245" spans="1:40"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M245" s="1"/>
      <c r="AN245" s="1"/>
    </row>
    <row r="246" spans="1:40"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M246" s="1"/>
      <c r="AN246" s="1"/>
    </row>
    <row r="247" spans="1:40"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M247" s="1"/>
      <c r="AN247" s="1"/>
    </row>
    <row r="248" spans="1:40"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M248" s="1"/>
      <c r="AN248" s="1"/>
    </row>
    <row r="249" spans="1:40"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M249" s="1"/>
      <c r="AN249" s="1"/>
    </row>
    <row r="250" spans="1:40"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M250" s="1"/>
      <c r="AN250" s="1"/>
    </row>
    <row r="251" spans="1:40"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M251" s="1"/>
      <c r="AN251" s="1"/>
    </row>
    <row r="252" spans="1:40"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M252" s="1"/>
      <c r="AN252" s="1"/>
    </row>
    <row r="253" spans="1:40"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M253" s="1"/>
      <c r="AN253" s="1"/>
    </row>
    <row r="254" spans="1:40"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M254" s="1"/>
      <c r="AN254" s="1"/>
    </row>
    <row r="255" spans="1:40"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M255" s="1"/>
      <c r="AN255" s="1"/>
    </row>
    <row r="256" spans="1:40"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M256" s="1"/>
      <c r="AN256" s="1"/>
    </row>
    <row r="257" spans="1:40"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M257" s="1"/>
      <c r="AN257" s="1"/>
    </row>
    <row r="258" spans="1:40"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M258" s="1"/>
      <c r="AN258" s="1"/>
    </row>
    <row r="259" spans="1:40"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M259" s="1"/>
      <c r="AN259" s="1"/>
    </row>
    <row r="260" spans="1:40"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M260" s="1"/>
      <c r="AN260" s="1"/>
    </row>
    <row r="261" spans="1:40"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M261" s="1"/>
      <c r="AN261" s="1"/>
    </row>
    <row r="262" spans="1:40"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M262" s="1"/>
      <c r="AN262" s="1"/>
    </row>
    <row r="263" spans="1:40"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M263" s="1"/>
      <c r="AN263" s="1"/>
    </row>
    <row r="264" spans="1:40"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M264" s="1"/>
      <c r="AN264" s="1"/>
    </row>
    <row r="265" spans="1:40"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M265" s="1"/>
      <c r="AN265" s="1"/>
    </row>
    <row r="266" spans="1:40"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M266" s="1"/>
      <c r="AN266" s="1"/>
    </row>
    <row r="267" spans="1:40"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M267" s="1"/>
      <c r="AN267" s="1"/>
    </row>
    <row r="268" spans="1:40"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M268" s="1"/>
      <c r="AN268" s="1"/>
    </row>
    <row r="269" spans="1:40"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M269" s="1"/>
      <c r="AN269" s="1"/>
    </row>
    <row r="270" spans="1:40"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M270" s="1"/>
      <c r="AN270" s="1"/>
    </row>
    <row r="271" spans="1:40"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M271" s="1"/>
      <c r="AN271" s="1"/>
    </row>
    <row r="272" spans="1:40"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M272" s="1"/>
      <c r="AN272" s="1"/>
    </row>
    <row r="273" spans="1:40"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M273" s="1"/>
      <c r="AN273" s="1"/>
    </row>
    <row r="274" spans="1:40"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M274" s="1"/>
      <c r="AN274" s="1"/>
    </row>
    <row r="275" spans="1:40"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M275" s="1"/>
      <c r="AN275" s="1"/>
    </row>
    <row r="276" spans="1:40"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M276" s="1"/>
      <c r="AN276" s="1"/>
    </row>
    <row r="277" spans="1:40"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M277" s="1"/>
      <c r="AN277" s="1"/>
    </row>
    <row r="278" spans="1:40"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M278" s="1"/>
      <c r="AN278" s="1"/>
    </row>
    <row r="279" spans="1:40"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M279" s="1"/>
      <c r="AN279" s="1"/>
    </row>
    <row r="280" spans="1:40"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M280" s="1"/>
      <c r="AN280" s="1"/>
    </row>
    <row r="281" spans="1:40"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M281" s="1"/>
      <c r="AN281" s="1"/>
    </row>
    <row r="282" spans="1:40"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M282" s="1"/>
      <c r="AN282" s="1"/>
    </row>
    <row r="283" spans="1:40"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M283" s="1"/>
      <c r="AN283" s="1"/>
    </row>
    <row r="284" spans="1:40"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M284" s="1"/>
      <c r="AN284" s="1"/>
    </row>
    <row r="285" spans="1:40"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M285" s="1"/>
      <c r="AN285" s="1"/>
    </row>
    <row r="286" spans="1:40"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M286" s="1"/>
      <c r="AN286" s="1"/>
    </row>
    <row r="287" spans="1:40"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M287" s="1"/>
      <c r="AN287" s="1"/>
    </row>
    <row r="288" spans="1:40"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M288" s="1"/>
      <c r="AN288" s="1"/>
    </row>
    <row r="289" spans="1:40"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M289" s="1"/>
      <c r="AN289" s="1"/>
    </row>
    <row r="290" spans="1:40"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M290" s="1"/>
      <c r="AN290" s="1"/>
    </row>
    <row r="291" spans="1:40"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M291" s="1"/>
      <c r="AN291" s="1"/>
    </row>
    <row r="292" spans="1:40"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M292" s="1"/>
      <c r="AN292" s="1"/>
    </row>
    <row r="293" spans="1:40"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M293" s="1"/>
      <c r="AN293" s="1"/>
    </row>
    <row r="294" spans="1:40"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M294" s="1"/>
      <c r="AN294" s="1"/>
    </row>
    <row r="295" spans="1:40"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M295" s="1"/>
      <c r="AN295" s="1"/>
    </row>
    <row r="296" spans="1:40"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M296" s="1"/>
      <c r="AN296" s="1"/>
    </row>
    <row r="297" spans="1:40"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M297" s="1"/>
      <c r="AN297" s="1"/>
    </row>
    <row r="298" spans="1:40"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M298" s="1"/>
      <c r="AN298" s="1"/>
    </row>
    <row r="299" spans="1:40"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M299" s="1"/>
      <c r="AN299" s="1"/>
    </row>
    <row r="300" spans="1:40"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M300" s="1"/>
      <c r="AN300" s="1"/>
    </row>
    <row r="301" spans="1:40"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M301" s="1"/>
      <c r="AN301" s="1"/>
    </row>
    <row r="302" spans="1:40"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M302" s="1"/>
      <c r="AN302" s="1"/>
    </row>
    <row r="303" spans="1:40"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M303" s="1"/>
      <c r="AN303" s="1"/>
    </row>
    <row r="304" spans="1:40"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M304" s="1"/>
      <c r="AN304" s="1"/>
    </row>
    <row r="305" spans="1:40"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M305" s="1"/>
      <c r="AN305" s="1"/>
    </row>
    <row r="306" spans="1:40"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M306" s="1"/>
      <c r="AN306" s="1"/>
    </row>
    <row r="307" spans="1:40"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M307" s="1"/>
      <c r="AN307" s="1"/>
    </row>
    <row r="308" spans="1:40"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M308" s="1"/>
      <c r="AN308" s="1"/>
    </row>
    <row r="309" spans="1:40"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M309" s="1"/>
      <c r="AN309" s="1"/>
    </row>
    <row r="310" spans="1:40"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M310" s="1"/>
      <c r="AN310" s="1"/>
    </row>
    <row r="311" spans="1:40"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M311" s="1"/>
      <c r="AN311" s="1"/>
    </row>
    <row r="312" spans="1:40"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M312" s="1"/>
      <c r="AN312" s="1"/>
    </row>
    <row r="313" spans="1:40"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M313" s="1"/>
      <c r="AN313" s="1"/>
    </row>
    <row r="314" spans="1:40"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M314" s="1"/>
      <c r="AN314" s="1"/>
    </row>
    <row r="315" spans="1:40"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M315" s="1"/>
      <c r="AN315" s="1"/>
    </row>
    <row r="316" spans="1:40"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M316" s="1"/>
      <c r="AN316" s="1"/>
    </row>
    <row r="317" spans="1:40"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M317" s="1"/>
      <c r="AN317" s="1"/>
    </row>
    <row r="318" spans="1:40"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M318" s="1"/>
      <c r="AN318" s="1"/>
    </row>
    <row r="319" spans="1:40"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M319" s="1"/>
      <c r="AN319" s="1"/>
    </row>
    <row r="320" spans="1:40"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M320" s="1"/>
      <c r="AN320" s="1"/>
    </row>
    <row r="321" spans="1:40"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M321" s="1"/>
      <c r="AN321" s="1"/>
    </row>
    <row r="322" spans="1:40"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M322" s="1"/>
      <c r="AN322" s="1"/>
    </row>
    <row r="323" spans="1:40"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M323" s="1"/>
      <c r="AN323" s="1"/>
    </row>
    <row r="324" spans="1:40"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M324" s="1"/>
      <c r="AN324" s="1"/>
    </row>
    <row r="325" spans="1:40"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M325" s="1"/>
      <c r="AN325" s="1"/>
    </row>
    <row r="326" spans="1:40"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M326" s="1"/>
      <c r="AN326" s="1"/>
    </row>
    <row r="327" spans="1:40"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M327" s="1"/>
      <c r="AN327" s="1"/>
    </row>
    <row r="328" spans="1:40"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M328" s="1"/>
      <c r="AN328" s="1"/>
    </row>
    <row r="329" spans="1:40"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M329" s="1"/>
      <c r="AN329" s="1"/>
    </row>
    <row r="330" spans="1:40"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M330" s="1"/>
      <c r="AN330" s="1"/>
    </row>
    <row r="331" spans="1:40"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M331" s="1"/>
      <c r="AN331" s="1"/>
    </row>
    <row r="332" spans="1:40"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M332" s="1"/>
      <c r="AN332" s="1"/>
    </row>
    <row r="333" spans="1:40"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M333" s="1"/>
      <c r="AN333" s="1"/>
    </row>
    <row r="334" spans="1:40"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M334" s="1"/>
      <c r="AN334" s="1"/>
    </row>
    <row r="335" spans="1:40"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M335" s="1"/>
      <c r="AN335" s="1"/>
    </row>
    <row r="336" spans="1:40"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M336" s="1"/>
      <c r="AN336" s="1"/>
    </row>
    <row r="337" spans="1:40"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M337" s="1"/>
      <c r="AN337" s="1"/>
    </row>
    <row r="338" spans="1:40"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M338" s="1"/>
      <c r="AN338" s="1"/>
    </row>
    <row r="339" spans="1:40"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M339" s="1"/>
      <c r="AN339" s="1"/>
    </row>
    <row r="340" spans="1:40"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M340" s="1"/>
      <c r="AN340" s="1"/>
    </row>
    <row r="341" spans="1:40"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M341" s="1"/>
      <c r="AN341" s="1"/>
    </row>
    <row r="342" spans="1:40"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M342" s="1"/>
      <c r="AN342" s="1"/>
    </row>
    <row r="343" spans="1:40"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M343" s="1"/>
      <c r="AN343" s="1"/>
    </row>
    <row r="344" spans="1:40"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M344" s="1"/>
      <c r="AN344" s="1"/>
    </row>
    <row r="345" spans="1:40"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M345" s="1"/>
      <c r="AN345" s="1"/>
    </row>
    <row r="346" spans="1:40"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M346" s="1"/>
      <c r="AN346" s="1"/>
    </row>
    <row r="347" spans="1:40"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M347" s="1"/>
      <c r="AN347" s="1"/>
    </row>
    <row r="348" spans="1:40"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M348" s="1"/>
      <c r="AN348" s="1"/>
    </row>
    <row r="349" spans="1:40"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M349" s="1"/>
      <c r="AN349" s="1"/>
    </row>
    <row r="350" spans="1:40"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M350" s="1"/>
      <c r="AN350" s="1"/>
    </row>
    <row r="351" spans="1:40"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M351" s="1"/>
      <c r="AN351" s="1"/>
    </row>
    <row r="352" spans="1:40"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M352" s="1"/>
      <c r="AN352" s="1"/>
    </row>
    <row r="353" spans="1:40"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M353" s="1"/>
      <c r="AN353" s="1"/>
    </row>
    <row r="354" spans="1:40"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M354" s="1"/>
      <c r="AN354" s="1"/>
    </row>
    <row r="355" spans="1:40"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M355" s="1"/>
      <c r="AN355" s="1"/>
    </row>
    <row r="356" spans="1:40"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M356" s="1"/>
      <c r="AN356" s="1"/>
    </row>
    <row r="357" spans="1:40"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M357" s="1"/>
      <c r="AN357" s="1"/>
    </row>
    <row r="358" spans="1:40"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M358" s="1"/>
      <c r="AN358" s="1"/>
    </row>
    <row r="359" spans="1:40"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M359" s="1"/>
      <c r="AN359" s="1"/>
    </row>
    <row r="360" spans="1:40"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M360" s="1"/>
      <c r="AN360" s="1"/>
    </row>
    <row r="361" spans="1:40"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M361" s="1"/>
      <c r="AN361" s="1"/>
    </row>
    <row r="362" spans="1:40"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M362" s="1"/>
      <c r="AN362" s="1"/>
    </row>
    <row r="363" spans="1:40"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M363" s="1"/>
      <c r="AN363" s="1"/>
    </row>
    <row r="364" spans="1:40"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M364" s="1"/>
      <c r="AN364" s="1"/>
    </row>
    <row r="365" spans="1:40"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M365" s="1"/>
      <c r="AN365" s="1"/>
    </row>
    <row r="366" spans="1:40"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M366" s="1"/>
      <c r="AN366" s="1"/>
    </row>
    <row r="367" spans="1:40"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M367" s="1"/>
      <c r="AN367" s="1"/>
    </row>
    <row r="368" spans="1:40"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M368" s="1"/>
      <c r="AN368" s="1"/>
    </row>
    <row r="369" spans="1:40"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M369" s="1"/>
      <c r="AN369" s="1"/>
    </row>
    <row r="370" spans="1:40"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M370" s="1"/>
      <c r="AN370" s="1"/>
    </row>
    <row r="371" spans="1:40"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M371" s="1"/>
      <c r="AN371" s="1"/>
    </row>
    <row r="372" spans="1:40"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M372" s="1"/>
      <c r="AN372" s="1"/>
    </row>
    <row r="373" spans="1:40"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M373" s="1"/>
      <c r="AN373" s="1"/>
    </row>
    <row r="374" spans="1:40"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M374" s="1"/>
      <c r="AN374" s="1"/>
    </row>
    <row r="375" spans="1:40"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M375" s="1"/>
      <c r="AN375" s="1"/>
    </row>
    <row r="376" spans="1:40"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M376" s="1"/>
      <c r="AN376" s="1"/>
    </row>
    <row r="377" spans="1:40"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M377" s="1"/>
      <c r="AN377" s="1"/>
    </row>
    <row r="378" spans="1:40"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M378" s="1"/>
      <c r="AN378" s="1"/>
    </row>
    <row r="379" spans="1:40"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M379" s="1"/>
      <c r="AN379" s="1"/>
    </row>
    <row r="380" spans="1:40"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M380" s="1"/>
      <c r="AN380" s="1"/>
    </row>
    <row r="381" spans="1:40"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M381" s="1"/>
      <c r="AN381" s="1"/>
    </row>
    <row r="382" spans="1:40"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M382" s="1"/>
      <c r="AN382" s="1"/>
    </row>
    <row r="383" spans="1:40"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M383" s="1"/>
      <c r="AN383" s="1"/>
    </row>
    <row r="384" spans="1:40"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M384" s="1"/>
      <c r="AN384" s="1"/>
    </row>
    <row r="385" spans="1:40"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M385" s="1"/>
      <c r="AN385" s="1"/>
    </row>
    <row r="386" spans="1:40"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M386" s="1"/>
      <c r="AN386" s="1"/>
    </row>
    <row r="387" spans="1:40"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M387" s="1"/>
      <c r="AN387" s="1"/>
    </row>
    <row r="388" spans="1:40"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M388" s="1"/>
      <c r="AN388" s="1"/>
    </row>
    <row r="389" spans="1:40"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M389" s="1"/>
      <c r="AN389" s="1"/>
    </row>
    <row r="390" spans="1:40"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M390" s="1"/>
      <c r="AN390" s="1"/>
    </row>
    <row r="391" spans="1:40"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M391" s="1"/>
      <c r="AN391" s="1"/>
    </row>
    <row r="392" spans="1:40"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M392" s="1"/>
      <c r="AN392" s="1"/>
    </row>
    <row r="393" spans="1:40"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M393" s="1"/>
      <c r="AN393" s="1"/>
    </row>
    <row r="394" spans="1:40"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M394" s="1"/>
      <c r="AN394" s="1"/>
    </row>
    <row r="395" spans="1:40"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M395" s="1"/>
      <c r="AN395" s="1"/>
    </row>
    <row r="396" spans="1:40"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M396" s="1"/>
      <c r="AN396" s="1"/>
    </row>
    <row r="397" spans="1:40"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M397" s="1"/>
      <c r="AN397" s="1"/>
    </row>
    <row r="398" spans="1:40"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M398" s="1"/>
      <c r="AN398" s="1"/>
    </row>
    <row r="399" spans="1:40"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M399" s="1"/>
      <c r="AN399" s="1"/>
    </row>
    <row r="400" spans="1:40"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M400" s="1"/>
      <c r="AN400" s="1"/>
    </row>
    <row r="401" spans="1:40"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M401" s="1"/>
      <c r="AN401" s="1"/>
    </row>
    <row r="402" spans="1:40"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M402" s="1"/>
      <c r="AN402" s="1"/>
    </row>
    <row r="403" spans="1:40"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M403" s="1"/>
      <c r="AN403" s="1"/>
    </row>
    <row r="404" spans="1:40"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M404" s="1"/>
      <c r="AN404" s="1"/>
    </row>
    <row r="405" spans="1:40"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M405" s="1"/>
      <c r="AN405" s="1"/>
    </row>
    <row r="406" spans="1:40"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M406" s="1"/>
      <c r="AN406" s="1"/>
    </row>
    <row r="407" spans="1:40"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M407" s="1"/>
      <c r="AN407" s="1"/>
    </row>
    <row r="408" spans="1:40"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M408" s="1"/>
      <c r="AN408" s="1"/>
    </row>
    <row r="409" spans="1:40"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M409" s="1"/>
      <c r="AN409" s="1"/>
    </row>
    <row r="410" spans="1:40"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M410" s="1"/>
      <c r="AN410" s="1"/>
    </row>
    <row r="411" spans="1:40"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M411" s="1"/>
      <c r="AN411" s="1"/>
    </row>
    <row r="412" spans="1:40"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M412" s="1"/>
      <c r="AN412" s="1"/>
    </row>
    <row r="413" spans="1:40"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M413" s="1"/>
      <c r="AN413" s="1"/>
    </row>
    <row r="414" spans="1:40"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M414" s="1"/>
      <c r="AN414" s="1"/>
    </row>
    <row r="415" spans="1:40"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M415" s="1"/>
      <c r="AN415" s="1"/>
    </row>
    <row r="416" spans="1:40"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M416" s="1"/>
      <c r="AN416" s="1"/>
    </row>
    <row r="417" spans="1:40"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M417" s="1"/>
      <c r="AN417" s="1"/>
    </row>
    <row r="418" spans="1:40"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M418" s="1"/>
      <c r="AN418" s="1"/>
    </row>
    <row r="419" spans="1:40"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M419" s="1"/>
      <c r="AN419" s="1"/>
    </row>
    <row r="420" spans="1:40"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M420" s="1"/>
      <c r="AN420" s="1"/>
    </row>
    <row r="421" spans="1:40"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M421" s="1"/>
      <c r="AN421" s="1"/>
    </row>
    <row r="422" spans="1:40"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M422" s="1"/>
      <c r="AN422" s="1"/>
    </row>
    <row r="423" spans="1:40"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M423" s="1"/>
      <c r="AN423" s="1"/>
    </row>
    <row r="424" spans="1:40"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M424" s="1"/>
      <c r="AN424" s="1"/>
    </row>
    <row r="425" spans="1:40"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M425" s="1"/>
      <c r="AN425" s="1"/>
    </row>
    <row r="426" spans="1:40"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M426" s="1"/>
      <c r="AN426" s="1"/>
    </row>
    <row r="427" spans="1:40"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M427" s="1"/>
      <c r="AN427" s="1"/>
    </row>
    <row r="428" spans="1:40"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M428" s="1"/>
      <c r="AN428" s="1"/>
    </row>
    <row r="429" spans="1:40"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M429" s="1"/>
      <c r="AN429" s="1"/>
    </row>
    <row r="430" spans="1:40"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M430" s="1"/>
      <c r="AN430" s="1"/>
    </row>
    <row r="431" spans="1:40"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M431" s="1"/>
      <c r="AN431" s="1"/>
    </row>
    <row r="432" spans="1:40"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M432" s="1"/>
      <c r="AN432" s="1"/>
    </row>
    <row r="433" spans="1:40"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M433" s="1"/>
      <c r="AN433" s="1"/>
    </row>
    <row r="434" spans="1:40"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M434" s="1"/>
      <c r="AN434" s="1"/>
    </row>
    <row r="435" spans="1:40"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M435" s="1"/>
      <c r="AN435" s="1"/>
    </row>
    <row r="436" spans="1:40"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M436" s="1"/>
      <c r="AN436" s="1"/>
    </row>
    <row r="437" spans="1:40"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M437" s="1"/>
      <c r="AN437" s="1"/>
    </row>
    <row r="438" spans="1:40"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M438" s="1"/>
      <c r="AN438" s="1"/>
    </row>
    <row r="439" spans="1:40"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M439" s="1"/>
      <c r="AN439" s="1"/>
    </row>
    <row r="440" spans="1:40"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M440" s="1"/>
      <c r="AN440" s="1"/>
    </row>
    <row r="441" spans="1:40"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M441" s="1"/>
      <c r="AN441" s="1"/>
    </row>
    <row r="442" spans="1:40"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M442" s="1"/>
      <c r="AN442" s="1"/>
    </row>
    <row r="443" spans="1:40"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M443" s="1"/>
      <c r="AN443" s="1"/>
    </row>
    <row r="444" spans="1:40"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M444" s="1"/>
      <c r="AN444" s="1"/>
    </row>
    <row r="445" spans="1:40"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M445" s="1"/>
      <c r="AN445" s="1"/>
    </row>
    <row r="446" spans="1:40"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M446" s="1"/>
      <c r="AN446" s="1"/>
    </row>
    <row r="447" spans="1:40"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M447" s="1"/>
      <c r="AN447" s="1"/>
    </row>
    <row r="448" spans="1:40"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M448" s="1"/>
      <c r="AN448" s="1"/>
    </row>
    <row r="449" spans="1:40"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M449" s="1"/>
      <c r="AN449" s="1"/>
    </row>
    <row r="450" spans="1:40"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M450" s="1"/>
      <c r="AN450" s="1"/>
    </row>
    <row r="451" spans="1:40"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M451" s="1"/>
      <c r="AN451" s="1"/>
    </row>
    <row r="452" spans="1:40"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M452" s="1"/>
      <c r="AN452" s="1"/>
    </row>
    <row r="453" spans="1:40"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M453" s="1"/>
      <c r="AN453" s="1"/>
    </row>
    <row r="454" spans="1:40"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M454" s="1"/>
      <c r="AN454" s="1"/>
    </row>
    <row r="455" spans="1:40"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M455" s="1"/>
      <c r="AN455" s="1"/>
    </row>
    <row r="456" spans="1:40"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M456" s="1"/>
      <c r="AN456" s="1"/>
    </row>
    <row r="457" spans="1:40"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M457" s="1"/>
      <c r="AN457" s="1"/>
    </row>
    <row r="458" spans="1:40"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M458" s="1"/>
      <c r="AN458" s="1"/>
    </row>
    <row r="459" spans="1:40"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M459" s="1"/>
      <c r="AN459" s="1"/>
    </row>
    <row r="460" spans="1:40"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M460" s="1"/>
      <c r="AN460" s="1"/>
    </row>
    <row r="461" spans="1:40"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M461" s="1"/>
      <c r="AN461" s="1"/>
    </row>
    <row r="462" spans="1:40"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M462" s="1"/>
      <c r="AN462" s="1"/>
    </row>
    <row r="463" spans="1:40"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M463" s="1"/>
      <c r="AN463" s="1"/>
    </row>
    <row r="464" spans="1:40"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M464" s="1"/>
      <c r="AN464" s="1"/>
    </row>
    <row r="465" spans="1:40"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M465" s="1"/>
      <c r="AN465" s="1"/>
    </row>
    <row r="466" spans="1:40"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M466" s="1"/>
      <c r="AN466" s="1"/>
    </row>
    <row r="467" spans="1:40"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M467" s="1"/>
      <c r="AN467" s="1"/>
    </row>
    <row r="468" spans="1:40"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M468" s="1"/>
      <c r="AN468" s="1"/>
    </row>
    <row r="469" spans="1:40"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M469" s="1"/>
      <c r="AN469" s="1"/>
    </row>
    <row r="470" spans="1:40"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M470" s="1"/>
      <c r="AN470" s="1"/>
    </row>
    <row r="471" spans="1:40"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M471" s="1"/>
      <c r="AN471" s="1"/>
    </row>
    <row r="472" spans="1:40"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M472" s="1"/>
      <c r="AN472" s="1"/>
    </row>
    <row r="473" spans="1:40"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M473" s="1"/>
      <c r="AN473" s="1"/>
    </row>
    <row r="474" spans="1:40"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M474" s="1"/>
      <c r="AN474" s="1"/>
    </row>
    <row r="475" spans="1:40"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M475" s="1"/>
      <c r="AN475" s="1"/>
    </row>
    <row r="476" spans="1:40"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M476" s="1"/>
      <c r="AN476" s="1"/>
    </row>
    <row r="477" spans="1:40"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M477" s="1"/>
      <c r="AN477" s="1"/>
    </row>
    <row r="478" spans="1:40"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M478" s="1"/>
      <c r="AN478" s="1"/>
    </row>
    <row r="479" spans="1:40"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M479" s="1"/>
      <c r="AN479" s="1"/>
    </row>
    <row r="480" spans="1:40"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M480" s="1"/>
      <c r="AN480" s="1"/>
    </row>
    <row r="481" spans="1:40"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M481" s="1"/>
      <c r="AN481" s="1"/>
    </row>
    <row r="482" spans="1:40"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M482" s="1"/>
      <c r="AN482" s="1"/>
    </row>
    <row r="483" spans="1:40"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M483" s="1"/>
      <c r="AN483" s="1"/>
    </row>
    <row r="484" spans="1:40"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M484" s="1"/>
      <c r="AN484" s="1"/>
    </row>
    <row r="485" spans="1:40"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M485" s="1"/>
      <c r="AN485" s="1"/>
    </row>
    <row r="486" spans="1:40"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M486" s="1"/>
      <c r="AN486" s="1"/>
    </row>
    <row r="487" spans="1:40"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M487" s="1"/>
      <c r="AN487" s="1"/>
    </row>
    <row r="488" spans="1:40"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M488" s="1"/>
      <c r="AN488" s="1"/>
    </row>
    <row r="489" spans="1:40"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M489" s="1"/>
      <c r="AN489" s="1"/>
    </row>
    <row r="490" spans="1:40"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M490" s="1"/>
      <c r="AN490" s="1"/>
    </row>
    <row r="491" spans="1:40"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M491" s="1"/>
      <c r="AN491" s="1"/>
    </row>
    <row r="492" spans="1:40"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M492" s="1"/>
      <c r="AN492" s="1"/>
    </row>
    <row r="493" spans="1:40"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M493" s="1"/>
      <c r="AN493" s="1"/>
    </row>
    <row r="494" spans="1:40"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M494" s="1"/>
      <c r="AN494" s="1"/>
    </row>
    <row r="495" spans="1:40"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M495" s="1"/>
      <c r="AN495" s="1"/>
    </row>
    <row r="496" spans="1:40"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M496" s="1"/>
      <c r="AN496" s="1"/>
    </row>
    <row r="497" spans="1:40"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M497" s="1"/>
      <c r="AN497" s="1"/>
    </row>
    <row r="498" spans="1:40"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M498" s="1"/>
      <c r="AN498" s="1"/>
    </row>
    <row r="499" spans="1:40"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M499" s="1"/>
      <c r="AN499" s="1"/>
    </row>
    <row r="500" spans="1:40"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M500" s="1"/>
      <c r="AN500" s="1"/>
    </row>
    <row r="501" spans="1:40"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M501" s="1"/>
      <c r="AN501" s="1"/>
    </row>
    <row r="502" spans="1:40"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M502" s="1"/>
      <c r="AN502" s="1"/>
    </row>
    <row r="503" spans="1:40"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M503" s="1"/>
      <c r="AN503" s="1"/>
    </row>
    <row r="504" spans="1:40"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M504" s="1"/>
      <c r="AN504" s="1"/>
    </row>
    <row r="505" spans="1:40"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M505" s="1"/>
      <c r="AN505" s="1"/>
    </row>
    <row r="506" spans="1:40"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M506" s="1"/>
      <c r="AN506" s="1"/>
    </row>
    <row r="507" spans="1:40"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M507" s="1"/>
      <c r="AN507" s="1"/>
    </row>
    <row r="508" spans="1:40"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M508" s="1"/>
      <c r="AN508" s="1"/>
    </row>
    <row r="509" spans="1:40"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M509" s="1"/>
      <c r="AN509" s="1"/>
    </row>
    <row r="510" spans="1:40"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M510" s="1"/>
      <c r="AN510" s="1"/>
    </row>
    <row r="511" spans="1:40"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M511" s="1"/>
      <c r="AN511" s="1"/>
    </row>
    <row r="512" spans="1:40"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M512" s="1"/>
      <c r="AN512" s="1"/>
    </row>
    <row r="513" spans="1:40"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M513" s="1"/>
      <c r="AN513" s="1"/>
    </row>
    <row r="514" spans="1:40"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M514" s="1"/>
      <c r="AN514" s="1"/>
    </row>
    <row r="515" spans="1:40"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M515" s="1"/>
      <c r="AN515" s="1"/>
    </row>
    <row r="516" spans="1:40"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M516" s="1"/>
      <c r="AN516" s="1"/>
    </row>
    <row r="517" spans="1:40"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M517" s="1"/>
      <c r="AN517" s="1"/>
    </row>
    <row r="518" spans="1:40"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M518" s="1"/>
      <c r="AN518" s="1"/>
    </row>
    <row r="519" spans="1:40"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M519" s="1"/>
      <c r="AN519" s="1"/>
    </row>
    <row r="520" spans="1:40"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M520" s="1"/>
      <c r="AN520" s="1"/>
    </row>
    <row r="521" spans="1:40"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M521" s="1"/>
      <c r="AN521" s="1"/>
    </row>
    <row r="522" spans="1:40"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M522" s="1"/>
      <c r="AN522" s="1"/>
    </row>
    <row r="523" spans="1:40"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M523" s="1"/>
      <c r="AN523" s="1"/>
    </row>
    <row r="524" spans="1:40"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M524" s="1"/>
      <c r="AN524" s="1"/>
    </row>
    <row r="525" spans="1:40"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M525" s="1"/>
      <c r="AN525" s="1"/>
    </row>
    <row r="526" spans="1:40"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M526" s="1"/>
      <c r="AN526" s="1"/>
    </row>
    <row r="527" spans="1:40"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M527" s="1"/>
      <c r="AN527" s="1"/>
    </row>
    <row r="528" spans="1:40"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M528" s="1"/>
      <c r="AN528" s="1"/>
    </row>
    <row r="529" spans="1:40"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M529" s="1"/>
      <c r="AN529" s="1"/>
    </row>
    <row r="530" spans="1:40"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M530" s="1"/>
      <c r="AN530" s="1"/>
    </row>
    <row r="531" spans="1:40"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M531" s="1"/>
      <c r="AN531" s="1"/>
    </row>
    <row r="532" spans="1:40"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M532" s="1"/>
      <c r="AN532" s="1"/>
    </row>
    <row r="533" spans="1:40"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M533" s="1"/>
      <c r="AN533" s="1"/>
    </row>
    <row r="534" spans="1:40"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M534" s="1"/>
      <c r="AN534" s="1"/>
    </row>
    <row r="535" spans="1:40"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M535" s="1"/>
      <c r="AN535" s="1"/>
    </row>
    <row r="536" spans="1:40"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M536" s="1"/>
      <c r="AN536" s="1"/>
    </row>
    <row r="537" spans="1:40"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M537" s="1"/>
      <c r="AN537" s="1"/>
    </row>
    <row r="538" spans="1:40"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M538" s="1"/>
      <c r="AN538" s="1"/>
    </row>
    <row r="539" spans="1:40"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M539" s="1"/>
      <c r="AN539" s="1"/>
    </row>
    <row r="540" spans="1:40"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M540" s="1"/>
      <c r="AN540" s="1"/>
    </row>
    <row r="541" spans="1:40"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M541" s="1"/>
      <c r="AN541" s="1"/>
    </row>
    <row r="542" spans="1:40"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M542" s="1"/>
      <c r="AN542" s="1"/>
    </row>
    <row r="543" spans="1:40"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M543" s="1"/>
      <c r="AN543" s="1"/>
    </row>
    <row r="544" spans="1:40"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M544" s="1"/>
      <c r="AN544" s="1"/>
    </row>
    <row r="545" spans="1:40"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M545" s="1"/>
      <c r="AN545" s="1"/>
    </row>
    <row r="546" spans="1:40"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M546" s="1"/>
      <c r="AN546" s="1"/>
    </row>
    <row r="547" spans="1:40"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M547" s="1"/>
      <c r="AN547" s="1"/>
    </row>
    <row r="548" spans="1:40"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M548" s="1"/>
      <c r="AN548" s="1"/>
    </row>
    <row r="549" spans="1:40"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M549" s="1"/>
      <c r="AN549" s="1"/>
    </row>
    <row r="550" spans="1:40"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M550" s="1"/>
      <c r="AN550" s="1"/>
    </row>
    <row r="551" spans="1:40"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M551" s="1"/>
      <c r="AN551" s="1"/>
    </row>
    <row r="552" spans="1:40"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M552" s="1"/>
      <c r="AN552" s="1"/>
    </row>
    <row r="553" spans="1:40"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M553" s="1"/>
      <c r="AN553" s="1"/>
    </row>
    <row r="554" spans="1:40"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M554" s="1"/>
      <c r="AN554" s="1"/>
    </row>
    <row r="555" spans="1:40"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M555" s="1"/>
      <c r="AN555" s="1"/>
    </row>
    <row r="556" spans="1:40"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M556" s="1"/>
      <c r="AN556" s="1"/>
    </row>
    <row r="557" spans="1:40"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M557" s="1"/>
      <c r="AN557" s="1"/>
    </row>
    <row r="558" spans="1:40"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M558" s="1"/>
      <c r="AN558" s="1"/>
    </row>
    <row r="559" spans="1:40"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M559" s="1"/>
      <c r="AN559" s="1"/>
    </row>
    <row r="560" spans="1:40"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M560" s="1"/>
      <c r="AN560" s="1"/>
    </row>
    <row r="561" spans="1:40"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M561" s="1"/>
      <c r="AN561" s="1"/>
    </row>
    <row r="562" spans="1:40"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M562" s="1"/>
      <c r="AN562" s="1"/>
    </row>
    <row r="563" spans="1:40"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M563" s="1"/>
      <c r="AN563" s="1"/>
    </row>
    <row r="564" spans="1:40"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M564" s="1"/>
      <c r="AN564" s="1"/>
    </row>
    <row r="565" spans="1:40"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M565" s="1"/>
      <c r="AN565" s="1"/>
    </row>
    <row r="566" spans="1:40"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M566" s="1"/>
      <c r="AN566" s="1"/>
    </row>
    <row r="567" spans="1:40"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M567" s="1"/>
      <c r="AN567" s="1"/>
    </row>
    <row r="568" spans="1:40"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M568" s="1"/>
      <c r="AN568" s="1"/>
    </row>
    <row r="569" spans="1:40"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M569" s="1"/>
      <c r="AN569" s="1"/>
    </row>
    <row r="570" spans="1:40"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M570" s="1"/>
      <c r="AN570" s="1"/>
    </row>
    <row r="571" spans="1:40"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M571" s="1"/>
      <c r="AN571" s="1"/>
    </row>
    <row r="572" spans="1:40"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M572" s="1"/>
      <c r="AN572" s="1"/>
    </row>
    <row r="573" spans="1:40"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M573" s="1"/>
      <c r="AN573" s="1"/>
    </row>
    <row r="574" spans="1:40"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M574" s="1"/>
      <c r="AN574" s="1"/>
    </row>
    <row r="575" spans="1:40"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M575" s="1"/>
      <c r="AN575" s="1"/>
    </row>
    <row r="576" spans="1:40"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M576" s="1"/>
      <c r="AN576" s="1"/>
    </row>
    <row r="577" spans="1:40"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M577" s="1"/>
      <c r="AN577" s="1"/>
    </row>
    <row r="578" spans="1:40"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M578" s="1"/>
      <c r="AN578" s="1"/>
    </row>
    <row r="579" spans="1:40"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M579" s="1"/>
      <c r="AN579" s="1"/>
    </row>
    <row r="580" spans="1:40"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M580" s="1"/>
      <c r="AN580" s="1"/>
    </row>
    <row r="581" spans="1:40"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M581" s="1"/>
      <c r="AN581" s="1"/>
    </row>
    <row r="582" spans="1:40"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M582" s="1"/>
      <c r="AN582" s="1"/>
    </row>
    <row r="583" spans="1:40"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M583" s="1"/>
      <c r="AN583" s="1"/>
    </row>
    <row r="584" spans="1:40"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M584" s="1"/>
      <c r="AN584" s="1"/>
    </row>
    <row r="585" spans="1:40"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M585" s="1"/>
      <c r="AN585" s="1"/>
    </row>
    <row r="586" spans="1:40"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M586" s="1"/>
      <c r="AN586" s="1"/>
    </row>
    <row r="587" spans="1:40"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M587" s="1"/>
      <c r="AN587" s="1"/>
    </row>
    <row r="588" spans="1:40"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M588" s="1"/>
      <c r="AN588" s="1"/>
    </row>
    <row r="589" spans="1:40"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M589" s="1"/>
      <c r="AN589" s="1"/>
    </row>
    <row r="590" spans="1:40"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M590" s="1"/>
      <c r="AN590" s="1"/>
    </row>
    <row r="591" spans="1:40"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M591" s="1"/>
      <c r="AN591" s="1"/>
    </row>
    <row r="592" spans="1:40"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M592" s="1"/>
      <c r="AN592" s="1"/>
    </row>
    <row r="593" spans="1:40"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M593" s="1"/>
      <c r="AN593" s="1"/>
    </row>
    <row r="594" spans="1:40"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M594" s="1"/>
      <c r="AN594" s="1"/>
    </row>
    <row r="595" spans="1:40"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M595" s="1"/>
      <c r="AN595" s="1"/>
    </row>
    <row r="596" spans="1:40"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M596" s="1"/>
      <c r="AN596" s="1"/>
    </row>
    <row r="597" spans="1:40"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M597" s="1"/>
      <c r="AN597" s="1"/>
    </row>
    <row r="598" spans="1:40"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M598" s="1"/>
      <c r="AN598" s="1"/>
    </row>
    <row r="599" spans="1:40"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M599" s="1"/>
      <c r="AN599" s="1"/>
    </row>
    <row r="600" spans="1:40"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M600" s="1"/>
      <c r="AN600" s="1"/>
    </row>
    <row r="601" spans="1:40"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M601" s="1"/>
      <c r="AN601" s="1"/>
    </row>
    <row r="602" spans="1:40"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M602" s="1"/>
      <c r="AN602" s="1"/>
    </row>
    <row r="603" spans="1:40"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M603" s="1"/>
      <c r="AN603" s="1"/>
    </row>
    <row r="604" spans="1:40"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M604" s="1"/>
      <c r="AN604" s="1"/>
    </row>
    <row r="605" spans="1:40"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M605" s="1"/>
      <c r="AN605" s="1"/>
    </row>
    <row r="606" spans="1:40"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M606" s="1"/>
      <c r="AN606" s="1"/>
    </row>
    <row r="607" spans="1:40"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M607" s="1"/>
      <c r="AN607" s="1"/>
    </row>
    <row r="608" spans="1:40"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M608" s="1"/>
      <c r="AN608" s="1"/>
    </row>
    <row r="609" spans="1:40"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M609" s="1"/>
      <c r="AN609" s="1"/>
    </row>
    <row r="610" spans="1:40"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M610" s="1"/>
      <c r="AN610" s="1"/>
    </row>
    <row r="611" spans="1:40"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M611" s="1"/>
      <c r="AN611" s="1"/>
    </row>
    <row r="612" spans="1:40"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M612" s="1"/>
      <c r="AN612" s="1"/>
    </row>
    <row r="613" spans="1:40"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M613" s="1"/>
      <c r="AN613" s="1"/>
    </row>
    <row r="614" spans="1:40"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M614" s="1"/>
      <c r="AN614" s="1"/>
    </row>
    <row r="615" spans="1:40"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M615" s="1"/>
      <c r="AN615" s="1"/>
    </row>
    <row r="616" spans="1:40"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M616" s="1"/>
      <c r="AN616" s="1"/>
    </row>
    <row r="617" spans="1:40"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M617" s="1"/>
      <c r="AN617" s="1"/>
    </row>
    <row r="618" spans="1:40"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M618" s="1"/>
      <c r="AN618" s="1"/>
    </row>
    <row r="619" spans="1:40"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M619" s="1"/>
      <c r="AN619" s="1"/>
    </row>
    <row r="620" spans="1:40"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M620" s="1"/>
      <c r="AN620" s="1"/>
    </row>
    <row r="621" spans="1:40"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M621" s="1"/>
      <c r="AN621" s="1"/>
    </row>
    <row r="622" spans="1:40"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M622" s="1"/>
      <c r="AN622" s="1"/>
    </row>
    <row r="623" spans="1:40"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M623" s="1"/>
      <c r="AN623" s="1"/>
    </row>
    <row r="624" spans="1:40"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M624" s="1"/>
      <c r="AN624" s="1"/>
    </row>
    <row r="625" spans="1:40"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M625" s="1"/>
      <c r="AN625" s="1"/>
    </row>
    <row r="626" spans="1:40"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M626" s="1"/>
      <c r="AN626" s="1"/>
    </row>
    <row r="627" spans="1:40"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M627" s="1"/>
      <c r="AN627" s="1"/>
    </row>
    <row r="628" spans="1:40"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M628" s="1"/>
      <c r="AN628" s="1"/>
    </row>
    <row r="629" spans="1:40"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M629" s="1"/>
      <c r="AN629" s="1"/>
    </row>
    <row r="630" spans="1:40"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M630" s="1"/>
      <c r="AN630" s="1"/>
    </row>
    <row r="631" spans="1:40"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M631" s="1"/>
      <c r="AN631" s="1"/>
    </row>
    <row r="632" spans="1:40"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M632" s="1"/>
      <c r="AN632" s="1"/>
    </row>
    <row r="633" spans="1:40"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M633" s="1"/>
      <c r="AN633" s="1"/>
    </row>
    <row r="634" spans="1:40"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M634" s="1"/>
      <c r="AN634" s="1"/>
    </row>
    <row r="635" spans="1:40"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M635" s="1"/>
      <c r="AN635" s="1"/>
    </row>
    <row r="636" spans="1:40"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M636" s="1"/>
      <c r="AN636" s="1"/>
    </row>
    <row r="637" spans="1:40"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M637" s="1"/>
      <c r="AN637" s="1"/>
    </row>
    <row r="638" spans="1:40"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M638" s="1"/>
      <c r="AN638" s="1"/>
    </row>
    <row r="639" spans="1:40"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M639" s="1"/>
      <c r="AN639" s="1"/>
    </row>
    <row r="640" spans="1:40"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M640" s="1"/>
      <c r="AN640" s="1"/>
    </row>
    <row r="641" spans="1:40"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M641" s="1"/>
      <c r="AN641" s="1"/>
    </row>
    <row r="642" spans="1:40"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M642" s="1"/>
      <c r="AN642" s="1"/>
    </row>
    <row r="643" spans="1:40"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M643" s="1"/>
      <c r="AN643" s="1"/>
    </row>
    <row r="644" spans="1:40"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M644" s="1"/>
      <c r="AN644" s="1"/>
    </row>
    <row r="645" spans="1:40"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M645" s="1"/>
      <c r="AN645" s="1"/>
    </row>
    <row r="646" spans="1:40"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M646" s="1"/>
      <c r="AN646" s="1"/>
    </row>
    <row r="647" spans="1:40"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M647" s="1"/>
      <c r="AN647" s="1"/>
    </row>
    <row r="648" spans="1:40"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M648" s="1"/>
      <c r="AN648" s="1"/>
    </row>
    <row r="649" spans="1:40"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M649" s="1"/>
      <c r="AN649" s="1"/>
    </row>
    <row r="650" spans="1:40"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M650" s="1"/>
      <c r="AN650" s="1"/>
    </row>
    <row r="651" spans="1:40"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M651" s="1"/>
      <c r="AN651" s="1"/>
    </row>
    <row r="652" spans="1:40"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M652" s="1"/>
      <c r="AN652" s="1"/>
    </row>
    <row r="653" spans="1:40"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M653" s="1"/>
      <c r="AN653" s="1"/>
    </row>
    <row r="654" spans="1:40"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M654" s="1"/>
      <c r="AN654" s="1"/>
    </row>
    <row r="655" spans="1:40"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M655" s="1"/>
      <c r="AN655" s="1"/>
    </row>
    <row r="656" spans="1:40"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M656" s="1"/>
      <c r="AN656" s="1"/>
    </row>
    <row r="657" spans="1:40"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M657" s="1"/>
      <c r="AN657" s="1"/>
    </row>
    <row r="658" spans="1:40"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M658" s="1"/>
      <c r="AN658" s="1"/>
    </row>
    <row r="659" spans="1:40"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M659" s="1"/>
      <c r="AN659" s="1"/>
    </row>
    <row r="660" spans="1:40"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M660" s="1"/>
      <c r="AN660" s="1"/>
    </row>
    <row r="661" spans="1:40"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M661" s="1"/>
      <c r="AN661" s="1"/>
    </row>
    <row r="662" spans="1:40"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M662" s="1"/>
      <c r="AN662" s="1"/>
    </row>
    <row r="663" spans="1:40"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M663" s="1"/>
      <c r="AN663" s="1"/>
    </row>
    <row r="664" spans="1:40"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M664" s="1"/>
      <c r="AN664" s="1"/>
    </row>
    <row r="665" spans="1:40"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M665" s="1"/>
      <c r="AN665" s="1"/>
    </row>
    <row r="666" spans="1:40"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M666" s="1"/>
      <c r="AN666" s="1"/>
    </row>
    <row r="667" spans="1:40"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M667" s="1"/>
      <c r="AN667" s="1"/>
    </row>
    <row r="668" spans="1:40"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M668" s="1"/>
      <c r="AN668" s="1"/>
    </row>
    <row r="669" spans="1:40"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M669" s="1"/>
      <c r="AN669" s="1"/>
    </row>
    <row r="670" spans="1:40"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M670" s="1"/>
      <c r="AN670" s="1"/>
    </row>
    <row r="671" spans="1:40"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M671" s="1"/>
      <c r="AN671" s="1"/>
    </row>
    <row r="672" spans="1:40"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M672" s="1"/>
      <c r="AN672" s="1"/>
    </row>
    <row r="673" spans="1:40"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M673" s="1"/>
      <c r="AN673" s="1"/>
    </row>
    <row r="674" spans="1:40"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M674" s="1"/>
      <c r="AN674" s="1"/>
    </row>
    <row r="675" spans="1:40"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M675" s="1"/>
      <c r="AN675" s="1"/>
    </row>
    <row r="676" spans="1:40"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M676" s="1"/>
      <c r="AN676" s="1"/>
    </row>
    <row r="677" spans="1:40"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M677" s="1"/>
      <c r="AN677" s="1"/>
    </row>
    <row r="678" spans="1:40"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M678" s="1"/>
      <c r="AN678" s="1"/>
    </row>
    <row r="679" spans="1:40"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M679" s="1"/>
      <c r="AN679" s="1"/>
    </row>
    <row r="680" spans="1:40"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M680" s="1"/>
      <c r="AN680" s="1"/>
    </row>
    <row r="681" spans="1:40"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M681" s="1"/>
      <c r="AN681" s="1"/>
    </row>
    <row r="682" spans="1:40"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M682" s="1"/>
      <c r="AN682" s="1"/>
    </row>
    <row r="683" spans="1:40"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M683" s="1"/>
      <c r="AN683" s="1"/>
    </row>
    <row r="684" spans="1:40"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M684" s="1"/>
      <c r="AN684" s="1"/>
    </row>
    <row r="685" spans="1:40"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M685" s="1"/>
      <c r="AN685" s="1"/>
    </row>
    <row r="686" spans="1:40"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M686" s="1"/>
      <c r="AN686" s="1"/>
    </row>
    <row r="687" spans="1:40"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M687" s="1"/>
      <c r="AN687" s="1"/>
    </row>
    <row r="688" spans="1:40"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M688" s="1"/>
      <c r="AN688" s="1"/>
    </row>
    <row r="689" spans="1:40"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M689" s="1"/>
      <c r="AN689" s="1"/>
    </row>
    <row r="690" spans="1:40"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M690" s="1"/>
      <c r="AN690" s="1"/>
    </row>
    <row r="691" spans="1:40"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M691" s="1"/>
      <c r="AN691" s="1"/>
    </row>
    <row r="692" spans="1:40"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M692" s="1"/>
      <c r="AN692" s="1"/>
    </row>
    <row r="693" spans="1:40"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M693" s="1"/>
      <c r="AN693" s="1"/>
    </row>
    <row r="694" spans="1:40"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M694" s="1"/>
      <c r="AN694" s="1"/>
    </row>
    <row r="695" spans="1:40"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M695" s="1"/>
      <c r="AN695" s="1"/>
    </row>
    <row r="696" spans="1:40"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M696" s="1"/>
      <c r="AN696" s="1"/>
    </row>
    <row r="697" spans="1:40"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M697" s="1"/>
      <c r="AN697" s="1"/>
    </row>
    <row r="698" spans="1:40"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M698" s="1"/>
      <c r="AN698" s="1"/>
    </row>
    <row r="699" spans="1:40"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M699" s="1"/>
      <c r="AN699" s="1"/>
    </row>
    <row r="700" spans="1:40"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M700" s="1"/>
      <c r="AN700" s="1"/>
    </row>
    <row r="701" spans="1:40"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M701" s="1"/>
      <c r="AN701" s="1"/>
    </row>
    <row r="702" spans="1:40"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M702" s="1"/>
      <c r="AN702" s="1"/>
    </row>
    <row r="703" spans="1:40"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M703" s="1"/>
      <c r="AN703" s="1"/>
    </row>
    <row r="704" spans="1:40"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M704" s="1"/>
      <c r="AN704" s="1"/>
    </row>
    <row r="705" spans="1:40"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M705" s="1"/>
      <c r="AN705" s="1"/>
    </row>
    <row r="706" spans="1:40"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M706" s="1"/>
      <c r="AN706" s="1"/>
    </row>
    <row r="707" spans="1:40"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M707" s="1"/>
      <c r="AN707" s="1"/>
    </row>
    <row r="708" spans="1:40"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M708" s="1"/>
      <c r="AN708" s="1"/>
    </row>
    <row r="709" spans="1:40"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M709" s="1"/>
      <c r="AN709" s="1"/>
    </row>
    <row r="710" spans="1:40"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M710" s="1"/>
      <c r="AN710" s="1"/>
    </row>
    <row r="711" spans="1:40"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M711" s="1"/>
      <c r="AN711" s="1"/>
    </row>
    <row r="712" spans="1:40"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M712" s="1"/>
      <c r="AN712" s="1"/>
    </row>
    <row r="713" spans="1:40"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M713" s="1"/>
      <c r="AN713" s="1"/>
    </row>
    <row r="714" spans="1:40"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M714" s="1"/>
      <c r="AN714" s="1"/>
    </row>
    <row r="715" spans="1:40"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M715" s="1"/>
      <c r="AN715" s="1"/>
    </row>
    <row r="716" spans="1:40"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M716" s="1"/>
      <c r="AN716" s="1"/>
    </row>
    <row r="717" spans="1:40"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M717" s="1"/>
      <c r="AN717" s="1"/>
    </row>
    <row r="718" spans="1:40"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M718" s="1"/>
      <c r="AN718" s="1"/>
    </row>
    <row r="719" spans="1:40"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M719" s="1"/>
      <c r="AN719" s="1"/>
    </row>
    <row r="720" spans="1:40"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M720" s="1"/>
      <c r="AN720" s="1"/>
    </row>
    <row r="721" spans="1:40"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M721" s="1"/>
      <c r="AN721" s="1"/>
    </row>
    <row r="722" spans="1:40"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M722" s="1"/>
      <c r="AN722" s="1"/>
    </row>
    <row r="723" spans="1:40"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M723" s="1"/>
      <c r="AN723" s="1"/>
    </row>
    <row r="724" spans="1:40"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M724" s="1"/>
      <c r="AN724" s="1"/>
    </row>
    <row r="725" spans="1:40"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M725" s="1"/>
      <c r="AN725" s="1"/>
    </row>
    <row r="726" spans="1:40"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M726" s="1"/>
      <c r="AN726" s="1"/>
    </row>
    <row r="727" spans="1:40"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M727" s="1"/>
      <c r="AN727" s="1"/>
    </row>
    <row r="728" spans="1:40"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M728" s="1"/>
      <c r="AN728" s="1"/>
    </row>
    <row r="729" spans="1:40"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M729" s="1"/>
      <c r="AN729" s="1"/>
    </row>
    <row r="730" spans="1:40"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M730" s="1"/>
      <c r="AN730" s="1"/>
    </row>
    <row r="731" spans="1:40"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M731" s="1"/>
      <c r="AN731" s="1"/>
    </row>
    <row r="732" spans="1:40"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M732" s="1"/>
      <c r="AN732" s="1"/>
    </row>
    <row r="733" spans="1:40"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M733" s="1"/>
      <c r="AN733" s="1"/>
    </row>
    <row r="734" spans="1:40"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M734" s="1"/>
      <c r="AN734" s="1"/>
    </row>
    <row r="735" spans="1:40"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M735" s="1"/>
      <c r="AN735" s="1"/>
    </row>
    <row r="736" spans="1:40"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M736" s="1"/>
      <c r="AN736" s="1"/>
    </row>
    <row r="737" spans="1:40"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M737" s="1"/>
      <c r="AN737" s="1"/>
    </row>
    <row r="738" spans="1:40"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M738" s="1"/>
      <c r="AN738" s="1"/>
    </row>
    <row r="739" spans="1:40"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M739" s="1"/>
      <c r="AN739" s="1"/>
    </row>
    <row r="740" spans="1:40"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M740" s="1"/>
      <c r="AN740" s="1"/>
    </row>
    <row r="741" spans="1:40"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M741" s="1"/>
      <c r="AN741" s="1"/>
    </row>
    <row r="742" spans="1:40"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M742" s="1"/>
      <c r="AN742" s="1"/>
    </row>
    <row r="743" spans="1:40"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M743" s="1"/>
      <c r="AN743" s="1"/>
    </row>
    <row r="744" spans="1:40"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M744" s="1"/>
      <c r="AN744" s="1"/>
    </row>
    <row r="745" spans="1:40"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M745" s="1"/>
      <c r="AN745" s="1"/>
    </row>
    <row r="746" spans="1:40"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M746" s="1"/>
      <c r="AN746" s="1"/>
    </row>
    <row r="747" spans="1:40"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M747" s="1"/>
      <c r="AN747" s="1"/>
    </row>
    <row r="748" spans="1:40"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M748" s="1"/>
      <c r="AN748" s="1"/>
    </row>
    <row r="749" spans="1:40"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M749" s="1"/>
      <c r="AN749" s="1"/>
    </row>
    <row r="750" spans="1:40"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M750" s="1"/>
      <c r="AN750" s="1"/>
    </row>
    <row r="751" spans="1:40"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M751" s="1"/>
      <c r="AN751" s="1"/>
    </row>
    <row r="752" spans="1:40"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M752" s="1"/>
      <c r="AN752" s="1"/>
    </row>
    <row r="753" spans="1:40"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M753" s="1"/>
      <c r="AN753" s="1"/>
    </row>
    <row r="754" spans="1:40"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M754" s="1"/>
      <c r="AN754" s="1"/>
    </row>
    <row r="755" spans="1:40"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M755" s="1"/>
      <c r="AN755" s="1"/>
    </row>
    <row r="756" spans="1:40"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M756" s="1"/>
      <c r="AN756" s="1"/>
    </row>
    <row r="757" spans="1:40"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M757" s="1"/>
      <c r="AN757" s="1"/>
    </row>
    <row r="758" spans="1:40"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M758" s="1"/>
      <c r="AN758" s="1"/>
    </row>
    <row r="759" spans="1:40"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M759" s="1"/>
      <c r="AN759" s="1"/>
    </row>
    <row r="760" spans="1:40"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M760" s="1"/>
      <c r="AN760" s="1"/>
    </row>
    <row r="761" spans="1:40"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M761" s="1"/>
      <c r="AN761" s="1"/>
    </row>
    <row r="762" spans="1:40"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M762" s="1"/>
      <c r="AN762" s="1"/>
    </row>
    <row r="763" spans="1:40"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M763" s="1"/>
      <c r="AN763" s="1"/>
    </row>
    <row r="764" spans="1:40"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M764" s="1"/>
      <c r="AN764" s="1"/>
    </row>
    <row r="765" spans="1:40"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M765" s="1"/>
      <c r="AN765" s="1"/>
    </row>
    <row r="766" spans="1:40"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M766" s="1"/>
      <c r="AN766" s="1"/>
    </row>
    <row r="767" spans="1:40"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M767" s="1"/>
      <c r="AN767" s="1"/>
    </row>
    <row r="768" spans="1:40"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M768" s="1"/>
      <c r="AN768" s="1"/>
    </row>
    <row r="769" spans="1:40"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M769" s="1"/>
      <c r="AN769" s="1"/>
    </row>
    <row r="770" spans="1:40"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M770" s="1"/>
      <c r="AN770" s="1"/>
    </row>
    <row r="771" spans="1:40"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M771" s="1"/>
      <c r="AN771" s="1"/>
    </row>
    <row r="772" spans="1:40"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M772" s="1"/>
      <c r="AN772" s="1"/>
    </row>
    <row r="773" spans="1:40"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M773" s="1"/>
      <c r="AN773" s="1"/>
    </row>
    <row r="774" spans="1:40"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M774" s="1"/>
      <c r="AN774" s="1"/>
    </row>
    <row r="775" spans="1:40"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M775" s="1"/>
      <c r="AN775" s="1"/>
    </row>
    <row r="776" spans="1:40"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M776" s="1"/>
      <c r="AN776" s="1"/>
    </row>
    <row r="777" spans="1:40"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M777" s="1"/>
      <c r="AN777" s="1"/>
    </row>
    <row r="778" spans="1:40"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M778" s="1"/>
      <c r="AN778" s="1"/>
    </row>
    <row r="779" spans="1:40"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M779" s="1"/>
      <c r="AN779" s="1"/>
    </row>
    <row r="780" spans="1:40"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M780" s="1"/>
      <c r="AN780" s="1"/>
    </row>
    <row r="781" spans="1:40"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M781" s="1"/>
      <c r="AN781" s="1"/>
    </row>
    <row r="782" spans="1:40"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M782" s="1"/>
      <c r="AN782" s="1"/>
    </row>
    <row r="783" spans="1:40"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M783" s="1"/>
      <c r="AN783" s="1"/>
    </row>
    <row r="784" spans="1:40"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M784" s="1"/>
      <c r="AN784" s="1"/>
    </row>
    <row r="785" spans="1:40"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M785" s="1"/>
      <c r="AN785" s="1"/>
    </row>
    <row r="786" spans="1:40"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M786" s="1"/>
      <c r="AN786" s="1"/>
    </row>
    <row r="787" spans="1:40"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M787" s="1"/>
      <c r="AN787" s="1"/>
    </row>
    <row r="788" spans="1:40"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M788" s="1"/>
      <c r="AN788" s="1"/>
    </row>
    <row r="789" spans="1:40"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M789" s="1"/>
      <c r="AN789" s="1"/>
    </row>
    <row r="790" spans="1:40"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M790" s="1"/>
      <c r="AN790" s="1"/>
    </row>
    <row r="791" spans="1:40"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M791" s="1"/>
      <c r="AN791" s="1"/>
    </row>
    <row r="792" spans="1:40"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M792" s="1"/>
      <c r="AN792" s="1"/>
    </row>
    <row r="793" spans="1:40"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M793" s="1"/>
      <c r="AN793" s="1"/>
    </row>
    <row r="794" spans="1:40"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M794" s="1"/>
      <c r="AN794" s="1"/>
    </row>
    <row r="795" spans="1:40"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M795" s="1"/>
      <c r="AN795" s="1"/>
    </row>
    <row r="796" spans="1:40"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M796" s="1"/>
      <c r="AN796" s="1"/>
    </row>
    <row r="797" spans="1:40"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M797" s="1"/>
      <c r="AN797" s="1"/>
    </row>
    <row r="798" spans="1:40"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M798" s="1"/>
      <c r="AN798" s="1"/>
    </row>
    <row r="799" spans="1:40"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M799" s="1"/>
      <c r="AN799" s="1"/>
    </row>
    <row r="800" spans="1:40"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M800" s="1"/>
      <c r="AN800" s="1"/>
    </row>
    <row r="801" spans="1:40"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M801" s="1"/>
      <c r="AN801" s="1"/>
    </row>
    <row r="802" spans="1:40"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M802" s="1"/>
      <c r="AN802" s="1"/>
    </row>
    <row r="803" spans="1:40"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M803" s="1"/>
      <c r="AN803" s="1"/>
    </row>
    <row r="804" spans="1:40"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M804" s="1"/>
      <c r="AN804" s="1"/>
    </row>
    <row r="805" spans="1:40"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M805" s="1"/>
      <c r="AN805" s="1"/>
    </row>
    <row r="806" spans="1:40"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M806" s="1"/>
      <c r="AN806" s="1"/>
    </row>
    <row r="807" spans="1:40"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M807" s="1"/>
      <c r="AN807" s="1"/>
    </row>
    <row r="808" spans="1:40"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M808" s="1"/>
      <c r="AN808" s="1"/>
    </row>
    <row r="809" spans="1:40"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M809" s="1"/>
      <c r="AN809" s="1"/>
    </row>
    <row r="810" spans="1:40"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M810" s="1"/>
      <c r="AN810" s="1"/>
    </row>
    <row r="811" spans="1:40"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M811" s="1"/>
      <c r="AN811" s="1"/>
    </row>
    <row r="812" spans="1:40"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M812" s="1"/>
      <c r="AN812" s="1"/>
    </row>
    <row r="813" spans="1:40"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M813" s="1"/>
      <c r="AN813" s="1"/>
    </row>
    <row r="814" spans="1:40"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M814" s="1"/>
      <c r="AN814" s="1"/>
    </row>
    <row r="815" spans="1:40"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M815" s="1"/>
      <c r="AN815" s="1"/>
    </row>
    <row r="816" spans="1:40"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M816" s="1"/>
      <c r="AN816" s="1"/>
    </row>
    <row r="817" spans="1:40"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M817" s="1"/>
      <c r="AN817" s="1"/>
    </row>
    <row r="818" spans="1:40"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M818" s="1"/>
      <c r="AN818" s="1"/>
    </row>
    <row r="819" spans="1:40"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M819" s="1"/>
      <c r="AN819" s="1"/>
    </row>
    <row r="820" spans="1:40"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M820" s="1"/>
      <c r="AN820" s="1"/>
    </row>
    <row r="821" spans="1:40"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M821" s="1"/>
      <c r="AN821" s="1"/>
    </row>
    <row r="822" spans="1:40"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M822" s="1"/>
      <c r="AN822" s="1"/>
    </row>
    <row r="823" spans="1:40"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M823" s="1"/>
      <c r="AN823" s="1"/>
    </row>
    <row r="824" spans="1:40"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M824" s="1"/>
      <c r="AN824" s="1"/>
    </row>
    <row r="825" spans="1:40"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M825" s="1"/>
      <c r="AN825" s="1"/>
    </row>
    <row r="826" spans="1:40"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M826" s="1"/>
      <c r="AN826" s="1"/>
    </row>
    <row r="827" spans="1:40"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M827" s="1"/>
      <c r="AN827" s="1"/>
    </row>
    <row r="828" spans="1:40"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M828" s="1"/>
      <c r="AN828" s="1"/>
    </row>
    <row r="829" spans="1:40"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M829" s="1"/>
      <c r="AN829" s="1"/>
    </row>
    <row r="830" spans="1:40"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M830" s="1"/>
      <c r="AN830" s="1"/>
    </row>
    <row r="831" spans="1:40"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M831" s="1"/>
      <c r="AN831" s="1"/>
    </row>
    <row r="832" spans="1:40"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M832" s="1"/>
      <c r="AN832" s="1"/>
    </row>
    <row r="833" spans="1:40"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M833" s="1"/>
      <c r="AN833" s="1"/>
    </row>
    <row r="834" spans="1:40"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M834" s="1"/>
      <c r="AN834" s="1"/>
    </row>
    <row r="835" spans="1:40"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M835" s="1"/>
      <c r="AN835" s="1"/>
    </row>
    <row r="836" spans="1:40"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M836" s="1"/>
      <c r="AN836" s="1"/>
    </row>
    <row r="837" spans="1:40"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M837" s="1"/>
      <c r="AN837" s="1"/>
    </row>
    <row r="838" spans="1:40"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M838" s="1"/>
      <c r="AN838" s="1"/>
    </row>
    <row r="839" spans="1:40"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M839" s="1"/>
      <c r="AN839" s="1"/>
    </row>
    <row r="840" spans="1:40"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M840" s="1"/>
      <c r="AN840" s="1"/>
    </row>
    <row r="841" spans="1:40"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M841" s="1"/>
      <c r="AN841" s="1"/>
    </row>
    <row r="842" spans="1:40"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M842" s="1"/>
      <c r="AN842" s="1"/>
    </row>
    <row r="843" spans="1:40"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M843" s="1"/>
      <c r="AN843" s="1"/>
    </row>
    <row r="844" spans="1:40"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M844" s="1"/>
      <c r="AN844" s="1"/>
    </row>
    <row r="845" spans="1:40"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M845" s="1"/>
      <c r="AN845" s="1"/>
    </row>
    <row r="846" spans="1:40"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M846" s="1"/>
      <c r="AN846" s="1"/>
    </row>
    <row r="847" spans="1:40"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M847" s="1"/>
      <c r="AN847" s="1"/>
    </row>
    <row r="848" spans="1:40"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M848" s="1"/>
      <c r="AN848" s="1"/>
    </row>
    <row r="849" spans="1:40"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M849" s="1"/>
      <c r="AN849" s="1"/>
    </row>
    <row r="850" spans="1:40"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M850" s="1"/>
      <c r="AN850" s="1"/>
    </row>
    <row r="851" spans="1:40"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M851" s="1"/>
      <c r="AN851" s="1"/>
    </row>
    <row r="852" spans="1:40"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M852" s="1"/>
      <c r="AN852" s="1"/>
    </row>
    <row r="853" spans="1:40"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M853" s="1"/>
      <c r="AN853" s="1"/>
    </row>
    <row r="854" spans="1:40"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M854" s="1"/>
      <c r="AN854" s="1"/>
    </row>
    <row r="855" spans="1:40"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M855" s="1"/>
      <c r="AN855" s="1"/>
    </row>
    <row r="856" spans="1:40"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M856" s="1"/>
      <c r="AN856" s="1"/>
    </row>
    <row r="857" spans="1:40"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M857" s="1"/>
      <c r="AN857" s="1"/>
    </row>
    <row r="858" spans="1:40"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M858" s="1"/>
      <c r="AN858" s="1"/>
    </row>
    <row r="859" spans="1:40"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M859" s="1"/>
      <c r="AN859" s="1"/>
    </row>
    <row r="860" spans="1:40"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M860" s="1"/>
      <c r="AN860" s="1"/>
    </row>
    <row r="861" spans="1:40"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M861" s="1"/>
      <c r="AN861" s="1"/>
    </row>
    <row r="862" spans="1:40"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M862" s="1"/>
      <c r="AN862" s="1"/>
    </row>
    <row r="863" spans="1:40"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M863" s="1"/>
      <c r="AN863" s="1"/>
    </row>
    <row r="864" spans="1:40"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M864" s="1"/>
      <c r="AN864" s="1"/>
    </row>
    <row r="865" spans="1:40"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M865" s="1"/>
      <c r="AN865" s="1"/>
    </row>
    <row r="866" spans="1:40"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M866" s="1"/>
      <c r="AN866" s="1"/>
    </row>
    <row r="867" spans="1:40"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M867" s="1"/>
      <c r="AN867" s="1"/>
    </row>
    <row r="868" spans="1:40"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M868" s="1"/>
      <c r="AN868" s="1"/>
    </row>
    <row r="869" spans="1:40"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M869" s="1"/>
      <c r="AN869" s="1"/>
    </row>
    <row r="870" spans="1:40"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M870" s="1"/>
      <c r="AN870" s="1"/>
    </row>
    <row r="871" spans="1:40"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M871" s="1"/>
      <c r="AN871" s="1"/>
    </row>
    <row r="872" spans="1:40"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M872" s="1"/>
      <c r="AN872" s="1"/>
    </row>
    <row r="873" spans="1:40"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M873" s="1"/>
      <c r="AN873" s="1"/>
    </row>
    <row r="874" spans="1:40"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M874" s="1"/>
      <c r="AN874" s="1"/>
    </row>
    <row r="875" spans="1:40"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M875" s="1"/>
      <c r="AN875" s="1"/>
    </row>
    <row r="876" spans="1:40"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M876" s="1"/>
      <c r="AN876" s="1"/>
    </row>
    <row r="877" spans="1:40"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M877" s="1"/>
      <c r="AN877" s="1"/>
    </row>
    <row r="878" spans="1:40"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M878" s="1"/>
      <c r="AN878" s="1"/>
    </row>
    <row r="879" spans="1:40"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M879" s="1"/>
      <c r="AN879" s="1"/>
    </row>
    <row r="880" spans="1:40"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M880" s="1"/>
      <c r="AN880" s="1"/>
    </row>
    <row r="881" spans="1:40"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M881" s="1"/>
      <c r="AN881" s="1"/>
    </row>
    <row r="882" spans="1:40"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M882" s="1"/>
      <c r="AN882" s="1"/>
    </row>
    <row r="883" spans="1:40"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M883" s="1"/>
      <c r="AN883" s="1"/>
    </row>
    <row r="884" spans="1:40"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M884" s="1"/>
      <c r="AN884" s="1"/>
    </row>
    <row r="885" spans="1:40"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M885" s="1"/>
      <c r="AN885" s="1"/>
    </row>
    <row r="886" spans="1:40"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M886" s="1"/>
      <c r="AN886" s="1"/>
    </row>
    <row r="887" spans="1:40"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M887" s="1"/>
      <c r="AN887" s="1"/>
    </row>
    <row r="888" spans="1:40"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M888" s="1"/>
      <c r="AN888" s="1"/>
    </row>
    <row r="889" spans="1:40"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M889" s="1"/>
      <c r="AN889" s="1"/>
    </row>
    <row r="890" spans="1:40"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M890" s="1"/>
      <c r="AN890" s="1"/>
    </row>
    <row r="891" spans="1:40"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M891" s="1"/>
      <c r="AN891" s="1"/>
    </row>
    <row r="892" spans="1:40"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M892" s="1"/>
      <c r="AN892" s="1"/>
    </row>
    <row r="893" spans="1:40"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M893" s="1"/>
      <c r="AN893" s="1"/>
    </row>
    <row r="894" spans="1:40"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M894" s="1"/>
      <c r="AN894" s="1"/>
    </row>
    <row r="895" spans="1:40"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M895" s="1"/>
      <c r="AN895" s="1"/>
    </row>
    <row r="896" spans="1:40"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M896" s="1"/>
      <c r="AN896" s="1"/>
    </row>
    <row r="897" spans="1:40"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M897" s="1"/>
      <c r="AN897" s="1"/>
    </row>
    <row r="898" spans="1:40"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M898" s="1"/>
      <c r="AN898" s="1"/>
    </row>
    <row r="899" spans="1:40"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M899" s="1"/>
      <c r="AN899" s="1"/>
    </row>
    <row r="900" spans="1:40"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M900" s="1"/>
      <c r="AN900" s="1"/>
    </row>
    <row r="901" spans="1:40"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M901" s="1"/>
      <c r="AN901" s="1"/>
    </row>
    <row r="902" spans="1:40"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M902" s="1"/>
      <c r="AN902" s="1"/>
    </row>
    <row r="903" spans="1:40"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M903" s="1"/>
      <c r="AN903" s="1"/>
    </row>
    <row r="904" spans="1:40"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M904" s="1"/>
      <c r="AN904" s="1"/>
    </row>
    <row r="905" spans="1:40"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M905" s="1"/>
      <c r="AN905" s="1"/>
    </row>
    <row r="906" spans="1:40"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M906" s="1"/>
      <c r="AN906" s="1"/>
    </row>
    <row r="907" spans="1:40"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M907" s="1"/>
      <c r="AN907" s="1"/>
    </row>
    <row r="908" spans="1:40"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M908" s="1"/>
      <c r="AN908" s="1"/>
    </row>
    <row r="909" spans="1:40"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M909" s="1"/>
      <c r="AN909" s="1"/>
    </row>
    <row r="910" spans="1:40"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M910" s="1"/>
      <c r="AN910" s="1"/>
    </row>
    <row r="911" spans="1:40"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M911" s="1"/>
      <c r="AN911" s="1"/>
    </row>
    <row r="912" spans="1:40"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M912" s="1"/>
      <c r="AN912" s="1"/>
    </row>
    <row r="913" spans="1:40"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M913" s="1"/>
      <c r="AN913" s="1"/>
    </row>
    <row r="914" spans="1:40"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M914" s="1"/>
      <c r="AN914" s="1"/>
    </row>
    <row r="915" spans="1:40"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M915" s="1"/>
      <c r="AN915" s="1"/>
    </row>
    <row r="916" spans="1:40"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M916" s="1"/>
      <c r="AN916" s="1"/>
    </row>
    <row r="917" spans="1:40"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M917" s="1"/>
      <c r="AN917" s="1"/>
    </row>
    <row r="918" spans="1:40"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M918" s="1"/>
      <c r="AN918" s="1"/>
    </row>
    <row r="919" spans="1:40"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M919" s="1"/>
      <c r="AN919" s="1"/>
    </row>
    <row r="920" spans="1:40"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M920" s="1"/>
      <c r="AN920" s="1"/>
    </row>
    <row r="921" spans="1:40"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M921" s="1"/>
      <c r="AN921" s="1"/>
    </row>
    <row r="922" spans="1:40"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M922" s="1"/>
      <c r="AN922" s="1"/>
    </row>
    <row r="923" spans="1:40"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M923" s="1"/>
      <c r="AN923" s="1"/>
    </row>
    <row r="924" spans="1:40"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M924" s="1"/>
      <c r="AN924" s="1"/>
    </row>
    <row r="925" spans="1:40"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M925" s="1"/>
      <c r="AN925" s="1"/>
    </row>
    <row r="926" spans="1:40"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M926" s="1"/>
      <c r="AN926" s="1"/>
    </row>
    <row r="927" spans="1:40"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M927" s="1"/>
      <c r="AN927" s="1"/>
    </row>
    <row r="928" spans="1:40"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M928" s="1"/>
      <c r="AN928" s="1"/>
    </row>
    <row r="929" spans="1:40"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M929" s="1"/>
      <c r="AN929" s="1"/>
    </row>
    <row r="930" spans="1:40"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M930" s="1"/>
      <c r="AN930" s="1"/>
    </row>
    <row r="931" spans="1:40"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M931" s="1"/>
      <c r="AN931" s="1"/>
    </row>
    <row r="932" spans="1:40"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M932" s="1"/>
      <c r="AN932" s="1"/>
    </row>
    <row r="933" spans="1:40"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M933" s="1"/>
      <c r="AN933" s="1"/>
    </row>
    <row r="934" spans="1:40"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M934" s="1"/>
      <c r="AN934" s="1"/>
    </row>
    <row r="935" spans="1:40"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M935" s="1"/>
      <c r="AN935" s="1"/>
    </row>
    <row r="936" spans="1:40"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M936" s="1"/>
      <c r="AN936" s="1"/>
    </row>
    <row r="937" spans="1:40"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M937" s="1"/>
      <c r="AN937" s="1"/>
    </row>
    <row r="938" spans="1:40"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M938" s="1"/>
      <c r="AN938" s="1"/>
    </row>
    <row r="939" spans="1:40"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M939" s="1"/>
      <c r="AN939" s="1"/>
    </row>
    <row r="940" spans="1:40"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M940" s="1"/>
      <c r="AN940" s="1"/>
    </row>
    <row r="941" spans="1:40"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M941" s="1"/>
      <c r="AN941" s="1"/>
    </row>
    <row r="942" spans="1:40"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M942" s="1"/>
      <c r="AN942" s="1"/>
    </row>
    <row r="943" spans="1:40"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M943" s="1"/>
      <c r="AN943" s="1"/>
    </row>
    <row r="944" spans="1:40"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M944" s="1"/>
      <c r="AN944" s="1"/>
    </row>
    <row r="945" spans="1:40"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M945" s="1"/>
      <c r="AN945" s="1"/>
    </row>
    <row r="946" spans="1:40"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M946" s="1"/>
      <c r="AN946" s="1"/>
    </row>
    <row r="947" spans="1:40"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M947" s="1"/>
      <c r="AN947" s="1"/>
    </row>
    <row r="948" spans="1:40"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M948" s="1"/>
      <c r="AN948" s="1"/>
    </row>
    <row r="949" spans="1:40"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M949" s="1"/>
      <c r="AN949" s="1"/>
    </row>
    <row r="950" spans="1:40"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M950" s="1"/>
      <c r="AN950" s="1"/>
    </row>
    <row r="951" spans="1:40"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M951" s="1"/>
      <c r="AN951" s="1"/>
    </row>
    <row r="952" spans="1:40"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M952" s="1"/>
      <c r="AN952" s="1"/>
    </row>
    <row r="953" spans="1:40"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M953" s="1"/>
      <c r="AN953" s="1"/>
    </row>
    <row r="954" spans="1:40"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M954" s="1"/>
      <c r="AN954" s="1"/>
    </row>
    <row r="955" spans="1:40"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M955" s="1"/>
      <c r="AN955" s="1"/>
    </row>
    <row r="956" spans="1:40"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M956" s="1"/>
      <c r="AN956" s="1"/>
    </row>
    <row r="957" spans="1:40"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M957" s="1"/>
      <c r="AN957" s="1"/>
    </row>
    <row r="958" spans="1:40"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M958" s="1"/>
      <c r="AN958" s="1"/>
    </row>
    <row r="959" spans="1:40"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M959" s="1"/>
      <c r="AN959" s="1"/>
    </row>
    <row r="960" spans="1:40"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M960" s="1"/>
      <c r="AN960" s="1"/>
    </row>
    <row r="961" spans="1:40"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M961" s="1"/>
      <c r="AN961" s="1"/>
    </row>
    <row r="962" spans="1:40"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M962" s="1"/>
      <c r="AN962" s="1"/>
    </row>
    <row r="963" spans="1:40"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M963" s="1"/>
      <c r="AN963" s="1"/>
    </row>
    <row r="964" spans="1:40"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M964" s="1"/>
      <c r="AN964" s="1"/>
    </row>
    <row r="965" spans="1:40"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M965" s="1"/>
      <c r="AN965" s="1"/>
    </row>
    <row r="966" spans="1:40"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M966" s="1"/>
      <c r="AN966" s="1"/>
    </row>
    <row r="967" spans="1:40"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M967" s="1"/>
      <c r="AN967" s="1"/>
    </row>
    <row r="968" spans="1:40"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M968" s="1"/>
      <c r="AN968" s="1"/>
    </row>
    <row r="969" spans="1:40"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M969" s="1"/>
      <c r="AN969" s="1"/>
    </row>
    <row r="970" spans="1:40"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M970" s="1"/>
      <c r="AN970" s="1"/>
    </row>
    <row r="971" spans="1:40"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M971" s="1"/>
      <c r="AN971" s="1"/>
    </row>
    <row r="972" spans="1:40"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M972" s="1"/>
      <c r="AN972" s="1"/>
    </row>
    <row r="973" spans="1:40"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M973" s="1"/>
      <c r="AN973" s="1"/>
    </row>
    <row r="974" spans="1:40"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M974" s="1"/>
      <c r="AN974" s="1"/>
    </row>
    <row r="975" spans="1:40"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M975" s="1"/>
      <c r="AN975" s="1"/>
    </row>
    <row r="976" spans="1:40"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M976" s="1"/>
      <c r="AN976" s="1"/>
    </row>
    <row r="977" spans="1:40"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M977" s="1"/>
      <c r="AN977" s="1"/>
    </row>
    <row r="978" spans="1:40"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M978" s="1"/>
      <c r="AN978" s="1"/>
    </row>
    <row r="979" spans="1:40"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M979" s="1"/>
      <c r="AN979" s="1"/>
    </row>
    <row r="980" spans="1:40"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M980" s="1"/>
      <c r="AN980" s="1"/>
    </row>
    <row r="981" spans="1:40"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M981" s="1"/>
      <c r="AN981" s="1"/>
    </row>
    <row r="982" spans="1:40"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M982" s="1"/>
      <c r="AN982" s="1"/>
    </row>
    <row r="983" spans="1:40"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M983" s="1"/>
      <c r="AN983" s="1"/>
    </row>
    <row r="984" spans="1:40"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M984" s="1"/>
      <c r="AN984" s="1"/>
    </row>
    <row r="985" spans="1:40"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M985" s="1"/>
      <c r="AN985" s="1"/>
    </row>
    <row r="986" spans="1:40"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M986" s="1"/>
      <c r="AN986" s="1"/>
    </row>
    <row r="987" spans="1:40"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M987" s="1"/>
      <c r="AN987" s="1"/>
    </row>
    <row r="988" spans="1:40"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M988" s="1"/>
      <c r="AN988" s="1"/>
    </row>
    <row r="989" spans="1:40"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M989" s="1"/>
      <c r="AN989" s="1"/>
    </row>
    <row r="990" spans="1:40"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M990" s="1"/>
      <c r="AN990" s="1"/>
    </row>
    <row r="991" spans="1:40"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M991" s="1"/>
      <c r="AN991" s="1"/>
    </row>
    <row r="992" spans="1:40"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M992" s="1"/>
      <c r="AN992" s="1"/>
    </row>
    <row r="993" spans="1:40"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M993" s="1"/>
      <c r="AN993" s="1"/>
    </row>
    <row r="994" spans="1:40"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M994" s="1"/>
      <c r="AN994" s="1"/>
    </row>
    <row r="995" spans="1:40"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M995" s="1"/>
      <c r="AN995" s="1"/>
    </row>
    <row r="996" spans="1:40"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M996" s="1"/>
      <c r="AN996" s="1"/>
    </row>
    <row r="997" spans="1:40"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M997" s="1"/>
      <c r="AN997" s="1"/>
    </row>
    <row r="998" spans="1:40"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M998" s="1"/>
      <c r="AN998" s="1"/>
    </row>
    <row r="999" spans="1:40"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M999" s="1"/>
      <c r="AN999" s="1"/>
    </row>
    <row r="1000" spans="1:40"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M1000" s="1"/>
      <c r="AN1000" s="1"/>
    </row>
  </sheetData>
  <mergeCells count="88">
    <mergeCell ref="L25:M25"/>
    <mergeCell ref="B82:E82"/>
    <mergeCell ref="B83:E83"/>
    <mergeCell ref="B84:E84"/>
    <mergeCell ref="F21:H21"/>
    <mergeCell ref="J21:L21"/>
    <mergeCell ref="F22:H22"/>
    <mergeCell ref="J22:L22"/>
    <mergeCell ref="L24:M24"/>
    <mergeCell ref="H82:M82"/>
    <mergeCell ref="B79:E79"/>
    <mergeCell ref="H79:M79"/>
    <mergeCell ref="B80:E80"/>
    <mergeCell ref="H80:M80"/>
    <mergeCell ref="B81:E81"/>
    <mergeCell ref="H81:M81"/>
    <mergeCell ref="F19:H19"/>
    <mergeCell ref="J19:L19"/>
    <mergeCell ref="J20:L20"/>
    <mergeCell ref="A7:B7"/>
    <mergeCell ref="A8:B8"/>
    <mergeCell ref="A9:B9"/>
    <mergeCell ref="A11:B11"/>
    <mergeCell ref="A12:B12"/>
    <mergeCell ref="A13:B13"/>
    <mergeCell ref="A14:B14"/>
    <mergeCell ref="F20:H20"/>
    <mergeCell ref="C13:M13"/>
    <mergeCell ref="C14:M14"/>
    <mergeCell ref="C15:M15"/>
    <mergeCell ref="E17:M17"/>
    <mergeCell ref="F18:H18"/>
    <mergeCell ref="J18:L18"/>
    <mergeCell ref="C8:M8"/>
    <mergeCell ref="C9:M9"/>
    <mergeCell ref="C11:J11"/>
    <mergeCell ref="L11:M11"/>
    <mergeCell ref="C12:M12"/>
    <mergeCell ref="C7:H7"/>
    <mergeCell ref="I7:K7"/>
    <mergeCell ref="A1:B3"/>
    <mergeCell ref="C1:J3"/>
    <mergeCell ref="K1:M1"/>
    <mergeCell ref="K2:M2"/>
    <mergeCell ref="K3:M3"/>
    <mergeCell ref="A5:M5"/>
    <mergeCell ref="L7:M7"/>
    <mergeCell ref="B87:E87"/>
    <mergeCell ref="F100:H101"/>
    <mergeCell ref="F102:H102"/>
    <mergeCell ref="F103:H104"/>
    <mergeCell ref="H83:M83"/>
    <mergeCell ref="H84:M84"/>
    <mergeCell ref="B85:E85"/>
    <mergeCell ref="H85:M85"/>
    <mergeCell ref="B86:E86"/>
    <mergeCell ref="H86:M86"/>
    <mergeCell ref="H87:M87"/>
    <mergeCell ref="H77:M77"/>
    <mergeCell ref="H78:M78"/>
    <mergeCell ref="B73:E74"/>
    <mergeCell ref="B75:E75"/>
    <mergeCell ref="H75:M75"/>
    <mergeCell ref="B76:E76"/>
    <mergeCell ref="H76:M76"/>
    <mergeCell ref="B77:E77"/>
    <mergeCell ref="B78:E78"/>
    <mergeCell ref="A33:M33"/>
    <mergeCell ref="A71:M71"/>
    <mergeCell ref="A73:A74"/>
    <mergeCell ref="F73:G73"/>
    <mergeCell ref="H73:M74"/>
    <mergeCell ref="A29:C31"/>
    <mergeCell ref="D31:E31"/>
    <mergeCell ref="D29:E29"/>
    <mergeCell ref="D30:E30"/>
    <mergeCell ref="I29:J29"/>
    <mergeCell ref="I30:M31"/>
    <mergeCell ref="A25:A26"/>
    <mergeCell ref="B25:B26"/>
    <mergeCell ref="C25:C26"/>
    <mergeCell ref="D25:D26"/>
    <mergeCell ref="E25:E27"/>
    <mergeCell ref="A15:B15"/>
    <mergeCell ref="A17:B18"/>
    <mergeCell ref="C17:D18"/>
    <mergeCell ref="C19:D22"/>
    <mergeCell ref="A19:B22"/>
  </mergeCells>
  <conditionalFormatting sqref="G54:H54 I35:J40 I42:J53">
    <cfRule type="cellIs" dxfId="26" priority="1" operator="between">
      <formula>$L$31</formula>
      <formula>$M$31</formula>
    </cfRule>
  </conditionalFormatting>
  <conditionalFormatting sqref="G54:H54 I35:J40 I42:J53">
    <cfRule type="cellIs" dxfId="25" priority="2" operator="between">
      <formula>$L$30</formula>
      <formula>$M$30</formula>
    </cfRule>
  </conditionalFormatting>
  <conditionalFormatting sqref="G54:H54 I35:J40 I42:J53">
    <cfRule type="cellIs" dxfId="24" priority="3" operator="between">
      <formula>#REF!</formula>
      <formula>$M$29</formula>
    </cfRule>
  </conditionalFormatting>
  <dataValidations disablePrompts="1" count="8">
    <dataValidation type="list" allowBlank="1" showErrorMessage="1" sqref="C7">
      <formula1>$O$24:$O$52</formula1>
    </dataValidation>
    <dataValidation type="list" allowBlank="1" showErrorMessage="1" sqref="D24">
      <formula1>$O$7:$O$9</formula1>
    </dataValidation>
    <dataValidation type="list" allowBlank="1" showErrorMessage="1" sqref="C14">
      <formula1>$O$71:$O$74</formula1>
    </dataValidation>
    <dataValidation type="list" allowBlank="1" showErrorMessage="1" sqref="C9">
      <formula1>$O$39:$O$56</formula1>
    </dataValidation>
    <dataValidation type="list" allowBlank="1" showErrorMessage="1" sqref="C19">
      <formula1>$O$60:$O$69</formula1>
    </dataValidation>
    <dataValidation type="list" allowBlank="1" showErrorMessage="1" sqref="B24">
      <formula1>$O$3:$O$5</formula1>
    </dataValidation>
    <dataValidation type="list" allowBlank="1" showErrorMessage="1" sqref="L7">
      <formula1>$O$18:$O$22</formula1>
    </dataValidation>
    <dataValidation type="list" allowBlank="1" showErrorMessage="1" sqref="M19:M21 B25 D25 B27">
      <formula1>$O$11:$O$16</formula1>
    </dataValidation>
  </dataValidations>
  <printOptions horizontalCentered="1" verticalCentered="1"/>
  <pageMargins left="0.31496062992125984" right="0.31496062992125984" top="0.74803149606299213" bottom="0.35433070866141736" header="0" footer="0"/>
  <pageSetup orientation="portrait"/>
  <rowBreaks count="1" manualBreakCount="1">
    <brk id="70" man="1"/>
  </rowBreaks>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000"/>
  <sheetViews>
    <sheetView showGridLines="0" zoomScale="84" zoomScaleNormal="84" workbookViewId="0">
      <selection activeCell="B49" sqref="B49:E49"/>
    </sheetView>
  </sheetViews>
  <sheetFormatPr baseColWidth="10" defaultColWidth="14.42578125" defaultRowHeight="15" customHeight="1" x14ac:dyDescent="0.2"/>
  <cols>
    <col min="1" max="1" width="17.42578125" customWidth="1"/>
    <col min="2" max="2" width="20.28515625" customWidth="1"/>
    <col min="3" max="3" width="16.28515625" customWidth="1"/>
    <col min="4" max="4" width="14.85546875" customWidth="1"/>
    <col min="5" max="10" width="17.7109375" customWidth="1"/>
    <col min="11" max="11" width="16.7109375" customWidth="1"/>
    <col min="12" max="12" width="15.140625" customWidth="1"/>
    <col min="13" max="13" width="16.5703125" customWidth="1"/>
    <col min="14" max="14" width="3.5703125" customWidth="1"/>
    <col min="15" max="15" width="93.7109375" hidden="1" customWidth="1"/>
    <col min="16" max="37" width="11.42578125" customWidth="1"/>
    <col min="38" max="38" width="10.85546875" customWidth="1"/>
    <col min="39" max="40" width="11.42578125" customWidth="1"/>
  </cols>
  <sheetData>
    <row r="1" spans="1:40" ht="25.5" customHeight="1" x14ac:dyDescent="0.2">
      <c r="A1" s="394"/>
      <c r="B1" s="390"/>
      <c r="C1" s="397" t="s">
        <v>0</v>
      </c>
      <c r="D1" s="389"/>
      <c r="E1" s="389"/>
      <c r="F1" s="389"/>
      <c r="G1" s="389"/>
      <c r="H1" s="389"/>
      <c r="I1" s="389"/>
      <c r="J1" s="390"/>
      <c r="K1" s="399" t="s">
        <v>1</v>
      </c>
      <c r="L1" s="369"/>
      <c r="M1" s="370"/>
      <c r="N1" s="1"/>
      <c r="O1" s="1"/>
      <c r="P1" s="1"/>
      <c r="Q1" s="1"/>
      <c r="R1" s="1"/>
      <c r="S1" s="1"/>
      <c r="T1" s="1"/>
      <c r="U1" s="1"/>
      <c r="V1" s="1"/>
      <c r="W1" s="1"/>
      <c r="X1" s="1"/>
      <c r="Y1" s="1"/>
      <c r="Z1" s="1"/>
      <c r="AA1" s="1"/>
      <c r="AB1" s="1"/>
      <c r="AC1" s="1"/>
      <c r="AD1" s="1"/>
      <c r="AE1" s="1"/>
      <c r="AF1" s="1"/>
      <c r="AG1" s="1"/>
      <c r="AH1" s="1"/>
      <c r="AI1" s="1"/>
      <c r="AJ1" s="1"/>
      <c r="AK1" s="1"/>
      <c r="AM1" s="1"/>
      <c r="AN1" s="1"/>
    </row>
    <row r="2" spans="1:40" ht="25.5" customHeight="1" x14ac:dyDescent="0.2">
      <c r="A2" s="395"/>
      <c r="B2" s="396"/>
      <c r="C2" s="395"/>
      <c r="D2" s="398"/>
      <c r="E2" s="398"/>
      <c r="F2" s="398"/>
      <c r="G2" s="398"/>
      <c r="H2" s="398"/>
      <c r="I2" s="398"/>
      <c r="J2" s="396"/>
      <c r="K2" s="399" t="s">
        <v>2</v>
      </c>
      <c r="L2" s="369"/>
      <c r="M2" s="370"/>
      <c r="N2" s="1"/>
      <c r="O2" s="2" t="s">
        <v>3</v>
      </c>
      <c r="P2" s="1"/>
      <c r="Q2" s="1"/>
      <c r="R2" s="1"/>
      <c r="S2" s="1"/>
      <c r="T2" s="1"/>
      <c r="U2" s="1"/>
      <c r="V2" s="1"/>
      <c r="W2" s="1"/>
      <c r="X2" s="1"/>
      <c r="Y2" s="1"/>
      <c r="Z2" s="1"/>
      <c r="AA2" s="1"/>
      <c r="AB2" s="1"/>
      <c r="AC2" s="1"/>
      <c r="AD2" s="1"/>
      <c r="AE2" s="1"/>
      <c r="AF2" s="1"/>
      <c r="AG2" s="1"/>
      <c r="AH2" s="1"/>
      <c r="AI2" s="1"/>
      <c r="AJ2" s="1"/>
      <c r="AK2" s="1"/>
      <c r="AM2" s="1"/>
      <c r="AN2" s="1"/>
    </row>
    <row r="3" spans="1:40" ht="25.5" customHeight="1" x14ac:dyDescent="0.2">
      <c r="A3" s="376"/>
      <c r="B3" s="378"/>
      <c r="C3" s="376"/>
      <c r="D3" s="377"/>
      <c r="E3" s="377"/>
      <c r="F3" s="377"/>
      <c r="G3" s="377"/>
      <c r="H3" s="377"/>
      <c r="I3" s="377"/>
      <c r="J3" s="378"/>
      <c r="K3" s="399" t="s">
        <v>4</v>
      </c>
      <c r="L3" s="369"/>
      <c r="M3" s="370"/>
      <c r="N3" s="1"/>
      <c r="O3" s="1" t="s">
        <v>5</v>
      </c>
      <c r="P3" s="1"/>
      <c r="Q3" s="1"/>
      <c r="R3" s="1"/>
      <c r="S3" s="1"/>
      <c r="T3" s="1"/>
      <c r="U3" s="1"/>
      <c r="V3" s="1"/>
      <c r="W3" s="1"/>
      <c r="X3" s="1"/>
      <c r="Y3" s="1"/>
      <c r="Z3" s="1"/>
      <c r="AA3" s="1"/>
      <c r="AB3" s="1"/>
      <c r="AC3" s="1"/>
      <c r="AD3" s="1"/>
      <c r="AE3" s="1"/>
      <c r="AF3" s="1"/>
      <c r="AG3" s="1"/>
      <c r="AH3" s="1"/>
      <c r="AI3" s="1"/>
      <c r="AJ3" s="1"/>
      <c r="AK3" s="1"/>
      <c r="AM3" s="1"/>
      <c r="AN3" s="1"/>
    </row>
    <row r="4" spans="1:40" ht="14.25" customHeight="1" x14ac:dyDescent="0.2">
      <c r="A4" s="3"/>
      <c r="B4" s="4"/>
      <c r="C4" s="5"/>
      <c r="D4" s="5"/>
      <c r="E4" s="5"/>
      <c r="F4" s="5"/>
      <c r="G4" s="5"/>
      <c r="H4" s="5"/>
      <c r="I4" s="5"/>
      <c r="J4" s="5"/>
      <c r="K4" s="6"/>
      <c r="L4" s="6"/>
      <c r="M4" s="7"/>
      <c r="N4" s="1"/>
      <c r="O4" s="1" t="s">
        <v>6</v>
      </c>
      <c r="P4" s="1"/>
      <c r="Q4" s="1"/>
      <c r="R4" s="1"/>
      <c r="S4" s="1"/>
      <c r="T4" s="1"/>
      <c r="U4" s="1"/>
      <c r="V4" s="1"/>
      <c r="W4" s="1"/>
      <c r="X4" s="1"/>
      <c r="Y4" s="1"/>
      <c r="Z4" s="1"/>
      <c r="AA4" s="1"/>
      <c r="AB4" s="1"/>
      <c r="AC4" s="1"/>
      <c r="AD4" s="1"/>
      <c r="AE4" s="1"/>
      <c r="AF4" s="1"/>
      <c r="AG4" s="1"/>
      <c r="AH4" s="1"/>
      <c r="AI4" s="1"/>
      <c r="AJ4" s="1"/>
      <c r="AK4" s="1"/>
      <c r="AM4" s="1"/>
      <c r="AN4" s="1"/>
    </row>
    <row r="5" spans="1:40" ht="12.75" customHeight="1" x14ac:dyDescent="0.2">
      <c r="A5" s="400" t="s">
        <v>7</v>
      </c>
      <c r="B5" s="369"/>
      <c r="C5" s="369"/>
      <c r="D5" s="369"/>
      <c r="E5" s="369"/>
      <c r="F5" s="369"/>
      <c r="G5" s="369"/>
      <c r="H5" s="369"/>
      <c r="I5" s="369"/>
      <c r="J5" s="369"/>
      <c r="K5" s="369"/>
      <c r="L5" s="369"/>
      <c r="M5" s="370"/>
      <c r="N5" s="1"/>
      <c r="O5" s="1" t="s">
        <v>8</v>
      </c>
      <c r="P5" s="1"/>
      <c r="Q5" s="1"/>
      <c r="R5" s="1"/>
      <c r="S5" s="1"/>
      <c r="T5" s="1"/>
      <c r="U5" s="1"/>
      <c r="V5" s="1"/>
      <c r="W5" s="1"/>
      <c r="X5" s="1"/>
      <c r="Y5" s="1"/>
      <c r="Z5" s="1"/>
      <c r="AA5" s="1"/>
      <c r="AB5" s="1"/>
      <c r="AC5" s="1"/>
      <c r="AD5" s="1"/>
      <c r="AE5" s="1"/>
      <c r="AF5" s="1"/>
      <c r="AG5" s="1"/>
      <c r="AH5" s="1"/>
      <c r="AI5" s="1"/>
      <c r="AJ5" s="1"/>
      <c r="AK5" s="1"/>
      <c r="AM5" s="1"/>
      <c r="AN5" s="1"/>
    </row>
    <row r="6" spans="1:40" ht="12.75" customHeight="1" x14ac:dyDescent="0.2">
      <c r="A6" s="8"/>
      <c r="B6" s="9"/>
      <c r="C6" s="9"/>
      <c r="D6" s="9"/>
      <c r="E6" s="9"/>
      <c r="F6" s="9"/>
      <c r="G6" s="9"/>
      <c r="H6" s="9"/>
      <c r="I6" s="9"/>
      <c r="J6" s="9"/>
      <c r="K6" s="9"/>
      <c r="L6" s="9"/>
      <c r="M6" s="10"/>
      <c r="N6" s="1"/>
      <c r="O6" s="2" t="s">
        <v>9</v>
      </c>
      <c r="P6" s="1"/>
      <c r="Q6" s="1"/>
      <c r="R6" s="1"/>
      <c r="S6" s="1"/>
      <c r="T6" s="1"/>
      <c r="U6" s="1"/>
      <c r="V6" s="1"/>
      <c r="W6" s="1"/>
      <c r="X6" s="1"/>
      <c r="Y6" s="1"/>
      <c r="Z6" s="1"/>
      <c r="AA6" s="1"/>
      <c r="AB6" s="1"/>
      <c r="AC6" s="1"/>
      <c r="AD6" s="1"/>
      <c r="AE6" s="1"/>
      <c r="AF6" s="1"/>
      <c r="AG6" s="1"/>
      <c r="AH6" s="1"/>
      <c r="AI6" s="1"/>
      <c r="AJ6" s="1"/>
      <c r="AK6" s="1"/>
      <c r="AM6" s="1"/>
      <c r="AN6" s="1"/>
    </row>
    <row r="7" spans="1:40" ht="30" customHeight="1" x14ac:dyDescent="0.2">
      <c r="A7" s="391" t="s">
        <v>10</v>
      </c>
      <c r="B7" s="370"/>
      <c r="C7" s="393" t="s">
        <v>11</v>
      </c>
      <c r="D7" s="369"/>
      <c r="E7" s="369"/>
      <c r="F7" s="369"/>
      <c r="G7" s="369"/>
      <c r="H7" s="370"/>
      <c r="I7" s="391" t="s">
        <v>12</v>
      </c>
      <c r="J7" s="369"/>
      <c r="K7" s="370"/>
      <c r="L7" s="401" t="s">
        <v>13</v>
      </c>
      <c r="M7" s="370"/>
      <c r="N7" s="1"/>
      <c r="O7" s="1" t="s">
        <v>14</v>
      </c>
      <c r="P7" s="1"/>
      <c r="Q7" s="1"/>
      <c r="R7" s="1"/>
      <c r="S7" s="1"/>
      <c r="T7" s="1"/>
      <c r="U7" s="1"/>
      <c r="V7" s="1"/>
      <c r="W7" s="1"/>
      <c r="X7" s="1"/>
      <c r="Y7" s="1"/>
      <c r="Z7" s="1"/>
      <c r="AA7" s="1"/>
      <c r="AB7" s="1"/>
      <c r="AC7" s="1"/>
      <c r="AD7" s="1"/>
      <c r="AE7" s="1"/>
      <c r="AF7" s="1"/>
      <c r="AG7" s="1"/>
      <c r="AH7" s="1"/>
      <c r="AI7" s="1"/>
      <c r="AJ7" s="1"/>
      <c r="AK7" s="1"/>
      <c r="AM7" s="1"/>
      <c r="AN7" s="1"/>
    </row>
    <row r="8" spans="1:40" ht="34.5" customHeight="1" x14ac:dyDescent="0.2">
      <c r="A8" s="391" t="s">
        <v>15</v>
      </c>
      <c r="B8" s="370"/>
      <c r="C8" s="393" t="s">
        <v>16</v>
      </c>
      <c r="D8" s="369"/>
      <c r="E8" s="369"/>
      <c r="F8" s="369"/>
      <c r="G8" s="369"/>
      <c r="H8" s="369"/>
      <c r="I8" s="369"/>
      <c r="J8" s="369"/>
      <c r="K8" s="369"/>
      <c r="L8" s="369"/>
      <c r="M8" s="370"/>
      <c r="N8" s="1"/>
      <c r="O8" s="1" t="s">
        <v>17</v>
      </c>
      <c r="P8" s="1"/>
      <c r="Q8" s="1"/>
      <c r="R8" s="1"/>
      <c r="S8" s="1"/>
      <c r="T8" s="1"/>
      <c r="U8" s="1"/>
      <c r="V8" s="1"/>
      <c r="W8" s="1"/>
      <c r="X8" s="1"/>
      <c r="Y8" s="1"/>
      <c r="Z8" s="1"/>
      <c r="AA8" s="1"/>
      <c r="AB8" s="1"/>
      <c r="AC8" s="1"/>
      <c r="AD8" s="1"/>
      <c r="AE8" s="1"/>
      <c r="AF8" s="1"/>
      <c r="AG8" s="1"/>
      <c r="AH8" s="1"/>
      <c r="AI8" s="1"/>
      <c r="AJ8" s="1"/>
      <c r="AK8" s="1"/>
      <c r="AM8" s="1"/>
      <c r="AN8" s="1"/>
    </row>
    <row r="9" spans="1:40" ht="30" customHeight="1" x14ac:dyDescent="0.2">
      <c r="A9" s="391" t="s">
        <v>18</v>
      </c>
      <c r="B9" s="370"/>
      <c r="C9" s="393" t="s">
        <v>19</v>
      </c>
      <c r="D9" s="369"/>
      <c r="E9" s="369"/>
      <c r="F9" s="369"/>
      <c r="G9" s="369"/>
      <c r="H9" s="369"/>
      <c r="I9" s="369"/>
      <c r="J9" s="369"/>
      <c r="K9" s="369"/>
      <c r="L9" s="369"/>
      <c r="M9" s="370"/>
      <c r="N9" s="1"/>
      <c r="O9" s="1" t="s">
        <v>20</v>
      </c>
      <c r="P9" s="11"/>
      <c r="Q9" s="1"/>
      <c r="R9" s="1"/>
      <c r="S9" s="1"/>
      <c r="T9" s="1"/>
      <c r="U9" s="1"/>
      <c r="V9" s="1"/>
      <c r="W9" s="1"/>
      <c r="X9" s="1"/>
      <c r="Y9" s="1"/>
      <c r="Z9" s="1"/>
      <c r="AA9" s="1"/>
      <c r="AB9" s="1"/>
      <c r="AC9" s="1"/>
      <c r="AD9" s="1"/>
      <c r="AE9" s="1"/>
      <c r="AF9" s="1"/>
      <c r="AG9" s="1"/>
      <c r="AH9" s="1"/>
      <c r="AI9" s="1"/>
      <c r="AJ9" s="1"/>
      <c r="AK9" s="1"/>
      <c r="AM9" s="1"/>
      <c r="AN9" s="1"/>
    </row>
    <row r="10" spans="1:40" ht="12.75" customHeight="1" x14ac:dyDescent="0.2">
      <c r="A10" s="12"/>
      <c r="B10" s="1"/>
      <c r="C10" s="1"/>
      <c r="D10" s="1"/>
      <c r="E10" s="1"/>
      <c r="F10" s="1"/>
      <c r="G10" s="1"/>
      <c r="H10" s="1"/>
      <c r="I10" s="1"/>
      <c r="J10" s="1"/>
      <c r="K10" s="1"/>
      <c r="L10" s="1"/>
      <c r="M10" s="13"/>
      <c r="N10" s="1"/>
      <c r="O10" s="2" t="s">
        <v>21</v>
      </c>
      <c r="P10" s="1"/>
      <c r="Q10" s="1"/>
      <c r="R10" s="1"/>
      <c r="S10" s="1"/>
      <c r="T10" s="1"/>
      <c r="U10" s="1"/>
      <c r="V10" s="1"/>
      <c r="W10" s="1"/>
      <c r="X10" s="1"/>
      <c r="Y10" s="1"/>
      <c r="Z10" s="1"/>
      <c r="AA10" s="1"/>
      <c r="AB10" s="1"/>
      <c r="AC10" s="1"/>
      <c r="AD10" s="1"/>
      <c r="AE10" s="1"/>
      <c r="AF10" s="1"/>
      <c r="AG10" s="1"/>
      <c r="AH10" s="1"/>
      <c r="AI10" s="1"/>
      <c r="AJ10" s="1"/>
      <c r="AK10" s="1"/>
      <c r="AM10" s="1"/>
      <c r="AN10" s="1"/>
    </row>
    <row r="11" spans="1:40" ht="30" customHeight="1" x14ac:dyDescent="0.2">
      <c r="A11" s="391" t="s">
        <v>22</v>
      </c>
      <c r="B11" s="370"/>
      <c r="C11" s="393" t="s">
        <v>252</v>
      </c>
      <c r="D11" s="369"/>
      <c r="E11" s="369"/>
      <c r="F11" s="369"/>
      <c r="G11" s="369"/>
      <c r="H11" s="369"/>
      <c r="I11" s="369"/>
      <c r="J11" s="369"/>
      <c r="K11" s="69" t="s">
        <v>24</v>
      </c>
      <c r="L11" s="401" t="s">
        <v>253</v>
      </c>
      <c r="M11" s="370"/>
      <c r="N11" s="1"/>
      <c r="O11" s="1" t="s">
        <v>26</v>
      </c>
      <c r="P11" s="1"/>
      <c r="Q11" s="1"/>
      <c r="R11" s="1"/>
      <c r="S11" s="1"/>
      <c r="T11" s="1"/>
      <c r="U11" s="1"/>
      <c r="V11" s="1"/>
      <c r="W11" s="1"/>
      <c r="X11" s="1"/>
      <c r="Y11" s="1"/>
      <c r="Z11" s="1"/>
      <c r="AA11" s="1"/>
      <c r="AB11" s="1"/>
      <c r="AC11" s="1"/>
      <c r="AD11" s="1"/>
      <c r="AE11" s="1"/>
      <c r="AF11" s="1"/>
      <c r="AG11" s="1"/>
      <c r="AH11" s="1"/>
      <c r="AI11" s="1"/>
      <c r="AJ11" s="1"/>
      <c r="AK11" s="1"/>
      <c r="AM11" s="1"/>
      <c r="AN11" s="1"/>
    </row>
    <row r="12" spans="1:40" ht="30" customHeight="1" x14ac:dyDescent="0.2">
      <c r="A12" s="391" t="s">
        <v>27</v>
      </c>
      <c r="B12" s="370"/>
      <c r="C12" s="393" t="s">
        <v>254</v>
      </c>
      <c r="D12" s="369"/>
      <c r="E12" s="369"/>
      <c r="F12" s="369"/>
      <c r="G12" s="369"/>
      <c r="H12" s="369"/>
      <c r="I12" s="369"/>
      <c r="J12" s="369"/>
      <c r="K12" s="369"/>
      <c r="L12" s="369"/>
      <c r="M12" s="370"/>
      <c r="N12" s="1"/>
      <c r="O12" s="1" t="s">
        <v>29</v>
      </c>
      <c r="P12" s="1"/>
      <c r="Q12" s="1"/>
      <c r="R12" s="1"/>
      <c r="S12" s="1"/>
      <c r="T12" s="1"/>
      <c r="U12" s="1"/>
      <c r="V12" s="1"/>
      <c r="W12" s="1"/>
      <c r="X12" s="1"/>
      <c r="Y12" s="1"/>
      <c r="Z12" s="1"/>
      <c r="AA12" s="1"/>
      <c r="AB12" s="1"/>
      <c r="AC12" s="1"/>
      <c r="AD12" s="1"/>
      <c r="AE12" s="1"/>
      <c r="AF12" s="1"/>
      <c r="AG12" s="1"/>
      <c r="AH12" s="1"/>
      <c r="AI12" s="1"/>
      <c r="AJ12" s="1"/>
      <c r="AK12" s="1"/>
      <c r="AM12" s="1"/>
      <c r="AN12" s="1"/>
    </row>
    <row r="13" spans="1:40" ht="27.75" customHeight="1" x14ac:dyDescent="0.2">
      <c r="A13" s="391" t="s">
        <v>30</v>
      </c>
      <c r="B13" s="370"/>
      <c r="C13" s="393" t="s">
        <v>255</v>
      </c>
      <c r="D13" s="369"/>
      <c r="E13" s="369"/>
      <c r="F13" s="369"/>
      <c r="G13" s="369"/>
      <c r="H13" s="369"/>
      <c r="I13" s="369"/>
      <c r="J13" s="369"/>
      <c r="K13" s="369"/>
      <c r="L13" s="369"/>
      <c r="M13" s="370"/>
      <c r="N13" s="1"/>
      <c r="O13" s="1" t="s">
        <v>32</v>
      </c>
      <c r="P13" s="1"/>
      <c r="Q13" s="1"/>
      <c r="R13" s="1"/>
      <c r="S13" s="1"/>
      <c r="T13" s="1"/>
      <c r="U13" s="1"/>
      <c r="V13" s="1"/>
      <c r="W13" s="1"/>
      <c r="X13" s="1"/>
      <c r="Y13" s="1"/>
      <c r="Z13" s="1"/>
      <c r="AA13" s="1"/>
      <c r="AB13" s="1"/>
      <c r="AC13" s="1"/>
      <c r="AD13" s="1"/>
      <c r="AE13" s="1"/>
      <c r="AF13" s="1"/>
      <c r="AG13" s="1"/>
      <c r="AH13" s="1"/>
      <c r="AI13" s="1"/>
      <c r="AJ13" s="1"/>
      <c r="AK13" s="1"/>
      <c r="AM13" s="1"/>
      <c r="AN13" s="1"/>
    </row>
    <row r="14" spans="1:40" ht="30" customHeight="1" x14ac:dyDescent="0.2">
      <c r="A14" s="391" t="s">
        <v>33</v>
      </c>
      <c r="B14" s="370"/>
      <c r="C14" s="393" t="s">
        <v>34</v>
      </c>
      <c r="D14" s="369"/>
      <c r="E14" s="369"/>
      <c r="F14" s="369"/>
      <c r="G14" s="369"/>
      <c r="H14" s="369"/>
      <c r="I14" s="369"/>
      <c r="J14" s="369"/>
      <c r="K14" s="369"/>
      <c r="L14" s="369"/>
      <c r="M14" s="370"/>
      <c r="N14" s="1"/>
      <c r="O14" s="1" t="s">
        <v>35</v>
      </c>
      <c r="P14" s="1"/>
      <c r="Q14" s="1"/>
      <c r="R14" s="1"/>
      <c r="S14" s="1"/>
      <c r="T14" s="1"/>
      <c r="U14" s="1"/>
      <c r="V14" s="1"/>
      <c r="W14" s="1"/>
      <c r="X14" s="1"/>
      <c r="Y14" s="1"/>
      <c r="Z14" s="1"/>
      <c r="AA14" s="1"/>
      <c r="AB14" s="1"/>
      <c r="AC14" s="1"/>
      <c r="AD14" s="1"/>
      <c r="AE14" s="1"/>
      <c r="AF14" s="1"/>
      <c r="AG14" s="1"/>
      <c r="AH14" s="1"/>
      <c r="AI14" s="1"/>
      <c r="AJ14" s="1"/>
      <c r="AK14" s="1"/>
      <c r="AM14" s="1"/>
      <c r="AN14" s="1"/>
    </row>
    <row r="15" spans="1:40" ht="30" customHeight="1" x14ac:dyDescent="0.2">
      <c r="A15" s="391" t="s">
        <v>36</v>
      </c>
      <c r="B15" s="370"/>
      <c r="C15" s="393" t="s">
        <v>37</v>
      </c>
      <c r="D15" s="369"/>
      <c r="E15" s="369"/>
      <c r="F15" s="369"/>
      <c r="G15" s="369"/>
      <c r="H15" s="369"/>
      <c r="I15" s="369"/>
      <c r="J15" s="369"/>
      <c r="K15" s="369"/>
      <c r="L15" s="369"/>
      <c r="M15" s="370"/>
      <c r="N15" s="1"/>
      <c r="O15" s="1" t="s">
        <v>38</v>
      </c>
      <c r="P15" s="1"/>
      <c r="Q15" s="1"/>
      <c r="R15" s="1"/>
      <c r="S15" s="1"/>
      <c r="T15" s="1"/>
      <c r="U15" s="1"/>
      <c r="V15" s="1"/>
      <c r="W15" s="1"/>
      <c r="X15" s="1"/>
      <c r="Y15" s="1"/>
      <c r="Z15" s="1"/>
      <c r="AA15" s="1"/>
      <c r="AB15" s="1"/>
      <c r="AC15" s="1"/>
      <c r="AD15" s="1"/>
      <c r="AE15" s="1"/>
      <c r="AF15" s="1"/>
      <c r="AG15" s="1"/>
      <c r="AH15" s="1"/>
      <c r="AI15" s="1"/>
      <c r="AJ15" s="1"/>
      <c r="AK15" s="1"/>
      <c r="AM15" s="1"/>
      <c r="AN15" s="1"/>
    </row>
    <row r="16" spans="1:40" ht="12.75" customHeight="1" x14ac:dyDescent="0.2">
      <c r="A16" s="12"/>
      <c r="B16" s="1"/>
      <c r="C16" s="1"/>
      <c r="D16" s="1"/>
      <c r="E16" s="1"/>
      <c r="F16" s="1"/>
      <c r="G16" s="1"/>
      <c r="H16" s="1"/>
      <c r="I16" s="1"/>
      <c r="J16" s="1"/>
      <c r="K16" s="1"/>
      <c r="L16" s="1"/>
      <c r="M16" s="13"/>
      <c r="N16" s="1"/>
      <c r="O16" s="1" t="s">
        <v>39</v>
      </c>
      <c r="P16" s="1"/>
      <c r="Q16" s="1"/>
      <c r="R16" s="1"/>
      <c r="S16" s="1"/>
      <c r="T16" s="1"/>
      <c r="U16" s="1"/>
      <c r="V16" s="1"/>
      <c r="W16" s="1"/>
      <c r="X16" s="1"/>
      <c r="Y16" s="1"/>
      <c r="Z16" s="1"/>
      <c r="AA16" s="1"/>
      <c r="AB16" s="1"/>
      <c r="AC16" s="1"/>
      <c r="AD16" s="1"/>
      <c r="AE16" s="1"/>
      <c r="AF16" s="1"/>
      <c r="AG16" s="1"/>
      <c r="AH16" s="1"/>
      <c r="AI16" s="1"/>
      <c r="AJ16" s="1"/>
      <c r="AK16" s="1"/>
      <c r="AM16" s="1"/>
      <c r="AN16" s="1"/>
    </row>
    <row r="17" spans="1:40" ht="17.25" customHeight="1" x14ac:dyDescent="0.2">
      <c r="A17" s="388" t="s">
        <v>40</v>
      </c>
      <c r="B17" s="390"/>
      <c r="C17" s="388" t="s">
        <v>41</v>
      </c>
      <c r="D17" s="390"/>
      <c r="E17" s="405" t="s">
        <v>42</v>
      </c>
      <c r="F17" s="406"/>
      <c r="G17" s="406"/>
      <c r="H17" s="406"/>
      <c r="I17" s="406"/>
      <c r="J17" s="406"/>
      <c r="K17" s="406"/>
      <c r="L17" s="406"/>
      <c r="M17" s="384"/>
      <c r="N17" s="1"/>
      <c r="O17" s="2" t="s">
        <v>43</v>
      </c>
      <c r="P17" s="1"/>
      <c r="Q17" s="1"/>
      <c r="R17" s="1"/>
      <c r="S17" s="1"/>
      <c r="T17" s="1"/>
      <c r="U17" s="1"/>
      <c r="V17" s="1"/>
      <c r="W17" s="1"/>
      <c r="X17" s="1"/>
      <c r="Y17" s="1"/>
      <c r="Z17" s="1"/>
      <c r="AA17" s="1"/>
      <c r="AB17" s="1"/>
      <c r="AC17" s="1"/>
      <c r="AD17" s="1"/>
      <c r="AE17" s="1"/>
      <c r="AF17" s="1"/>
      <c r="AG17" s="1"/>
      <c r="AH17" s="1"/>
      <c r="AI17" s="1"/>
      <c r="AJ17" s="1"/>
      <c r="AK17" s="1"/>
      <c r="AM17" s="1"/>
      <c r="AN17" s="1"/>
    </row>
    <row r="18" spans="1:40" ht="53.25" customHeight="1" x14ac:dyDescent="0.2">
      <c r="A18" s="376"/>
      <c r="B18" s="378"/>
      <c r="C18" s="376"/>
      <c r="D18" s="378"/>
      <c r="E18" s="14" t="s">
        <v>44</v>
      </c>
      <c r="F18" s="391" t="s">
        <v>45</v>
      </c>
      <c r="G18" s="369"/>
      <c r="H18" s="370"/>
      <c r="I18" s="15" t="s">
        <v>46</v>
      </c>
      <c r="J18" s="391" t="s">
        <v>47</v>
      </c>
      <c r="K18" s="369"/>
      <c r="L18" s="370"/>
      <c r="M18" s="14" t="s">
        <v>48</v>
      </c>
      <c r="N18" s="1"/>
      <c r="O18" s="1" t="s">
        <v>49</v>
      </c>
      <c r="P18" s="1"/>
      <c r="Q18" s="1"/>
      <c r="R18" s="1"/>
      <c r="S18" s="1"/>
      <c r="T18" s="1"/>
      <c r="U18" s="1"/>
      <c r="V18" s="1"/>
      <c r="W18" s="1"/>
      <c r="X18" s="1"/>
      <c r="Y18" s="1"/>
      <c r="Z18" s="1"/>
      <c r="AA18" s="1"/>
      <c r="AB18" s="1"/>
      <c r="AC18" s="1"/>
      <c r="AD18" s="1"/>
      <c r="AE18" s="1"/>
      <c r="AF18" s="1"/>
      <c r="AG18" s="1"/>
      <c r="AH18" s="1"/>
      <c r="AI18" s="1"/>
      <c r="AJ18" s="1"/>
      <c r="AK18" s="1"/>
      <c r="AM18" s="1"/>
      <c r="AN18" s="1"/>
    </row>
    <row r="19" spans="1:40" ht="38.25" customHeight="1" x14ac:dyDescent="0.2">
      <c r="A19" s="423" t="s">
        <v>256</v>
      </c>
      <c r="B19" s="390"/>
      <c r="C19" s="404" t="s">
        <v>51</v>
      </c>
      <c r="D19" s="390"/>
      <c r="E19" s="16">
        <v>1</v>
      </c>
      <c r="F19" s="387" t="s">
        <v>257</v>
      </c>
      <c r="G19" s="369"/>
      <c r="H19" s="370"/>
      <c r="I19" s="17" t="s">
        <v>139</v>
      </c>
      <c r="J19" s="368" t="s">
        <v>258</v>
      </c>
      <c r="K19" s="369"/>
      <c r="L19" s="370"/>
      <c r="M19" s="18" t="s">
        <v>26</v>
      </c>
      <c r="N19" s="1"/>
      <c r="O19" s="1" t="s">
        <v>55</v>
      </c>
      <c r="P19" s="1"/>
      <c r="Q19" s="1"/>
      <c r="R19" s="1"/>
      <c r="S19" s="1"/>
      <c r="T19" s="1"/>
      <c r="U19" s="1"/>
      <c r="V19" s="1"/>
      <c r="W19" s="1"/>
      <c r="X19" s="1"/>
      <c r="Y19" s="1"/>
      <c r="Z19" s="1"/>
      <c r="AA19" s="1"/>
      <c r="AB19" s="1"/>
      <c r="AC19" s="1"/>
      <c r="AD19" s="1"/>
      <c r="AE19" s="1"/>
      <c r="AF19" s="1"/>
      <c r="AG19" s="1"/>
      <c r="AH19" s="1"/>
      <c r="AI19" s="1"/>
      <c r="AJ19" s="1"/>
      <c r="AK19" s="1"/>
      <c r="AM19" s="1"/>
      <c r="AN19" s="1"/>
    </row>
    <row r="20" spans="1:40" ht="38.25" customHeight="1" x14ac:dyDescent="0.2">
      <c r="A20" s="376"/>
      <c r="B20" s="378"/>
      <c r="C20" s="376"/>
      <c r="D20" s="378"/>
      <c r="E20" s="16">
        <v>2</v>
      </c>
      <c r="F20" s="387" t="s">
        <v>259</v>
      </c>
      <c r="G20" s="369"/>
      <c r="H20" s="370"/>
      <c r="I20" s="17" t="s">
        <v>139</v>
      </c>
      <c r="J20" s="368" t="s">
        <v>258</v>
      </c>
      <c r="K20" s="369"/>
      <c r="L20" s="370"/>
      <c r="M20" s="18" t="s">
        <v>26</v>
      </c>
      <c r="N20" s="1"/>
      <c r="O20" s="1" t="s">
        <v>13</v>
      </c>
      <c r="P20" s="1"/>
      <c r="Q20" s="1"/>
      <c r="R20" s="1"/>
      <c r="S20" s="1"/>
      <c r="T20" s="1"/>
      <c r="U20" s="1"/>
      <c r="V20" s="1"/>
      <c r="W20" s="1"/>
      <c r="X20" s="1"/>
      <c r="Y20" s="1"/>
      <c r="Z20" s="1"/>
      <c r="AA20" s="1"/>
      <c r="AB20" s="1"/>
      <c r="AC20" s="1"/>
      <c r="AD20" s="1"/>
      <c r="AE20" s="1"/>
      <c r="AF20" s="1"/>
      <c r="AG20" s="1"/>
      <c r="AH20" s="1"/>
      <c r="AI20" s="1"/>
      <c r="AJ20" s="1"/>
      <c r="AK20" s="1"/>
      <c r="AM20" s="1"/>
      <c r="AN20" s="1"/>
    </row>
    <row r="21" spans="1:40" ht="12.75" customHeight="1" x14ac:dyDescent="0.2">
      <c r="A21" s="12"/>
      <c r="B21" s="1"/>
      <c r="C21" s="1"/>
      <c r="D21" s="1"/>
      <c r="E21" s="1"/>
      <c r="F21" s="1"/>
      <c r="G21" s="1"/>
      <c r="H21" s="1"/>
      <c r="I21" s="1"/>
      <c r="J21" s="1"/>
      <c r="K21" s="1"/>
      <c r="L21" s="1"/>
      <c r="M21" s="13"/>
      <c r="N21" s="1"/>
      <c r="O21" s="2" t="s">
        <v>58</v>
      </c>
      <c r="P21" s="1"/>
      <c r="Q21" s="1"/>
      <c r="R21" s="1"/>
      <c r="S21" s="1"/>
      <c r="T21" s="1"/>
      <c r="U21" s="1"/>
      <c r="V21" s="1"/>
      <c r="W21" s="1"/>
      <c r="X21" s="1"/>
      <c r="Y21" s="1"/>
      <c r="Z21" s="1"/>
      <c r="AA21" s="1"/>
      <c r="AB21" s="1"/>
      <c r="AC21" s="1"/>
      <c r="AD21" s="1"/>
      <c r="AE21" s="1"/>
      <c r="AF21" s="1"/>
      <c r="AG21" s="1"/>
      <c r="AH21" s="1"/>
      <c r="AI21" s="1"/>
      <c r="AJ21" s="1"/>
      <c r="AK21" s="1"/>
      <c r="AM21" s="1"/>
      <c r="AN21" s="1">
        <v>2002</v>
      </c>
    </row>
    <row r="22" spans="1:40" ht="45.75" customHeight="1" x14ac:dyDescent="0.2">
      <c r="A22" s="14" t="s">
        <v>59</v>
      </c>
      <c r="B22" s="19" t="s">
        <v>6</v>
      </c>
      <c r="C22" s="20" t="s">
        <v>60</v>
      </c>
      <c r="D22" s="19" t="s">
        <v>20</v>
      </c>
      <c r="E22" s="14" t="s">
        <v>61</v>
      </c>
      <c r="F22" s="21">
        <v>0</v>
      </c>
      <c r="G22" s="14" t="s">
        <v>62</v>
      </c>
      <c r="H22" s="72" t="s">
        <v>63</v>
      </c>
      <c r="I22" s="14" t="s">
        <v>64</v>
      </c>
      <c r="J22" s="72" t="s">
        <v>63</v>
      </c>
      <c r="K22" s="14" t="s">
        <v>65</v>
      </c>
      <c r="L22" s="371" t="s">
        <v>63</v>
      </c>
      <c r="M22" s="370"/>
      <c r="N22" s="1"/>
      <c r="O22" s="71" t="s">
        <v>66</v>
      </c>
      <c r="P22" s="1"/>
      <c r="Q22" s="1"/>
      <c r="R22" s="1"/>
      <c r="S22" s="1"/>
      <c r="T22" s="1"/>
      <c r="U22" s="1"/>
      <c r="V22" s="1"/>
      <c r="W22" s="1"/>
      <c r="X22" s="1"/>
      <c r="Y22" s="1"/>
      <c r="Z22" s="1"/>
      <c r="AA22" s="1"/>
      <c r="AB22" s="1"/>
      <c r="AC22" s="1"/>
      <c r="AD22" s="1"/>
      <c r="AE22" s="1"/>
      <c r="AF22" s="1"/>
      <c r="AG22" s="1"/>
      <c r="AH22" s="1"/>
      <c r="AI22" s="1"/>
      <c r="AJ22" s="1"/>
      <c r="AK22" s="1"/>
      <c r="AM22" s="1"/>
      <c r="AN22" s="1">
        <f>AN21+1</f>
        <v>2003</v>
      </c>
    </row>
    <row r="23" spans="1:40" ht="16.5" customHeight="1" x14ac:dyDescent="0.2">
      <c r="A23" s="379" t="s">
        <v>67</v>
      </c>
      <c r="B23" s="381" t="s">
        <v>39</v>
      </c>
      <c r="C23" s="379" t="s">
        <v>68</v>
      </c>
      <c r="D23" s="381" t="s">
        <v>39</v>
      </c>
      <c r="E23" s="379" t="s">
        <v>69</v>
      </c>
      <c r="F23" s="25" t="s">
        <v>70</v>
      </c>
      <c r="G23" s="26">
        <v>2020</v>
      </c>
      <c r="H23" s="26">
        <v>2021</v>
      </c>
      <c r="I23" s="26">
        <v>2022</v>
      </c>
      <c r="J23" s="26">
        <v>2023</v>
      </c>
      <c r="K23" s="26">
        <v>2024</v>
      </c>
      <c r="L23" s="372" t="s">
        <v>132</v>
      </c>
      <c r="M23" s="370"/>
      <c r="N23" s="1"/>
      <c r="O23" s="71" t="s">
        <v>72</v>
      </c>
      <c r="P23" s="1"/>
      <c r="Q23" s="1"/>
      <c r="R23" s="1"/>
      <c r="S23" s="1"/>
      <c r="T23" s="1"/>
      <c r="U23" s="1"/>
      <c r="V23" s="1"/>
      <c r="W23" s="1"/>
      <c r="X23" s="1"/>
      <c r="Y23" s="1"/>
      <c r="Z23" s="1"/>
      <c r="AA23" s="1"/>
      <c r="AB23" s="1"/>
      <c r="AC23" s="1"/>
      <c r="AD23" s="1"/>
      <c r="AE23" s="1"/>
      <c r="AF23" s="1"/>
      <c r="AG23" s="1"/>
      <c r="AH23" s="1"/>
      <c r="AI23" s="1"/>
      <c r="AJ23" s="1"/>
      <c r="AK23" s="1"/>
      <c r="AM23" s="1"/>
      <c r="AN23" s="1"/>
    </row>
    <row r="24" spans="1:40" ht="30" customHeight="1" x14ac:dyDescent="0.2">
      <c r="A24" s="380"/>
      <c r="B24" s="377"/>
      <c r="C24" s="380"/>
      <c r="D24" s="377"/>
      <c r="E24" s="382"/>
      <c r="F24" s="27" t="s">
        <v>73</v>
      </c>
      <c r="G24" s="72" t="s">
        <v>63</v>
      </c>
      <c r="H24" s="72" t="s">
        <v>63</v>
      </c>
      <c r="I24" s="72" t="s">
        <v>63</v>
      </c>
      <c r="J24" s="72" t="s">
        <v>63</v>
      </c>
      <c r="K24" s="72" t="s">
        <v>63</v>
      </c>
      <c r="L24" s="72" t="s">
        <v>63</v>
      </c>
      <c r="M24" s="72" t="s">
        <v>63</v>
      </c>
      <c r="N24" s="1"/>
      <c r="O24" s="71" t="s">
        <v>74</v>
      </c>
      <c r="P24" s="1"/>
      <c r="Q24" s="1"/>
      <c r="R24" s="1"/>
      <c r="S24" s="1"/>
      <c r="T24" s="1"/>
      <c r="U24" s="1"/>
      <c r="V24" s="1"/>
      <c r="W24" s="1"/>
      <c r="X24" s="1"/>
      <c r="Y24" s="1"/>
      <c r="Z24" s="1"/>
      <c r="AA24" s="1"/>
      <c r="AB24" s="1"/>
      <c r="AC24" s="1"/>
      <c r="AD24" s="1"/>
      <c r="AE24" s="1"/>
      <c r="AF24" s="1"/>
      <c r="AG24" s="1"/>
      <c r="AH24" s="1"/>
      <c r="AI24" s="1"/>
      <c r="AJ24" s="1"/>
      <c r="AK24" s="1"/>
      <c r="AM24" s="1"/>
      <c r="AN24" s="1"/>
    </row>
    <row r="25" spans="1:40" ht="30" customHeight="1" x14ac:dyDescent="0.2">
      <c r="A25" s="28"/>
      <c r="B25" s="29"/>
      <c r="C25" s="30"/>
      <c r="D25" s="30"/>
      <c r="E25" s="380"/>
      <c r="F25" s="31" t="s">
        <v>75</v>
      </c>
      <c r="G25" s="72" t="s">
        <v>63</v>
      </c>
      <c r="H25" s="72" t="s">
        <v>63</v>
      </c>
      <c r="I25" s="72" t="s">
        <v>63</v>
      </c>
      <c r="J25" s="72" t="s">
        <v>63</v>
      </c>
      <c r="K25" s="72" t="s">
        <v>63</v>
      </c>
      <c r="L25" s="72" t="s">
        <v>63</v>
      </c>
      <c r="M25" s="72" t="s">
        <v>63</v>
      </c>
      <c r="N25" s="1"/>
      <c r="O25" s="71"/>
      <c r="P25" s="1"/>
      <c r="Q25" s="1"/>
      <c r="R25" s="1"/>
      <c r="S25" s="1"/>
      <c r="T25" s="1"/>
      <c r="U25" s="1"/>
      <c r="V25" s="1"/>
      <c r="W25" s="1"/>
      <c r="X25" s="1"/>
      <c r="Y25" s="1"/>
      <c r="Z25" s="1"/>
      <c r="AA25" s="1"/>
      <c r="AB25" s="1"/>
      <c r="AC25" s="1"/>
      <c r="AD25" s="1"/>
      <c r="AE25" s="1"/>
      <c r="AF25" s="1"/>
      <c r="AG25" s="1"/>
      <c r="AH25" s="1"/>
      <c r="AI25" s="1"/>
      <c r="AJ25" s="1"/>
      <c r="AK25" s="1"/>
      <c r="AM25" s="1"/>
      <c r="AN25" s="1"/>
    </row>
    <row r="26" spans="1:40" ht="12.75" customHeight="1" x14ac:dyDescent="0.2">
      <c r="A26" s="12"/>
      <c r="B26" s="1"/>
      <c r="C26" s="1"/>
      <c r="D26" s="1"/>
      <c r="E26" s="1"/>
      <c r="F26" s="1"/>
      <c r="G26" s="1"/>
      <c r="H26" s="1"/>
      <c r="I26" s="1"/>
      <c r="J26" s="1"/>
      <c r="K26" s="1"/>
      <c r="L26" s="1"/>
      <c r="M26" s="13"/>
      <c r="N26" s="1"/>
      <c r="O26" s="71"/>
      <c r="P26" s="1"/>
      <c r="Q26" s="1"/>
      <c r="R26" s="1"/>
      <c r="S26" s="1"/>
      <c r="T26" s="1"/>
      <c r="U26" s="1"/>
      <c r="V26" s="1"/>
      <c r="W26" s="1"/>
      <c r="X26" s="1"/>
      <c r="Y26" s="1"/>
      <c r="Z26" s="1"/>
      <c r="AA26" s="1"/>
      <c r="AB26" s="1"/>
      <c r="AC26" s="1"/>
      <c r="AD26" s="1"/>
      <c r="AE26" s="1"/>
      <c r="AF26" s="1"/>
      <c r="AG26" s="1"/>
      <c r="AH26" s="1"/>
      <c r="AI26" s="1"/>
      <c r="AJ26" s="1"/>
      <c r="AK26" s="1"/>
      <c r="AM26" s="1"/>
      <c r="AN26" s="1" t="e">
        <f>#REF!+1</f>
        <v>#REF!</v>
      </c>
    </row>
    <row r="27" spans="1:40" ht="34.5" customHeight="1" x14ac:dyDescent="0.2">
      <c r="A27" s="388" t="s">
        <v>78</v>
      </c>
      <c r="B27" s="389"/>
      <c r="C27" s="390"/>
      <c r="D27" s="383" t="s">
        <v>79</v>
      </c>
      <c r="E27" s="384"/>
      <c r="F27" s="118">
        <v>0</v>
      </c>
      <c r="G27" s="33" t="s">
        <v>80</v>
      </c>
      <c r="H27" s="119">
        <v>0</v>
      </c>
      <c r="I27" s="419" t="s">
        <v>81</v>
      </c>
      <c r="J27" s="389"/>
      <c r="K27" s="35"/>
      <c r="L27" s="75"/>
      <c r="M27" s="106"/>
      <c r="N27" s="1"/>
      <c r="O27" s="71" t="s">
        <v>76</v>
      </c>
      <c r="P27" s="1"/>
      <c r="Q27" s="1"/>
      <c r="R27" s="1"/>
      <c r="S27" s="1"/>
      <c r="T27" s="1"/>
      <c r="U27" s="1"/>
      <c r="V27" s="1"/>
      <c r="W27" s="1"/>
      <c r="X27" s="1"/>
      <c r="Y27" s="1"/>
      <c r="Z27" s="1"/>
      <c r="AA27" s="1"/>
      <c r="AB27" s="1"/>
      <c r="AC27" s="1"/>
      <c r="AD27" s="1"/>
      <c r="AE27" s="1"/>
      <c r="AF27" s="1"/>
      <c r="AG27" s="1"/>
      <c r="AH27" s="1"/>
      <c r="AI27" s="1"/>
      <c r="AJ27" s="1"/>
      <c r="AK27" s="1"/>
      <c r="AM27" s="1"/>
      <c r="AN27" s="1" t="e">
        <f>AN26+1</f>
        <v>#REF!</v>
      </c>
    </row>
    <row r="28" spans="1:40" ht="34.5" customHeight="1" x14ac:dyDescent="0.2">
      <c r="A28" s="395"/>
      <c r="B28" s="398"/>
      <c r="C28" s="396"/>
      <c r="D28" s="385" t="s">
        <v>83</v>
      </c>
      <c r="E28" s="384"/>
      <c r="F28" s="435" t="s">
        <v>63</v>
      </c>
      <c r="G28" s="369"/>
      <c r="H28" s="370"/>
      <c r="I28" s="420" t="s">
        <v>260</v>
      </c>
      <c r="J28" s="398"/>
      <c r="K28" s="398"/>
      <c r="L28" s="398"/>
      <c r="M28" s="396"/>
      <c r="N28" s="1"/>
      <c r="O28" s="71" t="s">
        <v>82</v>
      </c>
      <c r="P28" s="1"/>
      <c r="Q28" s="1"/>
      <c r="R28" s="1"/>
      <c r="S28" s="1"/>
      <c r="T28" s="1"/>
      <c r="U28" s="1"/>
      <c r="V28" s="1"/>
      <c r="W28" s="1"/>
      <c r="X28" s="1"/>
      <c r="Y28" s="1"/>
      <c r="Z28" s="1"/>
      <c r="AA28" s="1"/>
      <c r="AB28" s="1"/>
      <c r="AC28" s="1"/>
      <c r="AD28" s="1"/>
      <c r="AE28" s="1"/>
      <c r="AF28" s="1"/>
      <c r="AG28" s="1"/>
      <c r="AH28" s="1"/>
      <c r="AI28" s="1"/>
      <c r="AJ28" s="1"/>
      <c r="AK28" s="1"/>
      <c r="AM28" s="1"/>
      <c r="AN28" s="1" t="e">
        <f t="shared" ref="AN28:AN30" si="0">#REF!+1</f>
        <v>#REF!</v>
      </c>
    </row>
    <row r="29" spans="1:40" ht="55.5" customHeight="1" x14ac:dyDescent="0.2">
      <c r="A29" s="376"/>
      <c r="B29" s="377"/>
      <c r="C29" s="378"/>
      <c r="D29" s="386" t="s">
        <v>85</v>
      </c>
      <c r="E29" s="370"/>
      <c r="F29" s="386" t="s">
        <v>63</v>
      </c>
      <c r="G29" s="369"/>
      <c r="H29" s="370"/>
      <c r="I29" s="376"/>
      <c r="J29" s="377"/>
      <c r="K29" s="377"/>
      <c r="L29" s="377"/>
      <c r="M29" s="378"/>
      <c r="N29" s="1"/>
      <c r="O29" s="71" t="s">
        <v>84</v>
      </c>
      <c r="P29" s="1"/>
      <c r="Q29" s="1"/>
      <c r="R29" s="1"/>
      <c r="S29" s="1"/>
      <c r="T29" s="1"/>
      <c r="U29" s="1"/>
      <c r="V29" s="1"/>
      <c r="W29" s="1"/>
      <c r="X29" s="1"/>
      <c r="Y29" s="1"/>
      <c r="Z29" s="1"/>
      <c r="AA29" s="1"/>
      <c r="AB29" s="1"/>
      <c r="AC29" s="1"/>
      <c r="AD29" s="1"/>
      <c r="AE29" s="1"/>
      <c r="AF29" s="1"/>
      <c r="AG29" s="1"/>
      <c r="AH29" s="1"/>
      <c r="AI29" s="1"/>
      <c r="AJ29" s="1"/>
      <c r="AK29" s="1"/>
      <c r="AM29" s="1"/>
      <c r="AN29" s="1" t="e">
        <f t="shared" si="0"/>
        <v>#REF!</v>
      </c>
    </row>
    <row r="30" spans="1:40" ht="12.75" customHeight="1" x14ac:dyDescent="0.2">
      <c r="A30" s="12"/>
      <c r="B30" s="1"/>
      <c r="C30" s="1"/>
      <c r="D30" s="1"/>
      <c r="E30" s="1"/>
      <c r="F30" s="1"/>
      <c r="G30" s="1"/>
      <c r="H30" s="1"/>
      <c r="I30" s="1"/>
      <c r="J30" s="1"/>
      <c r="K30" s="1"/>
      <c r="L30" s="1"/>
      <c r="M30" s="13"/>
      <c r="N30" s="1"/>
      <c r="O30" s="71" t="s">
        <v>86</v>
      </c>
      <c r="P30" s="1"/>
      <c r="Q30" s="1"/>
      <c r="R30" s="1"/>
      <c r="S30" s="1"/>
      <c r="T30" s="1"/>
      <c r="U30" s="1"/>
      <c r="V30" s="1"/>
      <c r="W30" s="1"/>
      <c r="X30" s="1"/>
      <c r="Y30" s="1"/>
      <c r="Z30" s="1"/>
      <c r="AA30" s="1"/>
      <c r="AB30" s="1"/>
      <c r="AC30" s="1"/>
      <c r="AD30" s="1"/>
      <c r="AE30" s="1"/>
      <c r="AF30" s="1"/>
      <c r="AG30" s="1"/>
      <c r="AH30" s="1"/>
      <c r="AI30" s="1"/>
      <c r="AJ30" s="1"/>
      <c r="AK30" s="1"/>
      <c r="AM30" s="1"/>
      <c r="AN30" s="1" t="e">
        <f t="shared" si="0"/>
        <v>#REF!</v>
      </c>
    </row>
    <row r="31" spans="1:40" ht="13.5" customHeight="1" x14ac:dyDescent="0.2">
      <c r="A31" s="400" t="s">
        <v>87</v>
      </c>
      <c r="B31" s="369"/>
      <c r="C31" s="369"/>
      <c r="D31" s="369"/>
      <c r="E31" s="369"/>
      <c r="F31" s="369"/>
      <c r="G31" s="369"/>
      <c r="H31" s="369"/>
      <c r="I31" s="369"/>
      <c r="J31" s="369"/>
      <c r="K31" s="369"/>
      <c r="L31" s="369"/>
      <c r="M31" s="370"/>
      <c r="N31" s="1"/>
      <c r="O31" s="71" t="s">
        <v>11</v>
      </c>
      <c r="P31" s="1"/>
      <c r="Q31" s="1"/>
      <c r="R31" s="1"/>
      <c r="S31" s="1"/>
      <c r="T31" s="1"/>
      <c r="U31" s="1"/>
      <c r="V31" s="1"/>
      <c r="W31" s="1"/>
      <c r="X31" s="1"/>
      <c r="Y31" s="1"/>
      <c r="Z31" s="1"/>
      <c r="AA31" s="1"/>
      <c r="AB31" s="1"/>
      <c r="AC31" s="1"/>
      <c r="AD31" s="1"/>
      <c r="AE31" s="1"/>
      <c r="AF31" s="1"/>
      <c r="AG31" s="1"/>
      <c r="AH31" s="1"/>
      <c r="AI31" s="1"/>
      <c r="AJ31" s="1"/>
      <c r="AK31" s="1"/>
      <c r="AM31" s="1"/>
      <c r="AN31" s="1" t="e">
        <f t="shared" ref="AN31:AN32" si="1">AN30+1</f>
        <v>#REF!</v>
      </c>
    </row>
    <row r="32" spans="1:40" ht="36" customHeight="1" x14ac:dyDescent="0.2">
      <c r="A32" s="12"/>
      <c r="B32" s="1"/>
      <c r="C32" s="1"/>
      <c r="D32" s="1"/>
      <c r="E32" s="1"/>
      <c r="F32" s="1"/>
      <c r="G32" s="1"/>
      <c r="H32" s="1"/>
      <c r="I32" s="1"/>
      <c r="J32" s="1"/>
      <c r="K32" s="1"/>
      <c r="L32" s="1"/>
      <c r="M32" s="13"/>
      <c r="N32" s="1"/>
      <c r="O32" s="71" t="s">
        <v>88</v>
      </c>
      <c r="P32" s="1"/>
      <c r="Q32" s="1"/>
      <c r="R32" s="1"/>
      <c r="S32" s="1"/>
      <c r="T32" s="1"/>
      <c r="U32" s="1"/>
      <c r="V32" s="1"/>
      <c r="W32" s="1"/>
      <c r="X32" s="1"/>
      <c r="Y32" s="1"/>
      <c r="Z32" s="1"/>
      <c r="AA32" s="1"/>
      <c r="AB32" s="1"/>
      <c r="AC32" s="1"/>
      <c r="AD32" s="1"/>
      <c r="AE32" s="1"/>
      <c r="AF32" s="1"/>
      <c r="AG32" s="1"/>
      <c r="AH32" s="1"/>
      <c r="AI32" s="1"/>
      <c r="AJ32" s="1"/>
      <c r="AK32" s="1"/>
      <c r="AM32" s="1"/>
      <c r="AN32" s="1" t="e">
        <f t="shared" si="1"/>
        <v>#REF!</v>
      </c>
    </row>
    <row r="33" spans="1:40" ht="71.25" customHeight="1" x14ac:dyDescent="0.2">
      <c r="A33" s="40"/>
      <c r="B33" s="41" t="s">
        <v>90</v>
      </c>
      <c r="C33" s="42" t="s">
        <v>91</v>
      </c>
      <c r="D33" s="42" t="str">
        <f>F19</f>
        <v>N° de AT mortales que se presentaron en el año</v>
      </c>
      <c r="E33" s="123" t="str">
        <f>F20</f>
        <v>Total de AT que se presentaron en el año</v>
      </c>
      <c r="F33" s="142" t="s">
        <v>92</v>
      </c>
      <c r="G33" s="143" t="s">
        <v>93</v>
      </c>
      <c r="H33" s="1"/>
      <c r="I33" s="1"/>
      <c r="J33" s="1"/>
      <c r="K33" s="1"/>
      <c r="L33" s="1"/>
      <c r="M33" s="45"/>
      <c r="N33" s="1"/>
      <c r="O33" s="71" t="s">
        <v>89</v>
      </c>
      <c r="P33" s="1"/>
      <c r="Q33" s="1"/>
      <c r="R33" s="1"/>
      <c r="S33" s="1"/>
      <c r="T33" s="1"/>
      <c r="U33" s="1"/>
      <c r="V33" s="1"/>
      <c r="W33" s="1"/>
      <c r="X33" s="1"/>
      <c r="Y33" s="1"/>
      <c r="Z33" s="1"/>
      <c r="AA33" s="1"/>
      <c r="AB33" s="1"/>
      <c r="AC33" s="1"/>
      <c r="AD33" s="1"/>
      <c r="AE33" s="1"/>
      <c r="AF33" s="1"/>
      <c r="AG33" s="1"/>
      <c r="AH33" s="1"/>
      <c r="AJ33" s="1"/>
      <c r="AK33" s="1"/>
      <c r="AL33" s="1"/>
      <c r="AM33" s="1"/>
      <c r="AN33" s="1"/>
    </row>
    <row r="34" spans="1:40" ht="27" customHeight="1" x14ac:dyDescent="0.2">
      <c r="A34" s="40"/>
      <c r="B34" s="46" t="s">
        <v>95</v>
      </c>
      <c r="C34" s="47"/>
      <c r="D34" s="48"/>
      <c r="E34" s="48"/>
      <c r="F34" s="49"/>
      <c r="G34" s="50"/>
      <c r="H34" s="1"/>
      <c r="I34" s="1"/>
      <c r="J34" s="1"/>
      <c r="K34" s="1"/>
      <c r="L34" s="1"/>
      <c r="M34" s="45"/>
      <c r="N34" s="1"/>
      <c r="O34" s="24" t="s">
        <v>96</v>
      </c>
      <c r="P34" s="1"/>
      <c r="Q34" s="1"/>
      <c r="R34" s="1"/>
      <c r="S34" s="1"/>
      <c r="T34" s="1"/>
      <c r="U34" s="1"/>
      <c r="V34" s="1"/>
      <c r="W34" s="1"/>
      <c r="X34" s="1"/>
      <c r="Y34" s="1"/>
      <c r="Z34" s="1"/>
      <c r="AA34" s="1"/>
      <c r="AB34" s="1"/>
      <c r="AC34" s="1"/>
      <c r="AD34" s="1"/>
      <c r="AE34" s="1"/>
      <c r="AF34" s="1"/>
      <c r="AG34" s="1"/>
      <c r="AH34" s="1"/>
      <c r="AJ34" s="1"/>
      <c r="AK34" s="1"/>
      <c r="AL34" s="1"/>
      <c r="AM34" s="1"/>
      <c r="AN34" s="1"/>
    </row>
    <row r="35" spans="1:40" ht="27" customHeight="1" x14ac:dyDescent="0.2">
      <c r="A35" s="40"/>
      <c r="B35" s="51" t="s">
        <v>97</v>
      </c>
      <c r="C35" s="52"/>
      <c r="D35" s="53"/>
      <c r="E35" s="54"/>
      <c r="F35" s="55"/>
      <c r="G35" s="56"/>
      <c r="H35" s="1"/>
      <c r="I35" s="1"/>
      <c r="J35" s="1"/>
      <c r="K35" s="1"/>
      <c r="L35" s="1"/>
      <c r="M35" s="45"/>
      <c r="N35" s="1"/>
      <c r="O35" s="24" t="s">
        <v>98</v>
      </c>
      <c r="P35" s="1"/>
      <c r="Q35" s="1"/>
      <c r="R35" s="1"/>
      <c r="S35" s="1"/>
      <c r="T35" s="1"/>
      <c r="U35" s="1"/>
      <c r="V35" s="1"/>
      <c r="W35" s="1"/>
      <c r="X35" s="1"/>
      <c r="Y35" s="1"/>
      <c r="Z35" s="1"/>
      <c r="AA35" s="1"/>
      <c r="AB35" s="1"/>
      <c r="AC35" s="1"/>
      <c r="AD35" s="1"/>
      <c r="AE35" s="1"/>
      <c r="AF35" s="1"/>
      <c r="AG35" s="1"/>
      <c r="AH35" s="1"/>
      <c r="AJ35" s="1"/>
      <c r="AK35" s="1"/>
      <c r="AL35" s="1"/>
      <c r="AM35" s="1"/>
      <c r="AN35" s="1"/>
    </row>
    <row r="36" spans="1:40" ht="27" customHeight="1" x14ac:dyDescent="0.2">
      <c r="A36" s="40"/>
      <c r="B36" s="51" t="s">
        <v>99</v>
      </c>
      <c r="C36" s="52"/>
      <c r="D36" s="53"/>
      <c r="E36" s="54"/>
      <c r="F36" s="55"/>
      <c r="G36" s="56"/>
      <c r="H36" s="1"/>
      <c r="I36" s="1"/>
      <c r="J36" s="1"/>
      <c r="K36" s="1"/>
      <c r="L36" s="1"/>
      <c r="M36" s="45"/>
      <c r="N36" s="1"/>
      <c r="O36" s="2" t="s">
        <v>100</v>
      </c>
      <c r="P36" s="1"/>
      <c r="Q36" s="1"/>
      <c r="R36" s="1"/>
      <c r="S36" s="1"/>
      <c r="T36" s="1"/>
      <c r="U36" s="1"/>
      <c r="V36" s="1"/>
      <c r="W36" s="1"/>
      <c r="X36" s="1"/>
      <c r="Y36" s="1"/>
      <c r="Z36" s="1"/>
      <c r="AA36" s="1"/>
      <c r="AB36" s="1"/>
      <c r="AC36" s="1"/>
      <c r="AD36" s="1"/>
      <c r="AE36" s="1"/>
      <c r="AF36" s="1"/>
      <c r="AG36" s="1"/>
      <c r="AH36" s="1"/>
      <c r="AJ36" s="1"/>
      <c r="AK36" s="1"/>
      <c r="AL36" s="1"/>
      <c r="AM36" s="1"/>
      <c r="AN36" s="1"/>
    </row>
    <row r="37" spans="1:40" ht="27" customHeight="1" x14ac:dyDescent="0.2">
      <c r="A37" s="40"/>
      <c r="B37" s="57" t="s">
        <v>101</v>
      </c>
      <c r="C37" s="58">
        <v>0</v>
      </c>
      <c r="D37" s="59">
        <v>0</v>
      </c>
      <c r="E37" s="59">
        <v>6</v>
      </c>
      <c r="F37" s="60">
        <f>D37/6</f>
        <v>0</v>
      </c>
      <c r="G37" s="61">
        <v>0</v>
      </c>
      <c r="H37" s="1"/>
      <c r="I37" s="1"/>
      <c r="J37" s="1"/>
      <c r="K37" s="1"/>
      <c r="L37" s="1"/>
      <c r="M37" s="45"/>
      <c r="N37" s="1"/>
      <c r="O37" s="62" t="s">
        <v>102</v>
      </c>
      <c r="P37" s="1"/>
      <c r="Q37" s="1"/>
      <c r="R37" s="1"/>
      <c r="S37" s="1"/>
      <c r="T37" s="1"/>
      <c r="U37" s="1"/>
      <c r="V37" s="1"/>
      <c r="W37" s="1"/>
      <c r="X37" s="1"/>
      <c r="Y37" s="1"/>
      <c r="Z37" s="1"/>
      <c r="AA37" s="1"/>
      <c r="AB37" s="1"/>
      <c r="AC37" s="1"/>
      <c r="AD37" s="1"/>
      <c r="AE37" s="1"/>
      <c r="AF37" s="1"/>
      <c r="AG37" s="1"/>
      <c r="AH37" s="1"/>
      <c r="AJ37" s="1"/>
      <c r="AK37" s="1"/>
      <c r="AL37" s="1"/>
      <c r="AM37" s="1"/>
      <c r="AN37" s="1"/>
    </row>
    <row r="38" spans="1:40" ht="12.75" customHeight="1" x14ac:dyDescent="0.2">
      <c r="A38" s="12"/>
      <c r="B38" s="1"/>
      <c r="C38" s="1"/>
      <c r="D38" s="1"/>
      <c r="E38" s="1"/>
      <c r="F38" s="1"/>
      <c r="G38" s="1"/>
      <c r="H38" s="1"/>
      <c r="I38" s="1"/>
      <c r="J38" s="1"/>
      <c r="K38" s="1"/>
      <c r="L38" s="1"/>
      <c r="M38" s="13"/>
      <c r="N38" s="1"/>
      <c r="O38" s="62" t="s">
        <v>19</v>
      </c>
      <c r="P38" s="1"/>
      <c r="Q38" s="1"/>
      <c r="R38" s="1"/>
      <c r="S38" s="1"/>
      <c r="T38" s="1"/>
      <c r="U38" s="1"/>
      <c r="V38" s="1"/>
      <c r="W38" s="1"/>
      <c r="X38" s="1"/>
      <c r="Y38" s="1"/>
      <c r="Z38" s="1"/>
      <c r="AA38" s="1"/>
      <c r="AB38" s="1"/>
      <c r="AC38" s="1"/>
      <c r="AD38" s="1"/>
      <c r="AE38" s="1"/>
      <c r="AF38" s="1"/>
      <c r="AG38" s="1"/>
      <c r="AH38" s="1"/>
      <c r="AI38" s="1"/>
      <c r="AJ38" s="1"/>
      <c r="AK38" s="1"/>
      <c r="AM38" s="1"/>
      <c r="AN38" s="1"/>
    </row>
    <row r="39" spans="1:40" ht="12.75" customHeight="1" x14ac:dyDescent="0.2">
      <c r="A39" s="12"/>
      <c r="B39" s="1"/>
      <c r="C39" s="1"/>
      <c r="D39" s="1"/>
      <c r="E39" s="1"/>
      <c r="F39" s="1"/>
      <c r="G39" s="1"/>
      <c r="H39" s="1"/>
      <c r="I39" s="1"/>
      <c r="J39" s="1"/>
      <c r="K39" s="1"/>
      <c r="L39" s="1"/>
      <c r="M39" s="13"/>
      <c r="N39" s="1"/>
      <c r="O39" s="62" t="s">
        <v>103</v>
      </c>
      <c r="P39" s="1"/>
      <c r="Q39" s="1"/>
      <c r="R39" s="1"/>
      <c r="S39" s="1"/>
      <c r="T39" s="1"/>
      <c r="U39" s="1"/>
      <c r="V39" s="1"/>
      <c r="W39" s="1"/>
      <c r="X39" s="1"/>
      <c r="Y39" s="1"/>
      <c r="Z39" s="1"/>
      <c r="AA39" s="1"/>
      <c r="AB39" s="1"/>
      <c r="AC39" s="1"/>
      <c r="AD39" s="1"/>
      <c r="AE39" s="1"/>
      <c r="AF39" s="1"/>
      <c r="AG39" s="1"/>
      <c r="AH39" s="1"/>
      <c r="AI39" s="1"/>
      <c r="AJ39" s="1"/>
      <c r="AK39" s="1"/>
      <c r="AM39" s="1"/>
      <c r="AN39" s="1" t="e">
        <f>#REF!+1</f>
        <v>#REF!</v>
      </c>
    </row>
    <row r="40" spans="1:40" ht="12.75" customHeight="1" x14ac:dyDescent="0.2">
      <c r="A40" s="12"/>
      <c r="B40" s="1"/>
      <c r="C40" s="1"/>
      <c r="D40" s="1"/>
      <c r="E40" s="1"/>
      <c r="F40" s="1"/>
      <c r="G40" s="1"/>
      <c r="H40" s="1"/>
      <c r="I40" s="1"/>
      <c r="J40" s="1"/>
      <c r="K40" s="1"/>
      <c r="L40" s="1"/>
      <c r="M40" s="13"/>
      <c r="N40" s="1"/>
      <c r="O40" s="62" t="s">
        <v>104</v>
      </c>
      <c r="P40" s="1"/>
      <c r="Q40" s="1"/>
      <c r="R40" s="1"/>
      <c r="S40" s="1"/>
      <c r="T40" s="1"/>
      <c r="U40" s="1"/>
      <c r="V40" s="1"/>
      <c r="W40" s="1"/>
      <c r="X40" s="1"/>
      <c r="Y40" s="1"/>
      <c r="Z40" s="1"/>
      <c r="AA40" s="1"/>
      <c r="AB40" s="1"/>
      <c r="AC40" s="1"/>
      <c r="AD40" s="1"/>
      <c r="AE40" s="1"/>
      <c r="AF40" s="1"/>
      <c r="AG40" s="1"/>
      <c r="AH40" s="1"/>
      <c r="AI40" s="1"/>
      <c r="AJ40" s="1"/>
      <c r="AK40" s="1"/>
      <c r="AM40" s="1"/>
      <c r="AN40" s="1"/>
    </row>
    <row r="41" spans="1:40" ht="12.75" customHeight="1" x14ac:dyDescent="0.2">
      <c r="A41" s="12"/>
      <c r="B41" s="1"/>
      <c r="C41" s="1"/>
      <c r="D41" s="1"/>
      <c r="E41" s="1"/>
      <c r="F41" s="1"/>
      <c r="G41" s="1"/>
      <c r="H41" s="1"/>
      <c r="I41" s="1"/>
      <c r="J41" s="1"/>
      <c r="K41" s="1"/>
      <c r="L41" s="1"/>
      <c r="M41" s="13"/>
      <c r="N41" s="1"/>
      <c r="O41" s="1" t="s">
        <v>105</v>
      </c>
      <c r="P41" s="1"/>
      <c r="Q41" s="1"/>
      <c r="R41" s="1"/>
      <c r="S41" s="1"/>
      <c r="T41" s="1"/>
      <c r="U41" s="1"/>
      <c r="V41" s="1"/>
      <c r="W41" s="1"/>
      <c r="X41" s="1"/>
      <c r="Y41" s="1"/>
      <c r="Z41" s="1"/>
      <c r="AA41" s="1"/>
      <c r="AB41" s="1"/>
      <c r="AC41" s="1"/>
      <c r="AD41" s="1"/>
      <c r="AE41" s="1"/>
      <c r="AF41" s="1"/>
      <c r="AG41" s="1"/>
      <c r="AH41" s="1"/>
      <c r="AI41" s="1"/>
      <c r="AJ41" s="1"/>
      <c r="AK41" s="1"/>
      <c r="AM41" s="1"/>
      <c r="AN41" s="1"/>
    </row>
    <row r="42" spans="1:40" ht="12.75" customHeight="1" x14ac:dyDescent="0.2">
      <c r="A42" s="12"/>
      <c r="B42" s="1"/>
      <c r="C42" s="1"/>
      <c r="D42" s="1"/>
      <c r="E42" s="1"/>
      <c r="F42" s="1"/>
      <c r="G42" s="1"/>
      <c r="H42" s="1"/>
      <c r="I42" s="1"/>
      <c r="J42" s="1"/>
      <c r="K42" s="1"/>
      <c r="L42" s="1"/>
      <c r="M42" s="13"/>
      <c r="N42" s="1"/>
      <c r="O42" s="1" t="s">
        <v>106</v>
      </c>
      <c r="P42" s="1"/>
      <c r="Q42" s="1"/>
      <c r="R42" s="1"/>
      <c r="S42" s="1"/>
      <c r="T42" s="1"/>
      <c r="U42" s="1"/>
      <c r="V42" s="1"/>
      <c r="W42" s="1"/>
      <c r="X42" s="1"/>
      <c r="Y42" s="1"/>
      <c r="Z42" s="1"/>
      <c r="AA42" s="1"/>
      <c r="AB42" s="1"/>
      <c r="AC42" s="1"/>
      <c r="AD42" s="1"/>
      <c r="AE42" s="1"/>
      <c r="AF42" s="1"/>
      <c r="AG42" s="1"/>
      <c r="AH42" s="1"/>
      <c r="AI42" s="1"/>
      <c r="AJ42" s="1"/>
      <c r="AK42" s="1"/>
      <c r="AM42" s="1"/>
      <c r="AN42" s="1"/>
    </row>
    <row r="43" spans="1:40" ht="12.75" customHeight="1" x14ac:dyDescent="0.2">
      <c r="A43" s="12"/>
      <c r="B43" s="1"/>
      <c r="C43" s="1"/>
      <c r="D43" s="1"/>
      <c r="E43" s="1"/>
      <c r="F43" s="1"/>
      <c r="G43" s="1"/>
      <c r="H43" s="1"/>
      <c r="I43" s="1"/>
      <c r="J43" s="1"/>
      <c r="K43" s="1"/>
      <c r="L43" s="1"/>
      <c r="M43" s="13"/>
      <c r="N43" s="1"/>
      <c r="O43" s="1" t="s">
        <v>139</v>
      </c>
      <c r="P43" s="1"/>
      <c r="Q43" s="1"/>
      <c r="R43" s="1"/>
      <c r="S43" s="1"/>
      <c r="T43" s="1"/>
      <c r="U43" s="1"/>
      <c r="V43" s="1"/>
      <c r="W43" s="1"/>
      <c r="X43" s="1"/>
      <c r="Y43" s="1"/>
      <c r="Z43" s="1"/>
      <c r="AA43" s="1"/>
      <c r="AB43" s="1"/>
      <c r="AC43" s="1"/>
      <c r="AD43" s="1"/>
      <c r="AE43" s="1"/>
      <c r="AF43" s="1"/>
      <c r="AG43" s="1"/>
      <c r="AH43" s="1"/>
      <c r="AI43" s="1"/>
      <c r="AJ43" s="1"/>
      <c r="AK43" s="1"/>
      <c r="AM43" s="1"/>
      <c r="AN43" s="1"/>
    </row>
    <row r="44" spans="1:40" ht="13.5" customHeight="1" x14ac:dyDescent="0.2">
      <c r="A44" s="400" t="s">
        <v>109</v>
      </c>
      <c r="B44" s="369"/>
      <c r="C44" s="369"/>
      <c r="D44" s="369"/>
      <c r="E44" s="369"/>
      <c r="F44" s="369"/>
      <c r="G44" s="369"/>
      <c r="H44" s="369"/>
      <c r="I44" s="369"/>
      <c r="J44" s="369"/>
      <c r="K44" s="369"/>
      <c r="L44" s="369"/>
      <c r="M44" s="370"/>
      <c r="N44" s="1"/>
      <c r="O44" s="1" t="s">
        <v>110</v>
      </c>
      <c r="P44" s="1"/>
      <c r="Q44" s="1"/>
      <c r="R44" s="1"/>
      <c r="S44" s="1"/>
      <c r="T44" s="1"/>
      <c r="U44" s="1"/>
      <c r="V44" s="1"/>
      <c r="W44" s="1"/>
      <c r="X44" s="1"/>
      <c r="Y44" s="1"/>
      <c r="Z44" s="1"/>
      <c r="AA44" s="1"/>
      <c r="AB44" s="1"/>
      <c r="AC44" s="1"/>
      <c r="AD44" s="1"/>
      <c r="AE44" s="1"/>
      <c r="AF44" s="1"/>
      <c r="AG44" s="1"/>
      <c r="AH44" s="1"/>
      <c r="AI44" s="1"/>
      <c r="AJ44" s="1"/>
      <c r="AK44" s="1"/>
      <c r="AM44" s="1"/>
      <c r="AN44" s="1" t="e">
        <f>#REF!+1</f>
        <v>#REF!</v>
      </c>
    </row>
    <row r="45" spans="1:40" ht="12.75" customHeight="1" x14ac:dyDescent="0.2">
      <c r="A45" s="12"/>
      <c r="B45" s="1"/>
      <c r="C45" s="1"/>
      <c r="D45" s="1"/>
      <c r="E45" s="1"/>
      <c r="F45" s="1"/>
      <c r="G45" s="1"/>
      <c r="H45" s="1"/>
      <c r="I45" s="1"/>
      <c r="J45" s="1"/>
      <c r="K45" s="1"/>
      <c r="L45" s="1"/>
      <c r="M45" s="13"/>
      <c r="N45" s="1"/>
      <c r="O45" s="1" t="s">
        <v>111</v>
      </c>
      <c r="P45" s="1"/>
      <c r="Q45" s="1"/>
      <c r="R45" s="1"/>
      <c r="S45" s="1"/>
      <c r="T45" s="1"/>
      <c r="U45" s="1"/>
      <c r="V45" s="1"/>
      <c r="W45" s="1"/>
      <c r="X45" s="1"/>
      <c r="Y45" s="1"/>
      <c r="Z45" s="1"/>
      <c r="AA45" s="1"/>
      <c r="AB45" s="1"/>
      <c r="AC45" s="1"/>
      <c r="AD45" s="1"/>
      <c r="AE45" s="1"/>
      <c r="AF45" s="1"/>
      <c r="AG45" s="1"/>
      <c r="AH45" s="1"/>
      <c r="AI45" s="1"/>
      <c r="AJ45" s="1"/>
      <c r="AK45" s="1"/>
      <c r="AM45" s="1"/>
      <c r="AN45" s="1" t="e">
        <f t="shared" ref="AN45:AN46" si="2">AN44+1</f>
        <v>#REF!</v>
      </c>
    </row>
    <row r="46" spans="1:40" ht="31.5" customHeight="1" x14ac:dyDescent="0.2">
      <c r="A46" s="379" t="s">
        <v>112</v>
      </c>
      <c r="B46" s="388" t="s">
        <v>113</v>
      </c>
      <c r="C46" s="389"/>
      <c r="D46" s="389"/>
      <c r="E46" s="390"/>
      <c r="F46" s="391" t="s">
        <v>114</v>
      </c>
      <c r="G46" s="370"/>
      <c r="H46" s="388" t="s">
        <v>115</v>
      </c>
      <c r="I46" s="389"/>
      <c r="J46" s="389"/>
      <c r="K46" s="389"/>
      <c r="L46" s="389"/>
      <c r="M46" s="390"/>
      <c r="N46" s="1"/>
      <c r="O46" s="1" t="s">
        <v>116</v>
      </c>
      <c r="P46" s="1"/>
      <c r="Q46" s="1"/>
      <c r="R46" s="1"/>
      <c r="S46" s="1"/>
      <c r="T46" s="1"/>
      <c r="U46" s="1"/>
      <c r="V46" s="1"/>
      <c r="W46" s="1"/>
      <c r="X46" s="1"/>
      <c r="Y46" s="1"/>
      <c r="Z46" s="1"/>
      <c r="AA46" s="1"/>
      <c r="AB46" s="1"/>
      <c r="AC46" s="1"/>
      <c r="AD46" s="1"/>
      <c r="AE46" s="1"/>
      <c r="AF46" s="1"/>
      <c r="AG46" s="1"/>
      <c r="AH46" s="1"/>
      <c r="AI46" s="1"/>
      <c r="AJ46" s="1"/>
      <c r="AK46" s="1"/>
      <c r="AM46" s="1"/>
      <c r="AN46" s="1" t="e">
        <f t="shared" si="2"/>
        <v>#REF!</v>
      </c>
    </row>
    <row r="47" spans="1:40" ht="25.5" customHeight="1" x14ac:dyDescent="0.2">
      <c r="A47" s="380"/>
      <c r="B47" s="376"/>
      <c r="C47" s="377"/>
      <c r="D47" s="377"/>
      <c r="E47" s="378"/>
      <c r="F47" s="14" t="s">
        <v>117</v>
      </c>
      <c r="G47" s="15" t="s">
        <v>118</v>
      </c>
      <c r="H47" s="376"/>
      <c r="I47" s="377"/>
      <c r="J47" s="377"/>
      <c r="K47" s="377"/>
      <c r="L47" s="377"/>
      <c r="M47" s="378"/>
      <c r="N47" s="1"/>
      <c r="O47" s="1" t="s">
        <v>34</v>
      </c>
      <c r="P47" s="1"/>
      <c r="Q47" s="1"/>
      <c r="R47" s="1"/>
      <c r="S47" s="1"/>
      <c r="T47" s="1"/>
      <c r="U47" s="1"/>
      <c r="V47" s="1"/>
      <c r="W47" s="1"/>
      <c r="X47" s="1"/>
      <c r="Y47" s="1"/>
      <c r="Z47" s="1"/>
      <c r="AA47" s="1"/>
      <c r="AB47" s="1"/>
      <c r="AC47" s="1"/>
      <c r="AD47" s="1"/>
      <c r="AE47" s="1"/>
      <c r="AF47" s="1"/>
      <c r="AG47" s="1"/>
      <c r="AH47" s="1"/>
      <c r="AI47" s="1"/>
      <c r="AJ47" s="1"/>
      <c r="AK47" s="1"/>
      <c r="AM47" s="1"/>
      <c r="AN47" s="1"/>
    </row>
    <row r="48" spans="1:40" ht="41.25" customHeight="1" x14ac:dyDescent="0.2">
      <c r="A48" s="63" t="s">
        <v>95</v>
      </c>
      <c r="B48" s="436" t="s">
        <v>312</v>
      </c>
      <c r="C48" s="437"/>
      <c r="D48" s="437"/>
      <c r="E48" s="438"/>
      <c r="F48" s="64"/>
      <c r="G48" s="213" t="s">
        <v>303</v>
      </c>
      <c r="H48" s="411"/>
      <c r="I48" s="369"/>
      <c r="J48" s="369"/>
      <c r="K48" s="369"/>
      <c r="L48" s="369"/>
      <c r="M48" s="370"/>
      <c r="N48" s="1"/>
      <c r="O48" s="1"/>
      <c r="P48" s="1"/>
      <c r="Q48" s="1"/>
      <c r="R48" s="1"/>
      <c r="S48" s="1"/>
      <c r="T48" s="1"/>
      <c r="U48" s="1"/>
      <c r="V48" s="1"/>
      <c r="W48" s="1"/>
      <c r="X48" s="1"/>
      <c r="Y48" s="1"/>
      <c r="Z48" s="1"/>
      <c r="AA48" s="1"/>
      <c r="AB48" s="1"/>
      <c r="AC48" s="1"/>
      <c r="AD48" s="1"/>
      <c r="AE48" s="1"/>
      <c r="AF48" s="1"/>
      <c r="AG48" s="1"/>
      <c r="AH48" s="1"/>
      <c r="AI48" s="1"/>
      <c r="AJ48" s="1"/>
      <c r="AK48" s="1"/>
      <c r="AM48" s="1"/>
      <c r="AN48" s="1" t="e">
        <f>AN46+1</f>
        <v>#REF!</v>
      </c>
    </row>
    <row r="49" spans="1:40" ht="52.5" customHeight="1" x14ac:dyDescent="0.2">
      <c r="A49" s="63" t="s">
        <v>97</v>
      </c>
      <c r="B49" s="436" t="s">
        <v>332</v>
      </c>
      <c r="C49" s="437"/>
      <c r="D49" s="437"/>
      <c r="E49" s="438"/>
      <c r="F49" s="64"/>
      <c r="G49" s="213" t="s">
        <v>303</v>
      </c>
      <c r="H49" s="411"/>
      <c r="I49" s="369"/>
      <c r="J49" s="369"/>
      <c r="K49" s="369"/>
      <c r="L49" s="369"/>
      <c r="M49" s="370"/>
      <c r="N49" s="1"/>
      <c r="O49" s="1"/>
      <c r="P49" s="1"/>
      <c r="Q49" s="1"/>
      <c r="R49" s="1"/>
      <c r="S49" s="1"/>
      <c r="T49" s="1"/>
      <c r="U49" s="1"/>
      <c r="V49" s="1"/>
      <c r="W49" s="1"/>
      <c r="X49" s="1"/>
      <c r="Y49" s="1"/>
      <c r="Z49" s="1"/>
      <c r="AA49" s="1"/>
      <c r="AB49" s="1"/>
      <c r="AC49" s="1"/>
      <c r="AD49" s="1"/>
      <c r="AE49" s="1"/>
      <c r="AF49" s="1"/>
      <c r="AG49" s="1"/>
      <c r="AH49" s="1"/>
      <c r="AI49" s="1"/>
      <c r="AJ49" s="1"/>
      <c r="AK49" s="1"/>
      <c r="AM49" s="1"/>
      <c r="AN49" s="1" t="e">
        <f>AN48+1</f>
        <v>#REF!</v>
      </c>
    </row>
    <row r="50" spans="1:40" ht="51.75" customHeight="1" x14ac:dyDescent="0.2">
      <c r="A50" s="63" t="s">
        <v>119</v>
      </c>
      <c r="B50" s="436" t="s">
        <v>343</v>
      </c>
      <c r="C50" s="437"/>
      <c r="D50" s="437"/>
      <c r="E50" s="438"/>
      <c r="F50" s="64"/>
      <c r="G50" s="213" t="s">
        <v>303</v>
      </c>
      <c r="H50" s="411"/>
      <c r="I50" s="369"/>
      <c r="J50" s="369"/>
      <c r="K50" s="369"/>
      <c r="L50" s="369"/>
      <c r="M50" s="370"/>
      <c r="N50" s="1"/>
      <c r="O50" s="1"/>
      <c r="P50" s="1"/>
      <c r="Q50" s="1"/>
      <c r="R50" s="1"/>
      <c r="S50" s="1"/>
      <c r="T50" s="1"/>
      <c r="U50" s="1"/>
      <c r="V50" s="1"/>
      <c r="W50" s="1"/>
      <c r="X50" s="1"/>
      <c r="Y50" s="1"/>
      <c r="Z50" s="1"/>
      <c r="AA50" s="1"/>
      <c r="AB50" s="1"/>
      <c r="AC50" s="1"/>
      <c r="AD50" s="1"/>
      <c r="AE50" s="1"/>
      <c r="AF50" s="1"/>
      <c r="AG50" s="1"/>
      <c r="AH50" s="1"/>
      <c r="AI50" s="1"/>
      <c r="AJ50" s="1"/>
      <c r="AK50" s="1"/>
      <c r="AM50" s="1"/>
      <c r="AN50" s="1" t="e">
        <f>#REF!+1</f>
        <v>#REF!</v>
      </c>
    </row>
    <row r="51" spans="1:40" ht="48" customHeight="1" x14ac:dyDescent="0.2">
      <c r="A51" s="63" t="s">
        <v>101</v>
      </c>
      <c r="B51" s="439" t="s">
        <v>378</v>
      </c>
      <c r="C51" s="437"/>
      <c r="D51" s="437"/>
      <c r="E51" s="438"/>
      <c r="F51" s="64"/>
      <c r="G51" s="68" t="s">
        <v>303</v>
      </c>
      <c r="H51" s="411"/>
      <c r="I51" s="369"/>
      <c r="J51" s="369"/>
      <c r="K51" s="369"/>
      <c r="L51" s="369"/>
      <c r="M51" s="370"/>
      <c r="N51" s="1"/>
      <c r="O51" s="1"/>
      <c r="P51" s="1"/>
      <c r="Q51" s="1"/>
      <c r="R51" s="1"/>
      <c r="S51" s="1"/>
      <c r="T51" s="1"/>
      <c r="U51" s="1"/>
      <c r="V51" s="1"/>
      <c r="W51" s="1"/>
      <c r="X51" s="1"/>
      <c r="Y51" s="1"/>
      <c r="Z51" s="1"/>
      <c r="AA51" s="1"/>
      <c r="AB51" s="1"/>
      <c r="AC51" s="1"/>
      <c r="AD51" s="1"/>
      <c r="AE51" s="1"/>
      <c r="AF51" s="1"/>
      <c r="AG51" s="1"/>
      <c r="AH51" s="1"/>
      <c r="AI51" s="1"/>
      <c r="AJ51" s="1"/>
      <c r="AK51" s="1"/>
      <c r="AM51" s="1"/>
      <c r="AN51" s="1" t="e">
        <f>AN50+1</f>
        <v>#REF!</v>
      </c>
    </row>
    <row r="52" spans="1:40" ht="25.5" customHeight="1" x14ac:dyDescent="0.2">
      <c r="A52" s="63" t="s">
        <v>120</v>
      </c>
      <c r="B52" s="392" t="s">
        <v>378</v>
      </c>
      <c r="C52" s="366"/>
      <c r="D52" s="366"/>
      <c r="E52" s="367"/>
      <c r="F52" s="64"/>
      <c r="G52" s="65"/>
      <c r="H52" s="411"/>
      <c r="I52" s="369"/>
      <c r="J52" s="369"/>
      <c r="K52" s="369"/>
      <c r="L52" s="369"/>
      <c r="M52" s="370"/>
      <c r="N52" s="1"/>
      <c r="O52" s="1"/>
      <c r="P52" s="1"/>
      <c r="Q52" s="1"/>
      <c r="R52" s="1"/>
      <c r="S52" s="1"/>
      <c r="T52" s="1"/>
      <c r="U52" s="1"/>
      <c r="V52" s="1"/>
      <c r="W52" s="1"/>
      <c r="X52" s="1"/>
      <c r="Y52" s="1"/>
      <c r="Z52" s="1"/>
      <c r="AA52" s="1"/>
      <c r="AB52" s="1"/>
      <c r="AC52" s="1"/>
      <c r="AD52" s="1"/>
      <c r="AE52" s="1"/>
      <c r="AF52" s="1"/>
      <c r="AG52" s="1"/>
      <c r="AH52" s="1"/>
      <c r="AI52" s="1"/>
      <c r="AJ52" s="1"/>
      <c r="AK52" s="1"/>
      <c r="AM52" s="1"/>
      <c r="AN52" s="1" t="e">
        <f>#REF!+1</f>
        <v>#REF!</v>
      </c>
    </row>
    <row r="53" spans="1:40" ht="12.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M53" s="1"/>
      <c r="AN53" s="1"/>
    </row>
    <row r="54" spans="1:40" ht="12.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M54" s="1"/>
      <c r="AN54" s="1"/>
    </row>
    <row r="55" spans="1:40" ht="12.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M55" s="1"/>
      <c r="AN55" s="1"/>
    </row>
    <row r="56" spans="1:40" ht="12.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M56" s="1"/>
      <c r="AN56" s="1"/>
    </row>
    <row r="57" spans="1:40" ht="12.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M57" s="1"/>
      <c r="AN57" s="1"/>
    </row>
    <row r="58" spans="1:40" ht="12.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M58" s="1"/>
      <c r="AN58" s="1"/>
    </row>
    <row r="59" spans="1:40" ht="12.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M59" s="1"/>
      <c r="AN59" s="1"/>
    </row>
    <row r="60" spans="1:40" ht="12.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M60" s="1"/>
      <c r="AN60" s="1"/>
    </row>
    <row r="61" spans="1:40" ht="12.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M61" s="1"/>
      <c r="AN61" s="1"/>
    </row>
    <row r="62" spans="1:40" ht="12.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M62" s="1"/>
      <c r="AN62" s="1"/>
    </row>
    <row r="63" spans="1:40" ht="12.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M63" s="1"/>
      <c r="AN63" s="1"/>
    </row>
    <row r="64" spans="1:40" ht="12.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M64" s="1"/>
      <c r="AN64" s="1"/>
    </row>
    <row r="65" spans="1:40" ht="12.75" hidden="1" customHeight="1" x14ac:dyDescent="0.2">
      <c r="A65" s="1"/>
      <c r="B65" s="1"/>
      <c r="C65" s="1"/>
      <c r="D65" s="1"/>
      <c r="E65" s="1"/>
      <c r="F65" s="409"/>
      <c r="G65" s="374"/>
      <c r="H65" s="374"/>
      <c r="I65" s="66" t="s">
        <v>121</v>
      </c>
      <c r="J65" s="1"/>
      <c r="K65" s="67"/>
      <c r="L65" s="1"/>
      <c r="M65" s="1"/>
      <c r="N65" s="1"/>
      <c r="O65" s="1"/>
      <c r="P65" s="1"/>
      <c r="Q65" s="1"/>
      <c r="R65" s="1"/>
      <c r="S65" s="1"/>
      <c r="T65" s="1"/>
      <c r="U65" s="1"/>
      <c r="V65" s="1"/>
      <c r="W65" s="1"/>
      <c r="X65" s="1"/>
      <c r="Y65" s="1"/>
      <c r="Z65" s="1"/>
      <c r="AA65" s="1"/>
      <c r="AB65" s="1"/>
      <c r="AC65" s="1"/>
      <c r="AD65" s="1"/>
      <c r="AE65" s="1"/>
      <c r="AF65" s="1"/>
      <c r="AG65" s="1"/>
      <c r="AH65" s="1"/>
      <c r="AI65" s="1"/>
      <c r="AJ65" s="1"/>
      <c r="AK65" s="1"/>
      <c r="AM65" s="1"/>
      <c r="AN65" s="1"/>
    </row>
    <row r="66" spans="1:40" ht="12.75" hidden="1" customHeight="1" x14ac:dyDescent="0.2">
      <c r="A66" s="1"/>
      <c r="B66" s="1"/>
      <c r="C66" s="1"/>
      <c r="D66" s="1"/>
      <c r="E66" s="1"/>
      <c r="F66" s="410"/>
      <c r="G66" s="398"/>
      <c r="H66" s="398"/>
      <c r="I66" s="66" t="s">
        <v>122</v>
      </c>
      <c r="J66" s="1"/>
      <c r="K66" s="67"/>
      <c r="L66" s="1"/>
      <c r="M66" s="1"/>
      <c r="N66" s="1"/>
      <c r="O66" s="1"/>
      <c r="P66" s="1"/>
      <c r="Q66" s="1"/>
      <c r="R66" s="1"/>
      <c r="S66" s="1"/>
      <c r="T66" s="1"/>
      <c r="U66" s="1"/>
      <c r="V66" s="1"/>
      <c r="W66" s="1"/>
      <c r="X66" s="1"/>
      <c r="Y66" s="1"/>
      <c r="Z66" s="1"/>
      <c r="AA66" s="1"/>
      <c r="AB66" s="1"/>
      <c r="AC66" s="1"/>
      <c r="AD66" s="1"/>
      <c r="AE66" s="1"/>
      <c r="AF66" s="1"/>
      <c r="AG66" s="1"/>
      <c r="AH66" s="1"/>
      <c r="AI66" s="1"/>
      <c r="AJ66" s="1"/>
      <c r="AK66" s="1"/>
      <c r="AM66" s="1"/>
      <c r="AN66" s="1"/>
    </row>
    <row r="67" spans="1:40" ht="12.75" hidden="1" customHeight="1" x14ac:dyDescent="0.2">
      <c r="A67" s="1"/>
      <c r="B67" s="1"/>
      <c r="C67" s="1"/>
      <c r="D67" s="1"/>
      <c r="E67" s="1"/>
      <c r="F67" s="407"/>
      <c r="G67" s="408"/>
      <c r="H67" s="408"/>
      <c r="I67" s="66" t="s">
        <v>123</v>
      </c>
      <c r="J67" s="1"/>
      <c r="K67" s="67"/>
      <c r="L67" s="1"/>
      <c r="M67" s="1"/>
      <c r="N67" s="1"/>
      <c r="O67" s="1"/>
      <c r="P67" s="1"/>
      <c r="Q67" s="1"/>
      <c r="R67" s="1"/>
      <c r="S67" s="1"/>
      <c r="T67" s="1"/>
      <c r="U67" s="1"/>
      <c r="V67" s="1"/>
      <c r="W67" s="1"/>
      <c r="X67" s="1"/>
      <c r="Y67" s="1"/>
      <c r="Z67" s="1"/>
      <c r="AA67" s="1"/>
      <c r="AB67" s="1"/>
      <c r="AC67" s="1"/>
      <c r="AD67" s="1"/>
      <c r="AE67" s="1"/>
      <c r="AF67" s="1"/>
      <c r="AG67" s="1"/>
      <c r="AH67" s="1"/>
      <c r="AI67" s="1"/>
      <c r="AJ67" s="1"/>
      <c r="AK67" s="1"/>
      <c r="AM67" s="1"/>
      <c r="AN67" s="1"/>
    </row>
    <row r="68" spans="1:40" ht="12.75" hidden="1" customHeight="1" x14ac:dyDescent="0.2">
      <c r="A68" s="1"/>
      <c r="B68" s="1"/>
      <c r="C68" s="1"/>
      <c r="D68" s="1"/>
      <c r="E68" s="1"/>
      <c r="F68" s="409"/>
      <c r="G68" s="374"/>
      <c r="H68" s="374"/>
      <c r="I68" s="1"/>
      <c r="J68" s="1"/>
      <c r="K68" s="67"/>
      <c r="L68" s="1"/>
      <c r="M68" s="1"/>
      <c r="N68" s="1"/>
      <c r="O68" s="1"/>
      <c r="P68" s="1"/>
      <c r="Q68" s="1"/>
      <c r="R68" s="1"/>
      <c r="S68" s="1"/>
      <c r="T68" s="1"/>
      <c r="U68" s="1"/>
      <c r="V68" s="1"/>
      <c r="W68" s="1"/>
      <c r="X68" s="1"/>
      <c r="Y68" s="1"/>
      <c r="Z68" s="1"/>
      <c r="AA68" s="1"/>
      <c r="AB68" s="1"/>
      <c r="AC68" s="1"/>
      <c r="AD68" s="1"/>
      <c r="AE68" s="1"/>
      <c r="AF68" s="1"/>
      <c r="AG68" s="1"/>
      <c r="AH68" s="1"/>
      <c r="AI68" s="1"/>
      <c r="AJ68" s="1"/>
      <c r="AK68" s="1"/>
      <c r="AM68" s="1"/>
      <c r="AN68" s="1"/>
    </row>
    <row r="69" spans="1:40" ht="12.75" hidden="1" customHeight="1" x14ac:dyDescent="0.2">
      <c r="A69" s="1"/>
      <c r="B69" s="1"/>
      <c r="C69" s="1"/>
      <c r="D69" s="1"/>
      <c r="E69" s="1"/>
      <c r="F69" s="410"/>
      <c r="G69" s="398"/>
      <c r="H69" s="398"/>
      <c r="I69" s="1"/>
      <c r="J69" s="1"/>
      <c r="K69" s="67"/>
      <c r="L69" s="1"/>
      <c r="M69" s="1"/>
      <c r="N69" s="1"/>
      <c r="O69" s="1"/>
      <c r="P69" s="1"/>
      <c r="Q69" s="1"/>
      <c r="R69" s="1"/>
      <c r="S69" s="1"/>
      <c r="T69" s="1"/>
      <c r="U69" s="1"/>
      <c r="V69" s="1"/>
      <c r="W69" s="1"/>
      <c r="X69" s="1"/>
      <c r="Y69" s="1"/>
      <c r="Z69" s="1"/>
      <c r="AA69" s="1"/>
      <c r="AB69" s="1"/>
      <c r="AC69" s="1"/>
      <c r="AD69" s="1"/>
      <c r="AE69" s="1"/>
      <c r="AF69" s="1"/>
      <c r="AG69" s="1"/>
      <c r="AH69" s="1"/>
      <c r="AI69" s="1"/>
      <c r="AJ69" s="1"/>
      <c r="AK69" s="1"/>
      <c r="AM69" s="1"/>
      <c r="AN69" s="1"/>
    </row>
    <row r="70" spans="1:40" ht="12.75" hidden="1" customHeight="1" x14ac:dyDescent="0.2">
      <c r="A70" s="1"/>
      <c r="B70" s="1"/>
      <c r="C70" s="1"/>
      <c r="D70" s="1"/>
      <c r="E70" s="1"/>
      <c r="F70" s="1"/>
      <c r="G70" s="1"/>
      <c r="H70" s="1"/>
      <c r="I70" s="1"/>
      <c r="J70" s="1"/>
      <c r="K70" s="67"/>
      <c r="L70" s="1"/>
      <c r="M70" s="1"/>
      <c r="N70" s="1"/>
      <c r="O70" s="1"/>
      <c r="P70" s="1"/>
      <c r="Q70" s="1"/>
      <c r="R70" s="1"/>
      <c r="S70" s="1"/>
      <c r="T70" s="1"/>
      <c r="U70" s="1"/>
      <c r="V70" s="1"/>
      <c r="W70" s="1"/>
      <c r="X70" s="1"/>
      <c r="Y70" s="1"/>
      <c r="Z70" s="1"/>
      <c r="AA70" s="1"/>
      <c r="AB70" s="1"/>
      <c r="AC70" s="1"/>
      <c r="AD70" s="1"/>
      <c r="AE70" s="1"/>
      <c r="AF70" s="1"/>
      <c r="AG70" s="1"/>
      <c r="AH70" s="1"/>
      <c r="AI70" s="1"/>
      <c r="AJ70" s="1"/>
      <c r="AK70" s="1"/>
      <c r="AM70" s="1"/>
      <c r="AN70" s="1"/>
    </row>
    <row r="71" spans="1:40" ht="12.75" hidden="1" customHeight="1" x14ac:dyDescent="0.2">
      <c r="A71" s="1"/>
      <c r="B71" s="1"/>
      <c r="C71" s="1"/>
      <c r="D71" s="1"/>
      <c r="E71" s="1"/>
      <c r="F71" s="1"/>
      <c r="G71" s="1"/>
      <c r="H71" s="1"/>
      <c r="I71" s="1"/>
      <c r="J71" s="1"/>
      <c r="K71" s="67"/>
      <c r="L71" s="1"/>
      <c r="M71" s="1"/>
      <c r="N71" s="1"/>
      <c r="O71" s="1"/>
      <c r="P71" s="1"/>
      <c r="Q71" s="1"/>
      <c r="R71" s="1"/>
      <c r="S71" s="1"/>
      <c r="T71" s="1"/>
      <c r="U71" s="1"/>
      <c r="V71" s="1"/>
      <c r="W71" s="1"/>
      <c r="X71" s="1"/>
      <c r="Y71" s="1"/>
      <c r="Z71" s="1"/>
      <c r="AA71" s="1"/>
      <c r="AB71" s="1"/>
      <c r="AC71" s="1"/>
      <c r="AD71" s="1"/>
      <c r="AE71" s="1"/>
      <c r="AF71" s="1"/>
      <c r="AG71" s="1"/>
      <c r="AH71" s="1"/>
      <c r="AI71" s="1"/>
      <c r="AJ71" s="1"/>
      <c r="AK71" s="1"/>
      <c r="AM71" s="1"/>
      <c r="AN71" s="1"/>
    </row>
    <row r="72" spans="1:40" ht="12.75" hidden="1" customHeight="1" x14ac:dyDescent="0.2">
      <c r="A72" s="1"/>
      <c r="B72" s="1"/>
      <c r="C72" s="1"/>
      <c r="D72" s="1"/>
      <c r="E72" s="1"/>
      <c r="F72" s="1"/>
      <c r="G72" s="1"/>
      <c r="H72" s="1"/>
      <c r="I72" s="1"/>
      <c r="J72" s="1"/>
      <c r="K72" s="67"/>
      <c r="L72" s="1"/>
      <c r="M72" s="1"/>
      <c r="N72" s="1"/>
      <c r="O72" s="1"/>
      <c r="P72" s="1"/>
      <c r="Q72" s="1"/>
      <c r="R72" s="1"/>
      <c r="S72" s="1"/>
      <c r="T72" s="1"/>
      <c r="U72" s="1"/>
      <c r="V72" s="1"/>
      <c r="W72" s="1"/>
      <c r="X72" s="1"/>
      <c r="Y72" s="1"/>
      <c r="Z72" s="1"/>
      <c r="AA72" s="1"/>
      <c r="AB72" s="1"/>
      <c r="AC72" s="1"/>
      <c r="AD72" s="1"/>
      <c r="AE72" s="1"/>
      <c r="AF72" s="1"/>
      <c r="AG72" s="1"/>
      <c r="AH72" s="1"/>
      <c r="AI72" s="1"/>
      <c r="AJ72" s="1"/>
      <c r="AK72" s="1"/>
      <c r="AM72" s="1"/>
      <c r="AN72" s="1"/>
    </row>
    <row r="73" spans="1:40" ht="12.75" hidden="1" customHeight="1" x14ac:dyDescent="0.2">
      <c r="A73" s="1"/>
      <c r="B73" s="1"/>
      <c r="C73" s="1"/>
      <c r="D73" s="1"/>
      <c r="E73" s="1"/>
      <c r="F73" s="1"/>
      <c r="G73" s="1"/>
      <c r="H73" s="1"/>
      <c r="I73" s="1"/>
      <c r="J73" s="1"/>
      <c r="K73" s="67"/>
      <c r="L73" s="1"/>
      <c r="M73" s="1"/>
      <c r="N73" s="1"/>
      <c r="O73" s="1"/>
      <c r="P73" s="1"/>
      <c r="Q73" s="1"/>
      <c r="R73" s="1"/>
      <c r="S73" s="1"/>
      <c r="T73" s="1"/>
      <c r="U73" s="1"/>
      <c r="V73" s="1"/>
      <c r="W73" s="1"/>
      <c r="X73" s="1"/>
      <c r="Y73" s="1"/>
      <c r="Z73" s="1"/>
      <c r="AA73" s="1"/>
      <c r="AB73" s="1"/>
      <c r="AC73" s="1"/>
      <c r="AD73" s="1"/>
      <c r="AE73" s="1"/>
      <c r="AF73" s="1"/>
      <c r="AG73" s="1"/>
      <c r="AH73" s="1"/>
      <c r="AI73" s="1"/>
      <c r="AJ73" s="1"/>
      <c r="AK73" s="1"/>
      <c r="AM73" s="1"/>
      <c r="AN73" s="1"/>
    </row>
    <row r="74" spans="1:40" ht="12.75" hidden="1" customHeight="1" x14ac:dyDescent="0.2">
      <c r="A74" s="1"/>
      <c r="B74" s="1"/>
      <c r="C74" s="1"/>
      <c r="D74" s="1"/>
      <c r="E74" s="1"/>
      <c r="F74" s="1"/>
      <c r="G74" s="1"/>
      <c r="H74" s="1"/>
      <c r="I74" s="1"/>
      <c r="J74" s="1"/>
      <c r="K74" s="67"/>
      <c r="L74" s="1"/>
      <c r="M74" s="1"/>
      <c r="N74" s="1"/>
      <c r="O74" s="1"/>
      <c r="P74" s="1"/>
      <c r="Q74" s="1"/>
      <c r="R74" s="1"/>
      <c r="S74" s="1"/>
      <c r="T74" s="1"/>
      <c r="U74" s="1"/>
      <c r="V74" s="1"/>
      <c r="W74" s="1"/>
      <c r="X74" s="1"/>
      <c r="Y74" s="1"/>
      <c r="Z74" s="1"/>
      <c r="AA74" s="1"/>
      <c r="AB74" s="1"/>
      <c r="AC74" s="1"/>
      <c r="AD74" s="1"/>
      <c r="AE74" s="1"/>
      <c r="AF74" s="1"/>
      <c r="AG74" s="1"/>
      <c r="AH74" s="1"/>
      <c r="AI74" s="1"/>
      <c r="AJ74" s="1"/>
      <c r="AK74" s="1"/>
      <c r="AM74" s="1"/>
      <c r="AN74" s="1"/>
    </row>
    <row r="75" spans="1:40" ht="12.75" hidden="1" customHeight="1" x14ac:dyDescent="0.2">
      <c r="A75" s="1"/>
      <c r="B75" s="1"/>
      <c r="C75" s="1"/>
      <c r="D75" s="1"/>
      <c r="E75" s="1"/>
      <c r="F75" s="1"/>
      <c r="G75" s="1"/>
      <c r="H75" s="1"/>
      <c r="I75" s="1"/>
      <c r="J75" s="1"/>
      <c r="K75" s="67"/>
      <c r="L75" s="1"/>
      <c r="M75" s="1"/>
      <c r="N75" s="1"/>
      <c r="O75" s="1"/>
      <c r="P75" s="1"/>
      <c r="Q75" s="1"/>
      <c r="R75" s="1"/>
      <c r="S75" s="1"/>
      <c r="T75" s="1"/>
      <c r="U75" s="1"/>
      <c r="V75" s="1"/>
      <c r="W75" s="1"/>
      <c r="X75" s="1"/>
      <c r="Y75" s="1"/>
      <c r="Z75" s="1"/>
      <c r="AA75" s="1"/>
      <c r="AB75" s="1"/>
      <c r="AC75" s="1"/>
      <c r="AD75" s="1"/>
      <c r="AE75" s="1"/>
      <c r="AF75" s="1"/>
      <c r="AG75" s="1"/>
      <c r="AH75" s="1"/>
      <c r="AI75" s="1"/>
      <c r="AJ75" s="1"/>
      <c r="AK75" s="1"/>
      <c r="AM75" s="1"/>
      <c r="AN75" s="1"/>
    </row>
    <row r="76" spans="1:40" ht="12.75" hidden="1" customHeight="1" x14ac:dyDescent="0.2">
      <c r="A76" s="1"/>
      <c r="B76" s="1"/>
      <c r="C76" s="1"/>
      <c r="D76" s="1"/>
      <c r="E76" s="1"/>
      <c r="F76" s="1"/>
      <c r="G76" s="1"/>
      <c r="H76" s="1"/>
      <c r="I76" s="1"/>
      <c r="J76" s="1"/>
      <c r="K76" s="67"/>
      <c r="L76" s="1"/>
      <c r="M76" s="1"/>
      <c r="N76" s="1"/>
      <c r="O76" s="1"/>
      <c r="P76" s="1"/>
      <c r="Q76" s="1"/>
      <c r="R76" s="1"/>
      <c r="S76" s="1"/>
      <c r="T76" s="1"/>
      <c r="U76" s="1"/>
      <c r="V76" s="1"/>
      <c r="W76" s="1"/>
      <c r="X76" s="1"/>
      <c r="Y76" s="1"/>
      <c r="Z76" s="1"/>
      <c r="AA76" s="1"/>
      <c r="AB76" s="1"/>
      <c r="AC76" s="1"/>
      <c r="AD76" s="1"/>
      <c r="AE76" s="1"/>
      <c r="AF76" s="1"/>
      <c r="AG76" s="1"/>
      <c r="AH76" s="1"/>
      <c r="AI76" s="1"/>
      <c r="AJ76" s="1"/>
      <c r="AK76" s="1"/>
      <c r="AM76" s="1"/>
      <c r="AN76" s="1"/>
    </row>
    <row r="77" spans="1:40" ht="12.75" hidden="1" customHeight="1" x14ac:dyDescent="0.2">
      <c r="A77" s="1"/>
      <c r="B77" s="1"/>
      <c r="C77" s="1"/>
      <c r="D77" s="1"/>
      <c r="E77" s="1"/>
      <c r="F77" s="1"/>
      <c r="G77" s="1"/>
      <c r="H77" s="1"/>
      <c r="I77" s="1"/>
      <c r="J77" s="1"/>
      <c r="K77" s="67"/>
      <c r="L77" s="1"/>
      <c r="M77" s="1"/>
      <c r="N77" s="1"/>
      <c r="O77" s="1"/>
      <c r="P77" s="1"/>
      <c r="Q77" s="1"/>
      <c r="R77" s="1"/>
      <c r="S77" s="1"/>
      <c r="T77" s="1"/>
      <c r="U77" s="1"/>
      <c r="V77" s="1"/>
      <c r="W77" s="1"/>
      <c r="X77" s="1"/>
      <c r="Y77" s="1"/>
      <c r="Z77" s="1"/>
      <c r="AA77" s="1"/>
      <c r="AB77" s="1"/>
      <c r="AC77" s="1"/>
      <c r="AD77" s="1"/>
      <c r="AE77" s="1"/>
      <c r="AF77" s="1"/>
      <c r="AG77" s="1"/>
      <c r="AH77" s="1"/>
      <c r="AI77" s="1"/>
      <c r="AJ77" s="1"/>
      <c r="AK77" s="1"/>
      <c r="AM77" s="1"/>
      <c r="AN77" s="1"/>
    </row>
    <row r="78" spans="1:40" ht="12.75" hidden="1" customHeight="1" x14ac:dyDescent="0.2">
      <c r="A78" s="1"/>
      <c r="B78" s="1"/>
      <c r="C78" s="1"/>
      <c r="D78" s="1"/>
      <c r="E78" s="1"/>
      <c r="F78" s="1"/>
      <c r="G78" s="1"/>
      <c r="H78" s="1"/>
      <c r="I78" s="1"/>
      <c r="J78" s="1"/>
      <c r="K78" s="67"/>
      <c r="L78" s="1"/>
      <c r="M78" s="1"/>
      <c r="N78" s="1"/>
      <c r="O78" s="1"/>
      <c r="P78" s="1"/>
      <c r="Q78" s="1"/>
      <c r="R78" s="1"/>
      <c r="S78" s="1"/>
      <c r="T78" s="1"/>
      <c r="U78" s="1"/>
      <c r="V78" s="1"/>
      <c r="W78" s="1"/>
      <c r="X78" s="1"/>
      <c r="Y78" s="1"/>
      <c r="Z78" s="1"/>
      <c r="AA78" s="1"/>
      <c r="AB78" s="1"/>
      <c r="AC78" s="1"/>
      <c r="AD78" s="1"/>
      <c r="AE78" s="1"/>
      <c r="AF78" s="1"/>
      <c r="AG78" s="1"/>
      <c r="AH78" s="1"/>
      <c r="AI78" s="1"/>
      <c r="AJ78" s="1"/>
      <c r="AK78" s="1"/>
      <c r="AM78" s="1"/>
      <c r="AN78" s="1"/>
    </row>
    <row r="79" spans="1:40" ht="12.75" hidden="1" customHeight="1" x14ac:dyDescent="0.2">
      <c r="A79" s="1"/>
      <c r="B79" s="1"/>
      <c r="C79" s="1"/>
      <c r="D79" s="1"/>
      <c r="E79" s="1"/>
      <c r="F79" s="1"/>
      <c r="G79" s="1"/>
      <c r="H79" s="1"/>
      <c r="I79" s="1"/>
      <c r="J79" s="1"/>
      <c r="K79" s="67"/>
      <c r="L79" s="1"/>
      <c r="M79" s="1"/>
      <c r="N79" s="1"/>
      <c r="O79" s="1"/>
      <c r="P79" s="1"/>
      <c r="Q79" s="1"/>
      <c r="R79" s="1"/>
      <c r="S79" s="1"/>
      <c r="T79" s="1"/>
      <c r="U79" s="1"/>
      <c r="V79" s="1"/>
      <c r="W79" s="1"/>
      <c r="X79" s="1"/>
      <c r="Y79" s="1"/>
      <c r="Z79" s="1"/>
      <c r="AA79" s="1"/>
      <c r="AB79" s="1"/>
      <c r="AC79" s="1"/>
      <c r="AD79" s="1"/>
      <c r="AE79" s="1"/>
      <c r="AF79" s="1"/>
      <c r="AG79" s="1"/>
      <c r="AH79" s="1"/>
      <c r="AI79" s="1"/>
      <c r="AJ79" s="1"/>
      <c r="AK79" s="1"/>
      <c r="AM79" s="1"/>
      <c r="AN79" s="1"/>
    </row>
    <row r="80" spans="1:40" ht="12.75" hidden="1" customHeight="1" x14ac:dyDescent="0.2">
      <c r="A80" s="1"/>
      <c r="B80" s="1"/>
      <c r="C80" s="1"/>
      <c r="D80" s="1"/>
      <c r="E80" s="1"/>
      <c r="F80" s="1"/>
      <c r="G80" s="1"/>
      <c r="H80" s="1"/>
      <c r="I80" s="1"/>
      <c r="J80" s="1"/>
      <c r="K80" s="67"/>
      <c r="L80" s="1"/>
      <c r="M80" s="1"/>
      <c r="N80" s="1"/>
      <c r="O80" s="1"/>
      <c r="P80" s="1"/>
      <c r="Q80" s="1"/>
      <c r="R80" s="1"/>
      <c r="S80" s="1"/>
      <c r="T80" s="1"/>
      <c r="U80" s="1"/>
      <c r="V80" s="1"/>
      <c r="W80" s="1"/>
      <c r="X80" s="1"/>
      <c r="Y80" s="1"/>
      <c r="Z80" s="1"/>
      <c r="AA80" s="1"/>
      <c r="AB80" s="1"/>
      <c r="AC80" s="1"/>
      <c r="AD80" s="1"/>
      <c r="AE80" s="1"/>
      <c r="AF80" s="1"/>
      <c r="AG80" s="1"/>
      <c r="AH80" s="1"/>
      <c r="AI80" s="1"/>
      <c r="AJ80" s="1"/>
      <c r="AK80" s="1"/>
      <c r="AM80" s="1"/>
      <c r="AN80" s="1"/>
    </row>
    <row r="81" spans="1:40" ht="12.75" hidden="1" customHeight="1" x14ac:dyDescent="0.2">
      <c r="A81" s="1"/>
      <c r="B81" s="1"/>
      <c r="C81" s="1"/>
      <c r="D81" s="1"/>
      <c r="E81" s="1"/>
      <c r="F81" s="1"/>
      <c r="G81" s="1"/>
      <c r="H81" s="1"/>
      <c r="I81" s="1"/>
      <c r="J81" s="1"/>
      <c r="K81" s="67"/>
      <c r="L81" s="1"/>
      <c r="M81" s="1"/>
      <c r="N81" s="1"/>
      <c r="O81" s="1"/>
      <c r="P81" s="1"/>
      <c r="Q81" s="1"/>
      <c r="R81" s="1"/>
      <c r="S81" s="1"/>
      <c r="T81" s="1"/>
      <c r="U81" s="1"/>
      <c r="V81" s="1"/>
      <c r="W81" s="1"/>
      <c r="X81" s="1"/>
      <c r="Y81" s="1"/>
      <c r="Z81" s="1"/>
      <c r="AA81" s="1"/>
      <c r="AB81" s="1"/>
      <c r="AC81" s="1"/>
      <c r="AD81" s="1"/>
      <c r="AE81" s="1"/>
      <c r="AF81" s="1"/>
      <c r="AG81" s="1"/>
      <c r="AH81" s="1"/>
      <c r="AI81" s="1"/>
      <c r="AJ81" s="1"/>
      <c r="AK81" s="1"/>
      <c r="AM81" s="1"/>
      <c r="AN81" s="1"/>
    </row>
    <row r="82" spans="1:40" ht="12.75" hidden="1" customHeight="1" x14ac:dyDescent="0.2">
      <c r="A82" s="1"/>
      <c r="B82" s="1"/>
      <c r="C82" s="1"/>
      <c r="D82" s="1"/>
      <c r="E82" s="1"/>
      <c r="F82" s="1"/>
      <c r="G82" s="1"/>
      <c r="H82" s="1"/>
      <c r="I82" s="1"/>
      <c r="J82" s="1"/>
      <c r="K82" s="67"/>
      <c r="L82" s="1"/>
      <c r="M82" s="1"/>
      <c r="N82" s="1"/>
      <c r="O82" s="1"/>
      <c r="P82" s="1"/>
      <c r="Q82" s="1"/>
      <c r="R82" s="1"/>
      <c r="S82" s="1"/>
      <c r="T82" s="1"/>
      <c r="U82" s="1"/>
      <c r="V82" s="1"/>
      <c r="W82" s="1"/>
      <c r="X82" s="1"/>
      <c r="Y82" s="1"/>
      <c r="Z82" s="1"/>
      <c r="AA82" s="1"/>
      <c r="AB82" s="1"/>
      <c r="AC82" s="1"/>
      <c r="AD82" s="1"/>
      <c r="AE82" s="1"/>
      <c r="AF82" s="1"/>
      <c r="AG82" s="1"/>
      <c r="AH82" s="1"/>
      <c r="AI82" s="1"/>
      <c r="AJ82" s="1"/>
      <c r="AK82" s="1"/>
      <c r="AM82" s="1"/>
      <c r="AN82" s="1"/>
    </row>
    <row r="83" spans="1:40" ht="12.75" hidden="1" customHeight="1" x14ac:dyDescent="0.2">
      <c r="A83" s="1"/>
      <c r="B83" s="1"/>
      <c r="C83" s="1"/>
      <c r="D83" s="1"/>
      <c r="E83" s="1"/>
      <c r="F83" s="1"/>
      <c r="G83" s="1"/>
      <c r="H83" s="1"/>
      <c r="I83" s="1"/>
      <c r="J83" s="1"/>
      <c r="K83" s="67"/>
      <c r="L83" s="1"/>
      <c r="M83" s="1"/>
      <c r="N83" s="1"/>
      <c r="O83" s="1"/>
      <c r="P83" s="1"/>
      <c r="Q83" s="1"/>
      <c r="R83" s="1"/>
      <c r="S83" s="1"/>
      <c r="T83" s="1"/>
      <c r="U83" s="1"/>
      <c r="V83" s="1"/>
      <c r="W83" s="1"/>
      <c r="X83" s="1"/>
      <c r="Y83" s="1"/>
      <c r="Z83" s="1"/>
      <c r="AA83" s="1"/>
      <c r="AB83" s="1"/>
      <c r="AC83" s="1"/>
      <c r="AD83" s="1"/>
      <c r="AE83" s="1"/>
      <c r="AF83" s="1"/>
      <c r="AG83" s="1"/>
      <c r="AH83" s="1"/>
      <c r="AI83" s="1"/>
      <c r="AJ83" s="1"/>
      <c r="AK83" s="1"/>
      <c r="AM83" s="1"/>
      <c r="AN83" s="1"/>
    </row>
    <row r="84" spans="1:40" ht="12.75" hidden="1" customHeight="1" x14ac:dyDescent="0.2">
      <c r="A84" s="1"/>
      <c r="B84" s="1"/>
      <c r="C84" s="1"/>
      <c r="D84" s="1"/>
      <c r="E84" s="1"/>
      <c r="F84" s="1"/>
      <c r="G84" s="1"/>
      <c r="H84" s="1"/>
      <c r="I84" s="1"/>
      <c r="J84" s="1"/>
      <c r="K84" s="67"/>
      <c r="L84" s="1"/>
      <c r="M84" s="1"/>
      <c r="N84" s="1"/>
      <c r="O84" s="1"/>
      <c r="P84" s="1"/>
      <c r="Q84" s="1"/>
      <c r="R84" s="1"/>
      <c r="S84" s="1"/>
      <c r="T84" s="1"/>
      <c r="U84" s="1"/>
      <c r="V84" s="1"/>
      <c r="W84" s="1"/>
      <c r="X84" s="1"/>
      <c r="Y84" s="1"/>
      <c r="Z84" s="1"/>
      <c r="AA84" s="1"/>
      <c r="AB84" s="1"/>
      <c r="AC84" s="1"/>
      <c r="AD84" s="1"/>
      <c r="AE84" s="1"/>
      <c r="AF84" s="1"/>
      <c r="AG84" s="1"/>
      <c r="AH84" s="1"/>
      <c r="AI84" s="1"/>
      <c r="AJ84" s="1"/>
      <c r="AK84" s="1"/>
      <c r="AM84" s="1"/>
      <c r="AN84" s="1"/>
    </row>
    <row r="85" spans="1:40" ht="12.75" hidden="1" customHeight="1" x14ac:dyDescent="0.2">
      <c r="A85" s="1"/>
      <c r="B85" s="1"/>
      <c r="C85" s="1"/>
      <c r="D85" s="1"/>
      <c r="E85" s="1"/>
      <c r="F85" s="1"/>
      <c r="G85" s="1"/>
      <c r="H85" s="1"/>
      <c r="I85" s="1"/>
      <c r="J85" s="1"/>
      <c r="K85" s="67"/>
      <c r="L85" s="1"/>
      <c r="M85" s="1"/>
      <c r="N85" s="1"/>
      <c r="O85" s="1"/>
      <c r="P85" s="1"/>
      <c r="Q85" s="1"/>
      <c r="R85" s="1"/>
      <c r="S85" s="1"/>
      <c r="T85" s="1"/>
      <c r="U85" s="1"/>
      <c r="V85" s="1"/>
      <c r="W85" s="1"/>
      <c r="X85" s="1"/>
      <c r="Y85" s="1"/>
      <c r="Z85" s="1"/>
      <c r="AA85" s="1"/>
      <c r="AB85" s="1"/>
      <c r="AC85" s="1"/>
      <c r="AD85" s="1"/>
      <c r="AE85" s="1"/>
      <c r="AF85" s="1"/>
      <c r="AG85" s="1"/>
      <c r="AH85" s="1"/>
      <c r="AI85" s="1"/>
      <c r="AJ85" s="1"/>
      <c r="AK85" s="1"/>
      <c r="AM85" s="1"/>
      <c r="AN85" s="1"/>
    </row>
    <row r="86" spans="1:40" ht="12.75" hidden="1" customHeight="1" x14ac:dyDescent="0.2">
      <c r="A86" s="1"/>
      <c r="B86" s="1"/>
      <c r="C86" s="1"/>
      <c r="D86" s="1"/>
      <c r="E86" s="1"/>
      <c r="F86" s="1"/>
      <c r="G86" s="1"/>
      <c r="H86" s="1"/>
      <c r="I86" s="1"/>
      <c r="J86" s="1"/>
      <c r="K86" s="67"/>
      <c r="L86" s="1"/>
      <c r="M86" s="1"/>
      <c r="N86" s="1"/>
      <c r="O86" s="1"/>
      <c r="P86" s="1"/>
      <c r="Q86" s="1"/>
      <c r="R86" s="1"/>
      <c r="S86" s="1"/>
      <c r="T86" s="1"/>
      <c r="U86" s="1"/>
      <c r="V86" s="1"/>
      <c r="W86" s="1"/>
      <c r="X86" s="1"/>
      <c r="Y86" s="1"/>
      <c r="Z86" s="1"/>
      <c r="AA86" s="1"/>
      <c r="AB86" s="1"/>
      <c r="AC86" s="1"/>
      <c r="AD86" s="1"/>
      <c r="AE86" s="1"/>
      <c r="AF86" s="1"/>
      <c r="AG86" s="1"/>
      <c r="AH86" s="1"/>
      <c r="AI86" s="1"/>
      <c r="AJ86" s="1"/>
      <c r="AK86" s="1"/>
      <c r="AM86" s="1"/>
      <c r="AN86" s="1"/>
    </row>
    <row r="87" spans="1:40" ht="12.75" hidden="1" customHeight="1" x14ac:dyDescent="0.2">
      <c r="A87" s="1"/>
      <c r="B87" s="1"/>
      <c r="C87" s="1"/>
      <c r="D87" s="1"/>
      <c r="E87" s="1"/>
      <c r="F87" s="1"/>
      <c r="G87" s="1"/>
      <c r="H87" s="1"/>
      <c r="I87" s="1"/>
      <c r="J87" s="1"/>
      <c r="K87" s="67"/>
      <c r="L87" s="1"/>
      <c r="M87" s="1"/>
      <c r="N87" s="1"/>
      <c r="O87" s="1"/>
      <c r="P87" s="1"/>
      <c r="Q87" s="1"/>
      <c r="R87" s="1"/>
      <c r="S87" s="1"/>
      <c r="T87" s="1"/>
      <c r="U87" s="1"/>
      <c r="V87" s="1"/>
      <c r="W87" s="1"/>
      <c r="X87" s="1"/>
      <c r="Y87" s="1"/>
      <c r="Z87" s="1"/>
      <c r="AA87" s="1"/>
      <c r="AB87" s="1"/>
      <c r="AC87" s="1"/>
      <c r="AD87" s="1"/>
      <c r="AE87" s="1"/>
      <c r="AF87" s="1"/>
      <c r="AG87" s="1"/>
      <c r="AH87" s="1"/>
      <c r="AI87" s="1"/>
      <c r="AJ87" s="1"/>
      <c r="AK87" s="1"/>
      <c r="AM87" s="1"/>
      <c r="AN87" s="1"/>
    </row>
    <row r="88" spans="1:40" ht="12.75" hidden="1" customHeight="1" x14ac:dyDescent="0.2">
      <c r="A88" s="1"/>
      <c r="B88" s="1"/>
      <c r="C88" s="1"/>
      <c r="D88" s="1"/>
      <c r="E88" s="1"/>
      <c r="F88" s="1"/>
      <c r="G88" s="1"/>
      <c r="H88" s="1"/>
      <c r="I88" s="1"/>
      <c r="J88" s="1"/>
      <c r="K88" s="67"/>
      <c r="L88" s="1"/>
      <c r="M88" s="1"/>
      <c r="N88" s="1"/>
      <c r="O88" s="1"/>
      <c r="P88" s="1"/>
      <c r="Q88" s="1"/>
      <c r="R88" s="1"/>
      <c r="S88" s="1"/>
      <c r="T88" s="1"/>
      <c r="U88" s="1"/>
      <c r="V88" s="1"/>
      <c r="W88" s="1"/>
      <c r="X88" s="1"/>
      <c r="Y88" s="1"/>
      <c r="Z88" s="1"/>
      <c r="AA88" s="1"/>
      <c r="AB88" s="1"/>
      <c r="AC88" s="1"/>
      <c r="AD88" s="1"/>
      <c r="AE88" s="1"/>
      <c r="AF88" s="1"/>
      <c r="AG88" s="1"/>
      <c r="AH88" s="1"/>
      <c r="AI88" s="1"/>
      <c r="AJ88" s="1"/>
      <c r="AK88" s="1"/>
      <c r="AM88" s="1"/>
      <c r="AN88" s="1"/>
    </row>
    <row r="89" spans="1:40" ht="12.75" hidden="1" customHeight="1" x14ac:dyDescent="0.2">
      <c r="A89" s="1"/>
      <c r="B89" s="1"/>
      <c r="C89" s="1"/>
      <c r="D89" s="1"/>
      <c r="E89" s="1"/>
      <c r="F89" s="1"/>
      <c r="G89" s="1"/>
      <c r="H89" s="1"/>
      <c r="I89" s="1"/>
      <c r="J89" s="1"/>
      <c r="K89" s="67"/>
      <c r="L89" s="1"/>
      <c r="M89" s="1"/>
      <c r="N89" s="1"/>
      <c r="O89" s="1"/>
      <c r="P89" s="1"/>
      <c r="Q89" s="1"/>
      <c r="R89" s="1"/>
      <c r="S89" s="1"/>
      <c r="T89" s="1"/>
      <c r="U89" s="1"/>
      <c r="V89" s="1"/>
      <c r="W89" s="1"/>
      <c r="X89" s="1"/>
      <c r="Y89" s="1"/>
      <c r="Z89" s="1"/>
      <c r="AA89" s="1"/>
      <c r="AB89" s="1"/>
      <c r="AC89" s="1"/>
      <c r="AD89" s="1"/>
      <c r="AE89" s="1"/>
      <c r="AF89" s="1"/>
      <c r="AG89" s="1"/>
      <c r="AH89" s="1"/>
      <c r="AI89" s="1"/>
      <c r="AJ89" s="1"/>
      <c r="AK89" s="1"/>
      <c r="AM89" s="1"/>
      <c r="AN89" s="1"/>
    </row>
    <row r="90" spans="1:40" ht="12.75" hidden="1" customHeight="1" x14ac:dyDescent="0.2">
      <c r="A90" s="1"/>
      <c r="B90" s="1"/>
      <c r="C90" s="1"/>
      <c r="D90" s="1"/>
      <c r="E90" s="1"/>
      <c r="F90" s="1"/>
      <c r="G90" s="1"/>
      <c r="H90" s="1"/>
      <c r="I90" s="1"/>
      <c r="J90" s="1"/>
      <c r="K90" s="67"/>
      <c r="L90" s="1"/>
      <c r="M90" s="1"/>
      <c r="N90" s="1"/>
      <c r="O90" s="1"/>
      <c r="P90" s="1"/>
      <c r="Q90" s="1"/>
      <c r="R90" s="1"/>
      <c r="S90" s="1"/>
      <c r="T90" s="1"/>
      <c r="U90" s="1"/>
      <c r="V90" s="1"/>
      <c r="W90" s="1"/>
      <c r="X90" s="1"/>
      <c r="Y90" s="1"/>
      <c r="Z90" s="1"/>
      <c r="AA90" s="1"/>
      <c r="AB90" s="1"/>
      <c r="AC90" s="1"/>
      <c r="AD90" s="1"/>
      <c r="AE90" s="1"/>
      <c r="AF90" s="1"/>
      <c r="AG90" s="1"/>
      <c r="AH90" s="1"/>
      <c r="AI90" s="1"/>
      <c r="AJ90" s="1"/>
      <c r="AK90" s="1"/>
      <c r="AM90" s="1"/>
      <c r="AN90" s="1"/>
    </row>
    <row r="91" spans="1:40" ht="12.75" hidden="1" customHeight="1" x14ac:dyDescent="0.2">
      <c r="A91" s="1"/>
      <c r="B91" s="1"/>
      <c r="C91" s="1"/>
      <c r="D91" s="1"/>
      <c r="E91" s="1"/>
      <c r="F91" s="1"/>
      <c r="G91" s="1"/>
      <c r="H91" s="1"/>
      <c r="I91" s="1"/>
      <c r="J91" s="1"/>
      <c r="K91" s="67"/>
      <c r="L91" s="1"/>
      <c r="M91" s="1"/>
      <c r="N91" s="1"/>
      <c r="O91" s="1"/>
      <c r="P91" s="1"/>
      <c r="Q91" s="1"/>
      <c r="R91" s="1"/>
      <c r="S91" s="1"/>
      <c r="T91" s="1"/>
      <c r="U91" s="1"/>
      <c r="V91" s="1"/>
      <c r="W91" s="1"/>
      <c r="X91" s="1"/>
      <c r="Y91" s="1"/>
      <c r="Z91" s="1"/>
      <c r="AA91" s="1"/>
      <c r="AB91" s="1"/>
      <c r="AC91" s="1"/>
      <c r="AD91" s="1"/>
      <c r="AE91" s="1"/>
      <c r="AF91" s="1"/>
      <c r="AG91" s="1"/>
      <c r="AH91" s="1"/>
      <c r="AI91" s="1"/>
      <c r="AJ91" s="1"/>
      <c r="AK91" s="1"/>
      <c r="AM91" s="1"/>
      <c r="AN91" s="1"/>
    </row>
    <row r="92" spans="1:40" ht="12.75" hidden="1" customHeight="1" x14ac:dyDescent="0.2">
      <c r="A92" s="1"/>
      <c r="B92" s="1"/>
      <c r="C92" s="1"/>
      <c r="D92" s="1"/>
      <c r="E92" s="1"/>
      <c r="F92" s="1"/>
      <c r="G92" s="1"/>
      <c r="H92" s="1"/>
      <c r="I92" s="1"/>
      <c r="J92" s="1"/>
      <c r="K92" s="67"/>
      <c r="L92" s="1"/>
      <c r="M92" s="1"/>
      <c r="N92" s="1"/>
      <c r="O92" s="1"/>
      <c r="P92" s="1"/>
      <c r="Q92" s="1"/>
      <c r="R92" s="1"/>
      <c r="S92" s="1"/>
      <c r="T92" s="1"/>
      <c r="U92" s="1"/>
      <c r="V92" s="1"/>
      <c r="W92" s="1"/>
      <c r="X92" s="1"/>
      <c r="Y92" s="1"/>
      <c r="Z92" s="1"/>
      <c r="AA92" s="1"/>
      <c r="AB92" s="1"/>
      <c r="AC92" s="1"/>
      <c r="AD92" s="1"/>
      <c r="AE92" s="1"/>
      <c r="AF92" s="1"/>
      <c r="AG92" s="1"/>
      <c r="AH92" s="1"/>
      <c r="AI92" s="1"/>
      <c r="AJ92" s="1"/>
      <c r="AK92" s="1"/>
      <c r="AM92" s="1"/>
      <c r="AN92" s="1"/>
    </row>
    <row r="93" spans="1:40" ht="12.75" hidden="1" customHeight="1" x14ac:dyDescent="0.2">
      <c r="A93" s="1"/>
      <c r="B93" s="1"/>
      <c r="C93" s="1"/>
      <c r="D93" s="1"/>
      <c r="E93" s="1"/>
      <c r="F93" s="1"/>
      <c r="G93" s="1"/>
      <c r="H93" s="1"/>
      <c r="I93" s="1"/>
      <c r="J93" s="1"/>
      <c r="K93" s="67"/>
      <c r="L93" s="1"/>
      <c r="M93" s="1"/>
      <c r="N93" s="1"/>
      <c r="O93" s="1"/>
      <c r="P93" s="1"/>
      <c r="Q93" s="1"/>
      <c r="R93" s="1"/>
      <c r="S93" s="1"/>
      <c r="T93" s="1"/>
      <c r="U93" s="1"/>
      <c r="V93" s="1"/>
      <c r="W93" s="1"/>
      <c r="X93" s="1"/>
      <c r="Y93" s="1"/>
      <c r="Z93" s="1"/>
      <c r="AA93" s="1"/>
      <c r="AB93" s="1"/>
      <c r="AC93" s="1"/>
      <c r="AD93" s="1"/>
      <c r="AE93" s="1"/>
      <c r="AF93" s="1"/>
      <c r="AG93" s="1"/>
      <c r="AH93" s="1"/>
      <c r="AI93" s="1"/>
      <c r="AJ93" s="1"/>
      <c r="AK93" s="1"/>
      <c r="AM93" s="1"/>
      <c r="AN93" s="1"/>
    </row>
    <row r="94" spans="1:40" ht="12.75" hidden="1" customHeight="1" x14ac:dyDescent="0.2">
      <c r="A94" s="1"/>
      <c r="B94" s="1"/>
      <c r="C94" s="1"/>
      <c r="D94" s="1"/>
      <c r="E94" s="1"/>
      <c r="F94" s="1"/>
      <c r="G94" s="1"/>
      <c r="H94" s="1"/>
      <c r="I94" s="1"/>
      <c r="J94" s="1"/>
      <c r="K94" s="67"/>
      <c r="L94" s="1"/>
      <c r="M94" s="1"/>
      <c r="N94" s="1"/>
      <c r="O94" s="1"/>
      <c r="P94" s="1"/>
      <c r="Q94" s="1"/>
      <c r="R94" s="1"/>
      <c r="S94" s="1"/>
      <c r="T94" s="1"/>
      <c r="U94" s="1"/>
      <c r="V94" s="1"/>
      <c r="W94" s="1"/>
      <c r="X94" s="1"/>
      <c r="Y94" s="1"/>
      <c r="Z94" s="1"/>
      <c r="AA94" s="1"/>
      <c r="AB94" s="1"/>
      <c r="AC94" s="1"/>
      <c r="AD94" s="1"/>
      <c r="AE94" s="1"/>
      <c r="AF94" s="1"/>
      <c r="AG94" s="1"/>
      <c r="AH94" s="1"/>
      <c r="AI94" s="1"/>
      <c r="AJ94" s="1"/>
      <c r="AK94" s="1"/>
      <c r="AM94" s="1"/>
      <c r="AN94" s="1"/>
    </row>
    <row r="95" spans="1:40" ht="12.75" hidden="1" customHeight="1" x14ac:dyDescent="0.2">
      <c r="A95" s="1"/>
      <c r="B95" s="1"/>
      <c r="C95" s="1"/>
      <c r="D95" s="1"/>
      <c r="E95" s="1"/>
      <c r="F95" s="1"/>
      <c r="G95" s="1"/>
      <c r="H95" s="1"/>
      <c r="I95" s="1"/>
      <c r="J95" s="1"/>
      <c r="K95" s="67"/>
      <c r="L95" s="1"/>
      <c r="M95" s="1"/>
      <c r="N95" s="1"/>
      <c r="O95" s="1"/>
      <c r="P95" s="1"/>
      <c r="Q95" s="1"/>
      <c r="R95" s="1"/>
      <c r="S95" s="1"/>
      <c r="T95" s="1"/>
      <c r="U95" s="1"/>
      <c r="V95" s="1"/>
      <c r="W95" s="1"/>
      <c r="X95" s="1"/>
      <c r="Y95" s="1"/>
      <c r="Z95" s="1"/>
      <c r="AA95" s="1"/>
      <c r="AB95" s="1"/>
      <c r="AC95" s="1"/>
      <c r="AD95" s="1"/>
      <c r="AE95" s="1"/>
      <c r="AF95" s="1"/>
      <c r="AG95" s="1"/>
      <c r="AH95" s="1"/>
      <c r="AI95" s="1"/>
      <c r="AJ95" s="1"/>
      <c r="AK95" s="1"/>
      <c r="AM95" s="1"/>
      <c r="AN95" s="1"/>
    </row>
    <row r="96" spans="1:40" ht="12.75" hidden="1" customHeight="1" x14ac:dyDescent="0.2">
      <c r="A96" s="1"/>
      <c r="B96" s="1"/>
      <c r="C96" s="1"/>
      <c r="D96" s="1"/>
      <c r="E96" s="1"/>
      <c r="F96" s="1"/>
      <c r="G96" s="1"/>
      <c r="H96" s="1"/>
      <c r="I96" s="1"/>
      <c r="J96" s="1"/>
      <c r="K96" s="67"/>
      <c r="L96" s="1"/>
      <c r="M96" s="1"/>
      <c r="N96" s="1"/>
      <c r="O96" s="1"/>
      <c r="P96" s="1"/>
      <c r="Q96" s="1"/>
      <c r="R96" s="1"/>
      <c r="S96" s="1"/>
      <c r="T96" s="1"/>
      <c r="U96" s="1"/>
      <c r="V96" s="1"/>
      <c r="W96" s="1"/>
      <c r="X96" s="1"/>
      <c r="Y96" s="1"/>
      <c r="Z96" s="1"/>
      <c r="AA96" s="1"/>
      <c r="AB96" s="1"/>
      <c r="AC96" s="1"/>
      <c r="AD96" s="1"/>
      <c r="AE96" s="1"/>
      <c r="AF96" s="1"/>
      <c r="AG96" s="1"/>
      <c r="AH96" s="1"/>
      <c r="AI96" s="1"/>
      <c r="AJ96" s="1"/>
      <c r="AK96" s="1"/>
      <c r="AM96" s="1"/>
      <c r="AN96" s="1"/>
    </row>
    <row r="97" spans="1:40" ht="12.75" hidden="1" customHeight="1" x14ac:dyDescent="0.2">
      <c r="A97" s="1"/>
      <c r="B97" s="1"/>
      <c r="C97" s="1"/>
      <c r="D97" s="1"/>
      <c r="E97" s="1"/>
      <c r="F97" s="1"/>
      <c r="G97" s="1"/>
      <c r="H97" s="1"/>
      <c r="I97" s="1"/>
      <c r="J97" s="1"/>
      <c r="K97" s="67"/>
      <c r="L97" s="1"/>
      <c r="M97" s="1"/>
      <c r="N97" s="1"/>
      <c r="O97" s="1"/>
      <c r="P97" s="1"/>
      <c r="Q97" s="1"/>
      <c r="R97" s="1"/>
      <c r="S97" s="1"/>
      <c r="T97" s="1"/>
      <c r="U97" s="1"/>
      <c r="V97" s="1"/>
      <c r="W97" s="1"/>
      <c r="X97" s="1"/>
      <c r="Y97" s="1"/>
      <c r="Z97" s="1"/>
      <c r="AA97" s="1"/>
      <c r="AB97" s="1"/>
      <c r="AC97" s="1"/>
      <c r="AD97" s="1"/>
      <c r="AE97" s="1"/>
      <c r="AF97" s="1"/>
      <c r="AG97" s="1"/>
      <c r="AH97" s="1"/>
      <c r="AI97" s="1"/>
      <c r="AJ97" s="1"/>
      <c r="AK97" s="1"/>
      <c r="AM97" s="1"/>
      <c r="AN97" s="1"/>
    </row>
    <row r="98" spans="1:40" ht="12.75" hidden="1" customHeight="1" x14ac:dyDescent="0.2">
      <c r="A98" s="1"/>
      <c r="B98" s="1"/>
      <c r="C98" s="1"/>
      <c r="D98" s="1"/>
      <c r="E98" s="1"/>
      <c r="F98" s="1"/>
      <c r="G98" s="1"/>
      <c r="H98" s="1"/>
      <c r="I98" s="1"/>
      <c r="J98" s="1"/>
      <c r="K98" s="67"/>
      <c r="L98" s="1"/>
      <c r="M98" s="1"/>
      <c r="N98" s="1"/>
      <c r="O98" s="1"/>
      <c r="P98" s="1"/>
      <c r="Q98" s="1"/>
      <c r="R98" s="1"/>
      <c r="S98" s="1"/>
      <c r="T98" s="1"/>
      <c r="U98" s="1"/>
      <c r="V98" s="1"/>
      <c r="W98" s="1"/>
      <c r="X98" s="1"/>
      <c r="Y98" s="1"/>
      <c r="Z98" s="1"/>
      <c r="AA98" s="1"/>
      <c r="AB98" s="1"/>
      <c r="AC98" s="1"/>
      <c r="AD98" s="1"/>
      <c r="AE98" s="1"/>
      <c r="AF98" s="1"/>
      <c r="AG98" s="1"/>
      <c r="AH98" s="1"/>
      <c r="AI98" s="1"/>
      <c r="AJ98" s="1"/>
      <c r="AK98" s="1"/>
      <c r="AM98" s="1"/>
      <c r="AN98" s="1"/>
    </row>
    <row r="99" spans="1:40" ht="12.75" hidden="1" customHeight="1" x14ac:dyDescent="0.2">
      <c r="A99" s="1"/>
      <c r="B99" s="1"/>
      <c r="C99" s="1"/>
      <c r="D99" s="1"/>
      <c r="E99" s="1"/>
      <c r="F99" s="1"/>
      <c r="G99" s="1"/>
      <c r="H99" s="1"/>
      <c r="I99" s="1"/>
      <c r="J99" s="1"/>
      <c r="K99" s="67"/>
      <c r="L99" s="1"/>
      <c r="M99" s="1"/>
      <c r="N99" s="1"/>
      <c r="O99" s="1"/>
      <c r="P99" s="1"/>
      <c r="Q99" s="1"/>
      <c r="R99" s="1"/>
      <c r="S99" s="1"/>
      <c r="T99" s="1"/>
      <c r="U99" s="1"/>
      <c r="V99" s="1"/>
      <c r="W99" s="1"/>
      <c r="X99" s="1"/>
      <c r="Y99" s="1"/>
      <c r="Z99" s="1"/>
      <c r="AA99" s="1"/>
      <c r="AB99" s="1"/>
      <c r="AC99" s="1"/>
      <c r="AD99" s="1"/>
      <c r="AE99" s="1"/>
      <c r="AF99" s="1"/>
      <c r="AG99" s="1"/>
      <c r="AH99" s="1"/>
      <c r="AI99" s="1"/>
      <c r="AJ99" s="1"/>
      <c r="AK99" s="1"/>
      <c r="AM99" s="1"/>
      <c r="AN99" s="1"/>
    </row>
    <row r="100" spans="1:40" ht="12.75" hidden="1" customHeight="1" x14ac:dyDescent="0.2">
      <c r="A100" s="1"/>
      <c r="B100" s="1"/>
      <c r="C100" s="1"/>
      <c r="D100" s="1"/>
      <c r="E100" s="1"/>
      <c r="F100" s="1"/>
      <c r="G100" s="1"/>
      <c r="H100" s="1"/>
      <c r="I100" s="1"/>
      <c r="J100" s="1"/>
      <c r="K100" s="67"/>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M100" s="1"/>
      <c r="AN100" s="1"/>
    </row>
    <row r="101" spans="1:40" ht="12.75" hidden="1" customHeight="1" x14ac:dyDescent="0.2">
      <c r="A101" s="1"/>
      <c r="B101" s="1"/>
      <c r="C101" s="1"/>
      <c r="D101" s="1"/>
      <c r="E101" s="1"/>
      <c r="F101" s="1"/>
      <c r="G101" s="1"/>
      <c r="H101" s="1"/>
      <c r="I101" s="1"/>
      <c r="J101" s="1"/>
      <c r="K101" s="67"/>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M101" s="1"/>
      <c r="AN101" s="1"/>
    </row>
    <row r="102" spans="1:40" ht="12.75" hidden="1" customHeight="1" x14ac:dyDescent="0.2">
      <c r="A102" s="1"/>
      <c r="B102" s="1"/>
      <c r="C102" s="1"/>
      <c r="D102" s="1"/>
      <c r="E102" s="1"/>
      <c r="F102" s="1"/>
      <c r="G102" s="1"/>
      <c r="H102" s="1"/>
      <c r="I102" s="1"/>
      <c r="J102" s="1"/>
      <c r="K102" s="67"/>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M102" s="1"/>
      <c r="AN102" s="1"/>
    </row>
    <row r="103" spans="1:40" ht="12.75" hidden="1"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M103" s="1"/>
      <c r="AN103" s="1"/>
    </row>
    <row r="104" spans="1:40" ht="12.75" hidden="1"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M104" s="1"/>
      <c r="AN104" s="1"/>
    </row>
    <row r="105" spans="1:40" ht="12.75" hidden="1"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M105" s="1"/>
      <c r="AN105" s="1"/>
    </row>
    <row r="106" spans="1:40" ht="12.75" hidden="1"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M106" s="1"/>
      <c r="AN106" s="1"/>
    </row>
    <row r="107" spans="1:40" ht="12.75" hidden="1"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M107" s="1"/>
      <c r="AN107" s="1"/>
    </row>
    <row r="108" spans="1:40" ht="12.75" hidden="1"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M108" s="1"/>
      <c r="AN108" s="1"/>
    </row>
    <row r="109" spans="1:40" ht="12.75" hidden="1"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M109" s="1"/>
      <c r="AN109" s="1"/>
    </row>
    <row r="110" spans="1:40" ht="12.75" hidden="1"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M110" s="1"/>
      <c r="AN110" s="1"/>
    </row>
    <row r="111" spans="1:40" ht="12.75" hidden="1"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M111" s="1"/>
      <c r="AN111" s="1"/>
    </row>
    <row r="112" spans="1:40" ht="12.75" hidden="1"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M112" s="1"/>
      <c r="AN112" s="1"/>
    </row>
    <row r="113" spans="1:40" ht="12.75" hidden="1"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M113" s="1"/>
      <c r="AN113" s="1"/>
    </row>
    <row r="114" spans="1:40" ht="12.75" hidden="1"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M114" s="1"/>
      <c r="AN114" s="1"/>
    </row>
    <row r="115" spans="1:40" ht="12.75" hidden="1"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M115" s="1"/>
      <c r="AN115" s="1"/>
    </row>
    <row r="116" spans="1:40" ht="12.75" hidden="1"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M116" s="1"/>
      <c r="AN116" s="1"/>
    </row>
    <row r="117" spans="1:40" ht="12.75" hidden="1"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M117" s="1"/>
      <c r="AN117" s="1"/>
    </row>
    <row r="118" spans="1:40" ht="12.75" hidden="1"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M118" s="1"/>
      <c r="AN118" s="1"/>
    </row>
    <row r="119" spans="1:40" ht="12.75" hidden="1"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M119" s="1"/>
      <c r="AN119" s="1"/>
    </row>
    <row r="120" spans="1:40" ht="12.75" hidden="1"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M120" s="1"/>
      <c r="AN120" s="1"/>
    </row>
    <row r="121" spans="1:40" ht="12.75" hidden="1"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M121" s="1"/>
      <c r="AN121" s="1"/>
    </row>
    <row r="122" spans="1:40" ht="12.75" hidden="1"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M122" s="1"/>
      <c r="AN122" s="1"/>
    </row>
    <row r="123" spans="1:40" ht="12.75" hidden="1"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M123" s="1"/>
      <c r="AN123" s="1"/>
    </row>
    <row r="124" spans="1:40" ht="12.75" hidden="1"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M124" s="1"/>
      <c r="AN124" s="1"/>
    </row>
    <row r="125" spans="1:40" ht="12.75" hidden="1"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M125" s="1"/>
      <c r="AN125" s="1"/>
    </row>
    <row r="126" spans="1:40" ht="12.75" hidden="1"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M126" s="1"/>
      <c r="AN126" s="1"/>
    </row>
    <row r="127" spans="1:40" ht="12.75" hidden="1"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M127" s="1"/>
      <c r="AN127" s="1"/>
    </row>
    <row r="128" spans="1:40" ht="3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M128" s="1"/>
      <c r="AN128" s="1"/>
    </row>
    <row r="129" spans="1:40" ht="12.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M129" s="1"/>
      <c r="AN129" s="1"/>
    </row>
    <row r="130" spans="1:40"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M130" s="1"/>
      <c r="AN130" s="1"/>
    </row>
    <row r="131" spans="1:40" ht="12.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M131" s="1"/>
      <c r="AN131" s="1"/>
    </row>
    <row r="132" spans="1:40" ht="12.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M132" s="1"/>
      <c r="AN132" s="1"/>
    </row>
    <row r="133" spans="1:40" ht="12.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M133" s="1"/>
      <c r="AN133" s="1"/>
    </row>
    <row r="134" spans="1:40" ht="12.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M134" s="1"/>
      <c r="AN134" s="1"/>
    </row>
    <row r="135" spans="1:40" ht="12.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M135" s="1"/>
      <c r="AN135" s="1"/>
    </row>
    <row r="136" spans="1:40"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M136" s="1"/>
      <c r="AN136" s="1"/>
    </row>
    <row r="137" spans="1:40"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M137" s="1"/>
      <c r="AN137" s="1"/>
    </row>
    <row r="138" spans="1:40"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M138" s="1"/>
      <c r="AN138" s="1"/>
    </row>
    <row r="139" spans="1:40"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M139" s="1"/>
      <c r="AN139" s="1"/>
    </row>
    <row r="140" spans="1:40"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M140" s="1"/>
      <c r="AN140" s="1"/>
    </row>
    <row r="141" spans="1:40"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M141" s="1"/>
      <c r="AN141" s="1"/>
    </row>
    <row r="142" spans="1:40"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M142" s="1"/>
      <c r="AN142" s="1"/>
    </row>
    <row r="143" spans="1:40"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M143" s="1"/>
      <c r="AN143" s="1"/>
    </row>
    <row r="144" spans="1:40"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M144" s="1"/>
      <c r="AN144" s="1"/>
    </row>
    <row r="145" spans="1:40"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M145" s="1"/>
      <c r="AN145" s="1"/>
    </row>
    <row r="146" spans="1:40"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M146" s="1"/>
      <c r="AN146" s="1"/>
    </row>
    <row r="147" spans="1:40"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M147" s="1"/>
      <c r="AN147" s="1"/>
    </row>
    <row r="148" spans="1:40"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M148" s="1"/>
      <c r="AN148" s="1"/>
    </row>
    <row r="149" spans="1:40"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M149" s="1"/>
      <c r="AN149" s="1"/>
    </row>
    <row r="150" spans="1:40"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M150" s="1"/>
      <c r="AN150" s="1"/>
    </row>
    <row r="151" spans="1:40"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M151" s="1"/>
      <c r="AN151" s="1"/>
    </row>
    <row r="152" spans="1:40"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M152" s="1"/>
      <c r="AN152" s="1"/>
    </row>
    <row r="153" spans="1:40"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M153" s="1"/>
      <c r="AN153" s="1"/>
    </row>
    <row r="154" spans="1:40"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M154" s="1"/>
      <c r="AN154" s="1"/>
    </row>
    <row r="155" spans="1:40"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M155" s="1"/>
      <c r="AN155" s="1"/>
    </row>
    <row r="156" spans="1:40"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M156" s="1"/>
      <c r="AN156" s="1"/>
    </row>
    <row r="157" spans="1:40"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M157" s="1"/>
      <c r="AN157" s="1"/>
    </row>
    <row r="158" spans="1:40"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M158" s="1"/>
      <c r="AN158" s="1"/>
    </row>
    <row r="159" spans="1:40"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M159" s="1"/>
      <c r="AN159" s="1"/>
    </row>
    <row r="160" spans="1:40"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M160" s="1"/>
      <c r="AN160" s="1"/>
    </row>
    <row r="161" spans="1:40"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M161" s="1"/>
      <c r="AN161" s="1"/>
    </row>
    <row r="162" spans="1:40"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M162" s="1"/>
      <c r="AN162" s="1"/>
    </row>
    <row r="163" spans="1:40"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M163" s="1"/>
      <c r="AN163" s="1"/>
    </row>
    <row r="164" spans="1:40"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M164" s="1"/>
      <c r="AN164" s="1"/>
    </row>
    <row r="165" spans="1:40"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M165" s="1"/>
      <c r="AN165" s="1"/>
    </row>
    <row r="166" spans="1:40"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M166" s="1"/>
      <c r="AN166" s="1"/>
    </row>
    <row r="167" spans="1:40"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M167" s="1"/>
      <c r="AN167" s="1"/>
    </row>
    <row r="168" spans="1:40"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M168" s="1"/>
      <c r="AN168" s="1"/>
    </row>
    <row r="169" spans="1:40"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M169" s="1"/>
      <c r="AN169" s="1"/>
    </row>
    <row r="170" spans="1:40"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M170" s="1"/>
      <c r="AN170" s="1"/>
    </row>
    <row r="171" spans="1:40"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M171" s="1"/>
      <c r="AN171" s="1"/>
    </row>
    <row r="172" spans="1:40"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M172" s="1"/>
      <c r="AN172" s="1"/>
    </row>
    <row r="173" spans="1:40"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M173" s="1"/>
      <c r="AN173" s="1"/>
    </row>
    <row r="174" spans="1:40"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M174" s="1"/>
      <c r="AN174" s="1"/>
    </row>
    <row r="175" spans="1:40"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M175" s="1"/>
      <c r="AN175" s="1"/>
    </row>
    <row r="176" spans="1:40"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M176" s="1"/>
      <c r="AN176" s="1"/>
    </row>
    <row r="177" spans="1:40"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M177" s="1"/>
      <c r="AN177" s="1"/>
    </row>
    <row r="178" spans="1:40"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M178" s="1"/>
      <c r="AN178" s="1"/>
    </row>
    <row r="179" spans="1:40"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M179" s="1"/>
      <c r="AN179" s="1"/>
    </row>
    <row r="180" spans="1:40"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M180" s="1"/>
      <c r="AN180" s="1"/>
    </row>
    <row r="181" spans="1:40"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M181" s="1"/>
      <c r="AN181" s="1"/>
    </row>
    <row r="182" spans="1:40"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M182" s="1"/>
      <c r="AN182" s="1"/>
    </row>
    <row r="183" spans="1:40"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M183" s="1"/>
      <c r="AN183" s="1"/>
    </row>
    <row r="184" spans="1:40"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M184" s="1"/>
      <c r="AN184" s="1"/>
    </row>
    <row r="185" spans="1:40"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M185" s="1"/>
      <c r="AN185" s="1"/>
    </row>
    <row r="186" spans="1:40"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M186" s="1"/>
      <c r="AN186" s="1"/>
    </row>
    <row r="187" spans="1:40"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M187" s="1"/>
      <c r="AN187" s="1"/>
    </row>
    <row r="188" spans="1:40"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M188" s="1"/>
      <c r="AN188" s="1"/>
    </row>
    <row r="189" spans="1:40"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M189" s="1"/>
      <c r="AN189" s="1"/>
    </row>
    <row r="190" spans="1:40"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M190" s="1"/>
      <c r="AN190" s="1"/>
    </row>
    <row r="191" spans="1:40"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M191" s="1"/>
      <c r="AN191" s="1"/>
    </row>
    <row r="192" spans="1:40"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M192" s="1"/>
      <c r="AN192" s="1"/>
    </row>
    <row r="193" spans="1:40"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M193" s="1"/>
      <c r="AN193" s="1"/>
    </row>
    <row r="194" spans="1:40"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M194" s="1"/>
      <c r="AN194" s="1"/>
    </row>
    <row r="195" spans="1:40"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M195" s="1"/>
      <c r="AN195" s="1"/>
    </row>
    <row r="196" spans="1:40"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M196" s="1"/>
      <c r="AN196" s="1"/>
    </row>
    <row r="197" spans="1:40"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M197" s="1"/>
      <c r="AN197" s="1"/>
    </row>
    <row r="198" spans="1:40"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M198" s="1"/>
      <c r="AN198" s="1"/>
    </row>
    <row r="199" spans="1:40"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M199" s="1"/>
      <c r="AN199" s="1"/>
    </row>
    <row r="200" spans="1:40"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M200" s="1"/>
      <c r="AN200" s="1"/>
    </row>
    <row r="201" spans="1:40"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M201" s="1"/>
      <c r="AN201" s="1"/>
    </row>
    <row r="202" spans="1:40"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M202" s="1"/>
      <c r="AN202" s="1"/>
    </row>
    <row r="203" spans="1:40"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M203" s="1"/>
      <c r="AN203" s="1"/>
    </row>
    <row r="204" spans="1:40"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M204" s="1"/>
      <c r="AN204" s="1"/>
    </row>
    <row r="205" spans="1:40"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M205" s="1"/>
      <c r="AN205" s="1"/>
    </row>
    <row r="206" spans="1:40"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M206" s="1"/>
      <c r="AN206" s="1"/>
    </row>
    <row r="207" spans="1:40"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M207" s="1"/>
      <c r="AN207" s="1"/>
    </row>
    <row r="208" spans="1:40"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M208" s="1"/>
      <c r="AN208" s="1"/>
    </row>
    <row r="209" spans="1:40"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M209" s="1"/>
      <c r="AN209" s="1"/>
    </row>
    <row r="210" spans="1:40"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M210" s="1"/>
      <c r="AN210" s="1"/>
    </row>
    <row r="211" spans="1:40"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M211" s="1"/>
      <c r="AN211" s="1"/>
    </row>
    <row r="212" spans="1:40"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M212" s="1"/>
      <c r="AN212" s="1"/>
    </row>
    <row r="213" spans="1:40"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M213" s="1"/>
      <c r="AN213" s="1"/>
    </row>
    <row r="214" spans="1:40"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M214" s="1"/>
      <c r="AN214" s="1"/>
    </row>
    <row r="215" spans="1:40"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M215" s="1"/>
      <c r="AN215" s="1"/>
    </row>
    <row r="216" spans="1:40"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M216" s="1"/>
      <c r="AN216" s="1"/>
    </row>
    <row r="217" spans="1:40"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M217" s="1"/>
      <c r="AN217" s="1"/>
    </row>
    <row r="218" spans="1:40"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M218" s="1"/>
      <c r="AN218" s="1"/>
    </row>
    <row r="219" spans="1:40"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M219" s="1"/>
      <c r="AN219" s="1"/>
    </row>
    <row r="220" spans="1:40"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M220" s="1"/>
      <c r="AN220" s="1"/>
    </row>
    <row r="221" spans="1:40"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M221" s="1"/>
      <c r="AN221" s="1"/>
    </row>
    <row r="222" spans="1:40"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M222" s="1"/>
      <c r="AN222" s="1"/>
    </row>
    <row r="223" spans="1:40"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M223" s="1"/>
      <c r="AN223" s="1"/>
    </row>
    <row r="224" spans="1:40"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M224" s="1"/>
      <c r="AN224" s="1"/>
    </row>
    <row r="225" spans="1:40"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M225" s="1"/>
      <c r="AN225" s="1"/>
    </row>
    <row r="226" spans="1:40"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M226" s="1"/>
      <c r="AN226" s="1"/>
    </row>
    <row r="227" spans="1:40"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M227" s="1"/>
      <c r="AN227" s="1"/>
    </row>
    <row r="228" spans="1:40"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M228" s="1"/>
      <c r="AN228" s="1"/>
    </row>
    <row r="229" spans="1:40"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M229" s="1"/>
      <c r="AN229" s="1"/>
    </row>
    <row r="230" spans="1:40"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M230" s="1"/>
      <c r="AN230" s="1"/>
    </row>
    <row r="231" spans="1:40"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M231" s="1"/>
      <c r="AN231" s="1"/>
    </row>
    <row r="232" spans="1:40"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M232" s="1"/>
      <c r="AN232" s="1"/>
    </row>
    <row r="233" spans="1:40"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M233" s="1"/>
      <c r="AN233" s="1"/>
    </row>
    <row r="234" spans="1:40"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M234" s="1"/>
      <c r="AN234" s="1"/>
    </row>
    <row r="235" spans="1:40"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M235" s="1"/>
      <c r="AN235" s="1"/>
    </row>
    <row r="236" spans="1:40"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M236" s="1"/>
      <c r="AN236" s="1"/>
    </row>
    <row r="237" spans="1:40"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M237" s="1"/>
      <c r="AN237" s="1"/>
    </row>
    <row r="238" spans="1:40"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M238" s="1"/>
      <c r="AN238" s="1"/>
    </row>
    <row r="239" spans="1:40"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M239" s="1"/>
      <c r="AN239" s="1"/>
    </row>
    <row r="240" spans="1:40"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M240" s="1"/>
      <c r="AN240" s="1"/>
    </row>
    <row r="241" spans="1:40"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M241" s="1"/>
      <c r="AN241" s="1"/>
    </row>
    <row r="242" spans="1:40"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M242" s="1"/>
      <c r="AN242" s="1"/>
    </row>
    <row r="243" spans="1:40"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M243" s="1"/>
      <c r="AN243" s="1"/>
    </row>
    <row r="244" spans="1:40"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M244" s="1"/>
      <c r="AN244" s="1"/>
    </row>
    <row r="245" spans="1:40"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M245" s="1"/>
      <c r="AN245" s="1"/>
    </row>
    <row r="246" spans="1:40"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M246" s="1"/>
      <c r="AN246" s="1"/>
    </row>
    <row r="247" spans="1:40"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M247" s="1"/>
      <c r="AN247" s="1"/>
    </row>
    <row r="248" spans="1:40"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M248" s="1"/>
      <c r="AN248" s="1"/>
    </row>
    <row r="249" spans="1:40"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M249" s="1"/>
      <c r="AN249" s="1"/>
    </row>
    <row r="250" spans="1:40"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M250" s="1"/>
      <c r="AN250" s="1"/>
    </row>
    <row r="251" spans="1:40"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M251" s="1"/>
      <c r="AN251" s="1"/>
    </row>
    <row r="252" spans="1:40"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M252" s="1"/>
      <c r="AN252" s="1"/>
    </row>
    <row r="253" spans="1:40"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M253" s="1"/>
      <c r="AN253" s="1"/>
    </row>
    <row r="254" spans="1:40"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M254" s="1"/>
      <c r="AN254" s="1"/>
    </row>
    <row r="255" spans="1:40"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M255" s="1"/>
      <c r="AN255" s="1"/>
    </row>
    <row r="256" spans="1:40"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M256" s="1"/>
      <c r="AN256" s="1"/>
    </row>
    <row r="257" spans="1:40"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M257" s="1"/>
      <c r="AN257" s="1"/>
    </row>
    <row r="258" spans="1:40"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M258" s="1"/>
      <c r="AN258" s="1"/>
    </row>
    <row r="259" spans="1:40"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M259" s="1"/>
      <c r="AN259" s="1"/>
    </row>
    <row r="260" spans="1:40"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M260" s="1"/>
      <c r="AN260" s="1"/>
    </row>
    <row r="261" spans="1:40"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M261" s="1"/>
      <c r="AN261" s="1"/>
    </row>
    <row r="262" spans="1:40"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M262" s="1"/>
      <c r="AN262" s="1"/>
    </row>
    <row r="263" spans="1:40"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M263" s="1"/>
      <c r="AN263" s="1"/>
    </row>
    <row r="264" spans="1:40"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M264" s="1"/>
      <c r="AN264" s="1"/>
    </row>
    <row r="265" spans="1:40"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M265" s="1"/>
      <c r="AN265" s="1"/>
    </row>
    <row r="266" spans="1:40"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M266" s="1"/>
      <c r="AN266" s="1"/>
    </row>
    <row r="267" spans="1:40"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M267" s="1"/>
      <c r="AN267" s="1"/>
    </row>
    <row r="268" spans="1:40"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M268" s="1"/>
      <c r="AN268" s="1"/>
    </row>
    <row r="269" spans="1:40"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M269" s="1"/>
      <c r="AN269" s="1"/>
    </row>
    <row r="270" spans="1:40"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M270" s="1"/>
      <c r="AN270" s="1"/>
    </row>
    <row r="271" spans="1:40"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M271" s="1"/>
      <c r="AN271" s="1"/>
    </row>
    <row r="272" spans="1:40"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M272" s="1"/>
      <c r="AN272" s="1"/>
    </row>
    <row r="273" spans="1:40"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M273" s="1"/>
      <c r="AN273" s="1"/>
    </row>
    <row r="274" spans="1:40"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M274" s="1"/>
      <c r="AN274" s="1"/>
    </row>
    <row r="275" spans="1:40"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M275" s="1"/>
      <c r="AN275" s="1"/>
    </row>
    <row r="276" spans="1:40"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M276" s="1"/>
      <c r="AN276" s="1"/>
    </row>
    <row r="277" spans="1:40"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M277" s="1"/>
      <c r="AN277" s="1"/>
    </row>
    <row r="278" spans="1:40"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M278" s="1"/>
      <c r="AN278" s="1"/>
    </row>
    <row r="279" spans="1:40"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M279" s="1"/>
      <c r="AN279" s="1"/>
    </row>
    <row r="280" spans="1:40"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M280" s="1"/>
      <c r="AN280" s="1"/>
    </row>
    <row r="281" spans="1:40"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M281" s="1"/>
      <c r="AN281" s="1"/>
    </row>
    <row r="282" spans="1:40"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M282" s="1"/>
      <c r="AN282" s="1"/>
    </row>
    <row r="283" spans="1:40"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M283" s="1"/>
      <c r="AN283" s="1"/>
    </row>
    <row r="284" spans="1:40"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M284" s="1"/>
      <c r="AN284" s="1"/>
    </row>
    <row r="285" spans="1:40"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M285" s="1"/>
      <c r="AN285" s="1"/>
    </row>
    <row r="286" spans="1:40"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M286" s="1"/>
      <c r="AN286" s="1"/>
    </row>
    <row r="287" spans="1:40"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M287" s="1"/>
      <c r="AN287" s="1"/>
    </row>
    <row r="288" spans="1:40"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M288" s="1"/>
      <c r="AN288" s="1"/>
    </row>
    <row r="289" spans="1:40"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M289" s="1"/>
      <c r="AN289" s="1"/>
    </row>
    <row r="290" spans="1:40"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M290" s="1"/>
      <c r="AN290" s="1"/>
    </row>
    <row r="291" spans="1:40"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M291" s="1"/>
      <c r="AN291" s="1"/>
    </row>
    <row r="292" spans="1:40"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M292" s="1"/>
      <c r="AN292" s="1"/>
    </row>
    <row r="293" spans="1:40"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M293" s="1"/>
      <c r="AN293" s="1"/>
    </row>
    <row r="294" spans="1:40"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M294" s="1"/>
      <c r="AN294" s="1"/>
    </row>
    <row r="295" spans="1:40"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M295" s="1"/>
      <c r="AN295" s="1"/>
    </row>
    <row r="296" spans="1:40"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M296" s="1"/>
      <c r="AN296" s="1"/>
    </row>
    <row r="297" spans="1:40"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M297" s="1"/>
      <c r="AN297" s="1"/>
    </row>
    <row r="298" spans="1:40"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M298" s="1"/>
      <c r="AN298" s="1"/>
    </row>
    <row r="299" spans="1:40"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M299" s="1"/>
      <c r="AN299" s="1"/>
    </row>
    <row r="300" spans="1:40"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M300" s="1"/>
      <c r="AN300" s="1"/>
    </row>
    <row r="301" spans="1:40"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M301" s="1"/>
      <c r="AN301" s="1"/>
    </row>
    <row r="302" spans="1:40"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M302" s="1"/>
      <c r="AN302" s="1"/>
    </row>
    <row r="303" spans="1:40"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M303" s="1"/>
      <c r="AN303" s="1"/>
    </row>
    <row r="304" spans="1:40"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M304" s="1"/>
      <c r="AN304" s="1"/>
    </row>
    <row r="305" spans="1:40"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M305" s="1"/>
      <c r="AN305" s="1"/>
    </row>
    <row r="306" spans="1:40"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M306" s="1"/>
      <c r="AN306" s="1"/>
    </row>
    <row r="307" spans="1:40"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M307" s="1"/>
      <c r="AN307" s="1"/>
    </row>
    <row r="308" spans="1:40"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M308" s="1"/>
      <c r="AN308" s="1"/>
    </row>
    <row r="309" spans="1:40"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M309" s="1"/>
      <c r="AN309" s="1"/>
    </row>
    <row r="310" spans="1:40"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M310" s="1"/>
      <c r="AN310" s="1"/>
    </row>
    <row r="311" spans="1:40"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M311" s="1"/>
      <c r="AN311" s="1"/>
    </row>
    <row r="312" spans="1:40"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M312" s="1"/>
      <c r="AN312" s="1"/>
    </row>
    <row r="313" spans="1:40"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M313" s="1"/>
      <c r="AN313" s="1"/>
    </row>
    <row r="314" spans="1:40"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M314" s="1"/>
      <c r="AN314" s="1"/>
    </row>
    <row r="315" spans="1:40"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M315" s="1"/>
      <c r="AN315" s="1"/>
    </row>
    <row r="316" spans="1:40"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M316" s="1"/>
      <c r="AN316" s="1"/>
    </row>
    <row r="317" spans="1:40"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M317" s="1"/>
      <c r="AN317" s="1"/>
    </row>
    <row r="318" spans="1:40"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M318" s="1"/>
      <c r="AN318" s="1"/>
    </row>
    <row r="319" spans="1:40"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M319" s="1"/>
      <c r="AN319" s="1"/>
    </row>
    <row r="320" spans="1:40"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M320" s="1"/>
      <c r="AN320" s="1"/>
    </row>
    <row r="321" spans="1:40"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M321" s="1"/>
      <c r="AN321" s="1"/>
    </row>
    <row r="322" spans="1:40"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M322" s="1"/>
      <c r="AN322" s="1"/>
    </row>
    <row r="323" spans="1:40"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M323" s="1"/>
      <c r="AN323" s="1"/>
    </row>
    <row r="324" spans="1:40"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M324" s="1"/>
      <c r="AN324" s="1"/>
    </row>
    <row r="325" spans="1:40"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M325" s="1"/>
      <c r="AN325" s="1"/>
    </row>
    <row r="326" spans="1:40"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M326" s="1"/>
      <c r="AN326" s="1"/>
    </row>
    <row r="327" spans="1:40"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M327" s="1"/>
      <c r="AN327" s="1"/>
    </row>
    <row r="328" spans="1:40"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M328" s="1"/>
      <c r="AN328" s="1"/>
    </row>
    <row r="329" spans="1:40"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M329" s="1"/>
      <c r="AN329" s="1"/>
    </row>
    <row r="330" spans="1:40"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M330" s="1"/>
      <c r="AN330" s="1"/>
    </row>
    <row r="331" spans="1:40"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M331" s="1"/>
      <c r="AN331" s="1"/>
    </row>
    <row r="332" spans="1:40"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M332" s="1"/>
      <c r="AN332" s="1"/>
    </row>
    <row r="333" spans="1:40"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M333" s="1"/>
      <c r="AN333" s="1"/>
    </row>
    <row r="334" spans="1:40"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M334" s="1"/>
      <c r="AN334" s="1"/>
    </row>
    <row r="335" spans="1:40"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M335" s="1"/>
      <c r="AN335" s="1"/>
    </row>
    <row r="336" spans="1:40"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M336" s="1"/>
      <c r="AN336" s="1"/>
    </row>
    <row r="337" spans="1:40"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M337" s="1"/>
      <c r="AN337" s="1"/>
    </row>
    <row r="338" spans="1:40"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M338" s="1"/>
      <c r="AN338" s="1"/>
    </row>
    <row r="339" spans="1:40"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M339" s="1"/>
      <c r="AN339" s="1"/>
    </row>
    <row r="340" spans="1:40"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M340" s="1"/>
      <c r="AN340" s="1"/>
    </row>
    <row r="341" spans="1:40"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M341" s="1"/>
      <c r="AN341" s="1"/>
    </row>
    <row r="342" spans="1:40"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M342" s="1"/>
      <c r="AN342" s="1"/>
    </row>
    <row r="343" spans="1:40"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M343" s="1"/>
      <c r="AN343" s="1"/>
    </row>
    <row r="344" spans="1:40"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M344" s="1"/>
      <c r="AN344" s="1"/>
    </row>
    <row r="345" spans="1:40"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M345" s="1"/>
      <c r="AN345" s="1"/>
    </row>
    <row r="346" spans="1:40"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M346" s="1"/>
      <c r="AN346" s="1"/>
    </row>
    <row r="347" spans="1:40"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M347" s="1"/>
      <c r="AN347" s="1"/>
    </row>
    <row r="348" spans="1:40"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M348" s="1"/>
      <c r="AN348" s="1"/>
    </row>
    <row r="349" spans="1:40"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M349" s="1"/>
      <c r="AN349" s="1"/>
    </row>
    <row r="350" spans="1:40"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M350" s="1"/>
      <c r="AN350" s="1"/>
    </row>
    <row r="351" spans="1:40"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M351" s="1"/>
      <c r="AN351" s="1"/>
    </row>
    <row r="352" spans="1:40"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M352" s="1"/>
      <c r="AN352" s="1"/>
    </row>
    <row r="353" spans="1:40"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M353" s="1"/>
      <c r="AN353" s="1"/>
    </row>
    <row r="354" spans="1:40"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M354" s="1"/>
      <c r="AN354" s="1"/>
    </row>
    <row r="355" spans="1:40"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M355" s="1"/>
      <c r="AN355" s="1"/>
    </row>
    <row r="356" spans="1:40"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M356" s="1"/>
      <c r="AN356" s="1"/>
    </row>
    <row r="357" spans="1:40"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M357" s="1"/>
      <c r="AN357" s="1"/>
    </row>
    <row r="358" spans="1:40"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M358" s="1"/>
      <c r="AN358" s="1"/>
    </row>
    <row r="359" spans="1:40"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M359" s="1"/>
      <c r="AN359" s="1"/>
    </row>
    <row r="360" spans="1:40"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M360" s="1"/>
      <c r="AN360" s="1"/>
    </row>
    <row r="361" spans="1:40"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M361" s="1"/>
      <c r="AN361" s="1"/>
    </row>
    <row r="362" spans="1:40"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M362" s="1"/>
      <c r="AN362" s="1"/>
    </row>
    <row r="363" spans="1:40"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M363" s="1"/>
      <c r="AN363" s="1"/>
    </row>
    <row r="364" spans="1:40"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M364" s="1"/>
      <c r="AN364" s="1"/>
    </row>
    <row r="365" spans="1:40"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M365" s="1"/>
      <c r="AN365" s="1"/>
    </row>
    <row r="366" spans="1:40"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M366" s="1"/>
      <c r="AN366" s="1"/>
    </row>
    <row r="367" spans="1:40"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M367" s="1"/>
      <c r="AN367" s="1"/>
    </row>
    <row r="368" spans="1:40"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M368" s="1"/>
      <c r="AN368" s="1"/>
    </row>
    <row r="369" spans="1:40"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M369" s="1"/>
      <c r="AN369" s="1"/>
    </row>
    <row r="370" spans="1:40"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M370" s="1"/>
      <c r="AN370" s="1"/>
    </row>
    <row r="371" spans="1:40"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M371" s="1"/>
      <c r="AN371" s="1"/>
    </row>
    <row r="372" spans="1:40"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M372" s="1"/>
      <c r="AN372" s="1"/>
    </row>
    <row r="373" spans="1:40"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M373" s="1"/>
      <c r="AN373" s="1"/>
    </row>
    <row r="374" spans="1:40"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M374" s="1"/>
      <c r="AN374" s="1"/>
    </row>
    <row r="375" spans="1:40"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M375" s="1"/>
      <c r="AN375" s="1"/>
    </row>
    <row r="376" spans="1:40"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M376" s="1"/>
      <c r="AN376" s="1"/>
    </row>
    <row r="377" spans="1:40"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M377" s="1"/>
      <c r="AN377" s="1"/>
    </row>
    <row r="378" spans="1:40"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M378" s="1"/>
      <c r="AN378" s="1"/>
    </row>
    <row r="379" spans="1:40"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M379" s="1"/>
      <c r="AN379" s="1"/>
    </row>
    <row r="380" spans="1:40"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M380" s="1"/>
      <c r="AN380" s="1"/>
    </row>
    <row r="381" spans="1:40"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M381" s="1"/>
      <c r="AN381" s="1"/>
    </row>
    <row r="382" spans="1:40"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M382" s="1"/>
      <c r="AN382" s="1"/>
    </row>
    <row r="383" spans="1:40"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M383" s="1"/>
      <c r="AN383" s="1"/>
    </row>
    <row r="384" spans="1:40"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M384" s="1"/>
      <c r="AN384" s="1"/>
    </row>
    <row r="385" spans="1:40"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M385" s="1"/>
      <c r="AN385" s="1"/>
    </row>
    <row r="386" spans="1:40"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M386" s="1"/>
      <c r="AN386" s="1"/>
    </row>
    <row r="387" spans="1:40"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M387" s="1"/>
      <c r="AN387" s="1"/>
    </row>
    <row r="388" spans="1:40"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M388" s="1"/>
      <c r="AN388" s="1"/>
    </row>
    <row r="389" spans="1:40"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M389" s="1"/>
      <c r="AN389" s="1"/>
    </row>
    <row r="390" spans="1:40"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M390" s="1"/>
      <c r="AN390" s="1"/>
    </row>
    <row r="391" spans="1:40"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M391" s="1"/>
      <c r="AN391" s="1"/>
    </row>
    <row r="392" spans="1:40"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M392" s="1"/>
      <c r="AN392" s="1"/>
    </row>
    <row r="393" spans="1:40"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M393" s="1"/>
      <c r="AN393" s="1"/>
    </row>
    <row r="394" spans="1:40"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M394" s="1"/>
      <c r="AN394" s="1"/>
    </row>
    <row r="395" spans="1:40"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M395" s="1"/>
      <c r="AN395" s="1"/>
    </row>
    <row r="396" spans="1:40"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M396" s="1"/>
      <c r="AN396" s="1"/>
    </row>
    <row r="397" spans="1:40"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M397" s="1"/>
      <c r="AN397" s="1"/>
    </row>
    <row r="398" spans="1:40"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M398" s="1"/>
      <c r="AN398" s="1"/>
    </row>
    <row r="399" spans="1:40"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M399" s="1"/>
      <c r="AN399" s="1"/>
    </row>
    <row r="400" spans="1:40"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M400" s="1"/>
      <c r="AN400" s="1"/>
    </row>
    <row r="401" spans="1:40"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M401" s="1"/>
      <c r="AN401" s="1"/>
    </row>
    <row r="402" spans="1:40"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M402" s="1"/>
      <c r="AN402" s="1"/>
    </row>
    <row r="403" spans="1:40"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M403" s="1"/>
      <c r="AN403" s="1"/>
    </row>
    <row r="404" spans="1:40"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M404" s="1"/>
      <c r="AN404" s="1"/>
    </row>
    <row r="405" spans="1:40"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M405" s="1"/>
      <c r="AN405" s="1"/>
    </row>
    <row r="406" spans="1:40"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M406" s="1"/>
      <c r="AN406" s="1"/>
    </row>
    <row r="407" spans="1:40"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M407" s="1"/>
      <c r="AN407" s="1"/>
    </row>
    <row r="408" spans="1:40"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M408" s="1"/>
      <c r="AN408" s="1"/>
    </row>
    <row r="409" spans="1:40"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M409" s="1"/>
      <c r="AN409" s="1"/>
    </row>
    <row r="410" spans="1:40"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M410" s="1"/>
      <c r="AN410" s="1"/>
    </row>
    <row r="411" spans="1:40"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M411" s="1"/>
      <c r="AN411" s="1"/>
    </row>
    <row r="412" spans="1:40"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M412" s="1"/>
      <c r="AN412" s="1"/>
    </row>
    <row r="413" spans="1:40"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M413" s="1"/>
      <c r="AN413" s="1"/>
    </row>
    <row r="414" spans="1:40"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M414" s="1"/>
      <c r="AN414" s="1"/>
    </row>
    <row r="415" spans="1:40"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M415" s="1"/>
      <c r="AN415" s="1"/>
    </row>
    <row r="416" spans="1:40"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M416" s="1"/>
      <c r="AN416" s="1"/>
    </row>
    <row r="417" spans="1:40"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M417" s="1"/>
      <c r="AN417" s="1"/>
    </row>
    <row r="418" spans="1:40"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M418" s="1"/>
      <c r="AN418" s="1"/>
    </row>
    <row r="419" spans="1:40"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M419" s="1"/>
      <c r="AN419" s="1"/>
    </row>
    <row r="420" spans="1:40"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M420" s="1"/>
      <c r="AN420" s="1"/>
    </row>
    <row r="421" spans="1:40"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M421" s="1"/>
      <c r="AN421" s="1"/>
    </row>
    <row r="422" spans="1:40"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M422" s="1"/>
      <c r="AN422" s="1"/>
    </row>
    <row r="423" spans="1:40"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M423" s="1"/>
      <c r="AN423" s="1"/>
    </row>
    <row r="424" spans="1:40"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M424" s="1"/>
      <c r="AN424" s="1"/>
    </row>
    <row r="425" spans="1:40"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M425" s="1"/>
      <c r="AN425" s="1"/>
    </row>
    <row r="426" spans="1:40"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M426" s="1"/>
      <c r="AN426" s="1"/>
    </row>
    <row r="427" spans="1:40"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M427" s="1"/>
      <c r="AN427" s="1"/>
    </row>
    <row r="428" spans="1:40"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M428" s="1"/>
      <c r="AN428" s="1"/>
    </row>
    <row r="429" spans="1:40"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M429" s="1"/>
      <c r="AN429" s="1"/>
    </row>
    <row r="430" spans="1:40"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M430" s="1"/>
      <c r="AN430" s="1"/>
    </row>
    <row r="431" spans="1:40"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M431" s="1"/>
      <c r="AN431" s="1"/>
    </row>
    <row r="432" spans="1:40"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M432" s="1"/>
      <c r="AN432" s="1"/>
    </row>
    <row r="433" spans="1:40"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M433" s="1"/>
      <c r="AN433" s="1"/>
    </row>
    <row r="434" spans="1:40"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M434" s="1"/>
      <c r="AN434" s="1"/>
    </row>
    <row r="435" spans="1:40"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M435" s="1"/>
      <c r="AN435" s="1"/>
    </row>
    <row r="436" spans="1:40"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M436" s="1"/>
      <c r="AN436" s="1"/>
    </row>
    <row r="437" spans="1:40"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M437" s="1"/>
      <c r="AN437" s="1"/>
    </row>
    <row r="438" spans="1:40"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M438" s="1"/>
      <c r="AN438" s="1"/>
    </row>
    <row r="439" spans="1:40"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M439" s="1"/>
      <c r="AN439" s="1"/>
    </row>
    <row r="440" spans="1:40"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M440" s="1"/>
      <c r="AN440" s="1"/>
    </row>
    <row r="441" spans="1:40"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M441" s="1"/>
      <c r="AN441" s="1"/>
    </row>
    <row r="442" spans="1:40"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M442" s="1"/>
      <c r="AN442" s="1"/>
    </row>
    <row r="443" spans="1:40"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M443" s="1"/>
      <c r="AN443" s="1"/>
    </row>
    <row r="444" spans="1:40"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M444" s="1"/>
      <c r="AN444" s="1"/>
    </row>
    <row r="445" spans="1:40"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M445" s="1"/>
      <c r="AN445" s="1"/>
    </row>
    <row r="446" spans="1:40"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M446" s="1"/>
      <c r="AN446" s="1"/>
    </row>
    <row r="447" spans="1:40"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M447" s="1"/>
      <c r="AN447" s="1"/>
    </row>
    <row r="448" spans="1:40"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M448" s="1"/>
      <c r="AN448" s="1"/>
    </row>
    <row r="449" spans="1:40"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M449" s="1"/>
      <c r="AN449" s="1"/>
    </row>
    <row r="450" spans="1:40"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M450" s="1"/>
      <c r="AN450" s="1"/>
    </row>
    <row r="451" spans="1:40"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M451" s="1"/>
      <c r="AN451" s="1"/>
    </row>
    <row r="452" spans="1:40"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M452" s="1"/>
      <c r="AN452" s="1"/>
    </row>
    <row r="453" spans="1:40"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M453" s="1"/>
      <c r="AN453" s="1"/>
    </row>
    <row r="454" spans="1:40"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M454" s="1"/>
      <c r="AN454" s="1"/>
    </row>
    <row r="455" spans="1:40"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M455" s="1"/>
      <c r="AN455" s="1"/>
    </row>
    <row r="456" spans="1:40"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M456" s="1"/>
      <c r="AN456" s="1"/>
    </row>
    <row r="457" spans="1:40"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M457" s="1"/>
      <c r="AN457" s="1"/>
    </row>
    <row r="458" spans="1:40"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M458" s="1"/>
      <c r="AN458" s="1"/>
    </row>
    <row r="459" spans="1:40"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M459" s="1"/>
      <c r="AN459" s="1"/>
    </row>
    <row r="460" spans="1:40"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M460" s="1"/>
      <c r="AN460" s="1"/>
    </row>
    <row r="461" spans="1:40"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M461" s="1"/>
      <c r="AN461" s="1"/>
    </row>
    <row r="462" spans="1:40"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M462" s="1"/>
      <c r="AN462" s="1"/>
    </row>
    <row r="463" spans="1:40"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M463" s="1"/>
      <c r="AN463" s="1"/>
    </row>
    <row r="464" spans="1:40"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M464" s="1"/>
      <c r="AN464" s="1"/>
    </row>
    <row r="465" spans="1:40"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M465" s="1"/>
      <c r="AN465" s="1"/>
    </row>
    <row r="466" spans="1:40"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M466" s="1"/>
      <c r="AN466" s="1"/>
    </row>
    <row r="467" spans="1:40"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M467" s="1"/>
      <c r="AN467" s="1"/>
    </row>
    <row r="468" spans="1:40"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M468" s="1"/>
      <c r="AN468" s="1"/>
    </row>
    <row r="469" spans="1:40"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M469" s="1"/>
      <c r="AN469" s="1"/>
    </row>
    <row r="470" spans="1:40"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M470" s="1"/>
      <c r="AN470" s="1"/>
    </row>
    <row r="471" spans="1:40"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M471" s="1"/>
      <c r="AN471" s="1"/>
    </row>
    <row r="472" spans="1:40"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M472" s="1"/>
      <c r="AN472" s="1"/>
    </row>
    <row r="473" spans="1:40"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M473" s="1"/>
      <c r="AN473" s="1"/>
    </row>
    <row r="474" spans="1:40"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M474" s="1"/>
      <c r="AN474" s="1"/>
    </row>
    <row r="475" spans="1:40"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M475" s="1"/>
      <c r="AN475" s="1"/>
    </row>
    <row r="476" spans="1:40"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M476" s="1"/>
      <c r="AN476" s="1"/>
    </row>
    <row r="477" spans="1:40"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M477" s="1"/>
      <c r="AN477" s="1"/>
    </row>
    <row r="478" spans="1:40"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M478" s="1"/>
      <c r="AN478" s="1"/>
    </row>
    <row r="479" spans="1:40"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M479" s="1"/>
      <c r="AN479" s="1"/>
    </row>
    <row r="480" spans="1:40"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M480" s="1"/>
      <c r="AN480" s="1"/>
    </row>
    <row r="481" spans="1:40"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M481" s="1"/>
      <c r="AN481" s="1"/>
    </row>
    <row r="482" spans="1:40"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M482" s="1"/>
      <c r="AN482" s="1"/>
    </row>
    <row r="483" spans="1:40"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M483" s="1"/>
      <c r="AN483" s="1"/>
    </row>
    <row r="484" spans="1:40"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M484" s="1"/>
      <c r="AN484" s="1"/>
    </row>
    <row r="485" spans="1:40"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M485" s="1"/>
      <c r="AN485" s="1"/>
    </row>
    <row r="486" spans="1:40"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M486" s="1"/>
      <c r="AN486" s="1"/>
    </row>
    <row r="487" spans="1:40"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M487" s="1"/>
      <c r="AN487" s="1"/>
    </row>
    <row r="488" spans="1:40"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M488" s="1"/>
      <c r="AN488" s="1"/>
    </row>
    <row r="489" spans="1:40"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M489" s="1"/>
      <c r="AN489" s="1"/>
    </row>
    <row r="490" spans="1:40"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M490" s="1"/>
      <c r="AN490" s="1"/>
    </row>
    <row r="491" spans="1:40"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M491" s="1"/>
      <c r="AN491" s="1"/>
    </row>
    <row r="492" spans="1:40"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M492" s="1"/>
      <c r="AN492" s="1"/>
    </row>
    <row r="493" spans="1:40"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M493" s="1"/>
      <c r="AN493" s="1"/>
    </row>
    <row r="494" spans="1:40"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M494" s="1"/>
      <c r="AN494" s="1"/>
    </row>
    <row r="495" spans="1:40"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M495" s="1"/>
      <c r="AN495" s="1"/>
    </row>
    <row r="496" spans="1:40"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M496" s="1"/>
      <c r="AN496" s="1"/>
    </row>
    <row r="497" spans="1:40"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M497" s="1"/>
      <c r="AN497" s="1"/>
    </row>
    <row r="498" spans="1:40"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M498" s="1"/>
      <c r="AN498" s="1"/>
    </row>
    <row r="499" spans="1:40"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M499" s="1"/>
      <c r="AN499" s="1"/>
    </row>
    <row r="500" spans="1:40"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M500" s="1"/>
      <c r="AN500" s="1"/>
    </row>
    <row r="501" spans="1:40"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M501" s="1"/>
      <c r="AN501" s="1"/>
    </row>
    <row r="502" spans="1:40"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M502" s="1"/>
      <c r="AN502" s="1"/>
    </row>
    <row r="503" spans="1:40"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M503" s="1"/>
      <c r="AN503" s="1"/>
    </row>
    <row r="504" spans="1:40"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M504" s="1"/>
      <c r="AN504" s="1"/>
    </row>
    <row r="505" spans="1:40"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M505" s="1"/>
      <c r="AN505" s="1"/>
    </row>
    <row r="506" spans="1:40"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M506" s="1"/>
      <c r="AN506" s="1"/>
    </row>
    <row r="507" spans="1:40"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M507" s="1"/>
      <c r="AN507" s="1"/>
    </row>
    <row r="508" spans="1:40"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M508" s="1"/>
      <c r="AN508" s="1"/>
    </row>
    <row r="509" spans="1:40"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M509" s="1"/>
      <c r="AN509" s="1"/>
    </row>
    <row r="510" spans="1:40"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M510" s="1"/>
      <c r="AN510" s="1"/>
    </row>
    <row r="511" spans="1:40"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M511" s="1"/>
      <c r="AN511" s="1"/>
    </row>
    <row r="512" spans="1:40"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M512" s="1"/>
      <c r="AN512" s="1"/>
    </row>
    <row r="513" spans="1:40"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M513" s="1"/>
      <c r="AN513" s="1"/>
    </row>
    <row r="514" spans="1:40"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M514" s="1"/>
      <c r="AN514" s="1"/>
    </row>
    <row r="515" spans="1:40"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M515" s="1"/>
      <c r="AN515" s="1"/>
    </row>
    <row r="516" spans="1:40"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M516" s="1"/>
      <c r="AN516" s="1"/>
    </row>
    <row r="517" spans="1:40"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M517" s="1"/>
      <c r="AN517" s="1"/>
    </row>
    <row r="518" spans="1:40"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M518" s="1"/>
      <c r="AN518" s="1"/>
    </row>
    <row r="519" spans="1:40"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M519" s="1"/>
      <c r="AN519" s="1"/>
    </row>
    <row r="520" spans="1:40"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M520" s="1"/>
      <c r="AN520" s="1"/>
    </row>
    <row r="521" spans="1:40"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M521" s="1"/>
      <c r="AN521" s="1"/>
    </row>
    <row r="522" spans="1:40"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M522" s="1"/>
      <c r="AN522" s="1"/>
    </row>
    <row r="523" spans="1:40"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M523" s="1"/>
      <c r="AN523" s="1"/>
    </row>
    <row r="524" spans="1:40"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M524" s="1"/>
      <c r="AN524" s="1"/>
    </row>
    <row r="525" spans="1:40"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M525" s="1"/>
      <c r="AN525" s="1"/>
    </row>
    <row r="526" spans="1:40"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M526" s="1"/>
      <c r="AN526" s="1"/>
    </row>
    <row r="527" spans="1:40"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M527" s="1"/>
      <c r="AN527" s="1"/>
    </row>
    <row r="528" spans="1:40"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M528" s="1"/>
      <c r="AN528" s="1"/>
    </row>
    <row r="529" spans="1:40"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M529" s="1"/>
      <c r="AN529" s="1"/>
    </row>
    <row r="530" spans="1:40"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M530" s="1"/>
      <c r="AN530" s="1"/>
    </row>
    <row r="531" spans="1:40"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M531" s="1"/>
      <c r="AN531" s="1"/>
    </row>
    <row r="532" spans="1:40"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M532" s="1"/>
      <c r="AN532" s="1"/>
    </row>
    <row r="533" spans="1:40"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M533" s="1"/>
      <c r="AN533" s="1"/>
    </row>
    <row r="534" spans="1:40"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M534" s="1"/>
      <c r="AN534" s="1"/>
    </row>
    <row r="535" spans="1:40"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M535" s="1"/>
      <c r="AN535" s="1"/>
    </row>
    <row r="536" spans="1:40"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M536" s="1"/>
      <c r="AN536" s="1"/>
    </row>
    <row r="537" spans="1:40"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M537" s="1"/>
      <c r="AN537" s="1"/>
    </row>
    <row r="538" spans="1:40"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M538" s="1"/>
      <c r="AN538" s="1"/>
    </row>
    <row r="539" spans="1:40"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M539" s="1"/>
      <c r="AN539" s="1"/>
    </row>
    <row r="540" spans="1:40"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M540" s="1"/>
      <c r="AN540" s="1"/>
    </row>
    <row r="541" spans="1:40"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M541" s="1"/>
      <c r="AN541" s="1"/>
    </row>
    <row r="542" spans="1:40"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M542" s="1"/>
      <c r="AN542" s="1"/>
    </row>
    <row r="543" spans="1:40"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M543" s="1"/>
      <c r="AN543" s="1"/>
    </row>
    <row r="544" spans="1:40"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M544" s="1"/>
      <c r="AN544" s="1"/>
    </row>
    <row r="545" spans="1:40"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M545" s="1"/>
      <c r="AN545" s="1"/>
    </row>
    <row r="546" spans="1:40"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M546" s="1"/>
      <c r="AN546" s="1"/>
    </row>
    <row r="547" spans="1:40"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M547" s="1"/>
      <c r="AN547" s="1"/>
    </row>
    <row r="548" spans="1:40"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M548" s="1"/>
      <c r="AN548" s="1"/>
    </row>
    <row r="549" spans="1:40"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M549" s="1"/>
      <c r="AN549" s="1"/>
    </row>
    <row r="550" spans="1:40"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M550" s="1"/>
      <c r="AN550" s="1"/>
    </row>
    <row r="551" spans="1:40"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M551" s="1"/>
      <c r="AN551" s="1"/>
    </row>
    <row r="552" spans="1:40"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M552" s="1"/>
      <c r="AN552" s="1"/>
    </row>
    <row r="553" spans="1:40"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M553" s="1"/>
      <c r="AN553" s="1"/>
    </row>
    <row r="554" spans="1:40"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M554" s="1"/>
      <c r="AN554" s="1"/>
    </row>
    <row r="555" spans="1:40"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M555" s="1"/>
      <c r="AN555" s="1"/>
    </row>
    <row r="556" spans="1:40"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M556" s="1"/>
      <c r="AN556" s="1"/>
    </row>
    <row r="557" spans="1:40"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M557" s="1"/>
      <c r="AN557" s="1"/>
    </row>
    <row r="558" spans="1:40"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M558" s="1"/>
      <c r="AN558" s="1"/>
    </row>
    <row r="559" spans="1:40"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M559" s="1"/>
      <c r="AN559" s="1"/>
    </row>
    <row r="560" spans="1:40"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M560" s="1"/>
      <c r="AN560" s="1"/>
    </row>
    <row r="561" spans="1:40"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M561" s="1"/>
      <c r="AN561" s="1"/>
    </row>
    <row r="562" spans="1:40"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M562" s="1"/>
      <c r="AN562" s="1"/>
    </row>
    <row r="563" spans="1:40"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M563" s="1"/>
      <c r="AN563" s="1"/>
    </row>
    <row r="564" spans="1:40"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M564" s="1"/>
      <c r="AN564" s="1"/>
    </row>
    <row r="565" spans="1:40"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M565" s="1"/>
      <c r="AN565" s="1"/>
    </row>
    <row r="566" spans="1:40"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M566" s="1"/>
      <c r="AN566" s="1"/>
    </row>
    <row r="567" spans="1:40"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M567" s="1"/>
      <c r="AN567" s="1"/>
    </row>
    <row r="568" spans="1:40"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M568" s="1"/>
      <c r="AN568" s="1"/>
    </row>
    <row r="569" spans="1:40"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M569" s="1"/>
      <c r="AN569" s="1"/>
    </row>
    <row r="570" spans="1:40"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M570" s="1"/>
      <c r="AN570" s="1"/>
    </row>
    <row r="571" spans="1:40"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M571" s="1"/>
      <c r="AN571" s="1"/>
    </row>
    <row r="572" spans="1:40"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M572" s="1"/>
      <c r="AN572" s="1"/>
    </row>
    <row r="573" spans="1:40"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M573" s="1"/>
      <c r="AN573" s="1"/>
    </row>
    <row r="574" spans="1:40"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M574" s="1"/>
      <c r="AN574" s="1"/>
    </row>
    <row r="575" spans="1:40"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M575" s="1"/>
      <c r="AN575" s="1"/>
    </row>
    <row r="576" spans="1:40"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M576" s="1"/>
      <c r="AN576" s="1"/>
    </row>
    <row r="577" spans="1:40"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M577" s="1"/>
      <c r="AN577" s="1"/>
    </row>
    <row r="578" spans="1:40"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M578" s="1"/>
      <c r="AN578" s="1"/>
    </row>
    <row r="579" spans="1:40"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M579" s="1"/>
      <c r="AN579" s="1"/>
    </row>
    <row r="580" spans="1:40"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M580" s="1"/>
      <c r="AN580" s="1"/>
    </row>
    <row r="581" spans="1:40"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M581" s="1"/>
      <c r="AN581" s="1"/>
    </row>
    <row r="582" spans="1:40"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M582" s="1"/>
      <c r="AN582" s="1"/>
    </row>
    <row r="583" spans="1:40"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M583" s="1"/>
      <c r="AN583" s="1"/>
    </row>
    <row r="584" spans="1:40"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M584" s="1"/>
      <c r="AN584" s="1"/>
    </row>
    <row r="585" spans="1:40"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M585" s="1"/>
      <c r="AN585" s="1"/>
    </row>
    <row r="586" spans="1:40"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M586" s="1"/>
      <c r="AN586" s="1"/>
    </row>
    <row r="587" spans="1:40"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M587" s="1"/>
      <c r="AN587" s="1"/>
    </row>
    <row r="588" spans="1:40"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M588" s="1"/>
      <c r="AN588" s="1"/>
    </row>
    <row r="589" spans="1:40"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M589" s="1"/>
      <c r="AN589" s="1"/>
    </row>
    <row r="590" spans="1:40"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M590" s="1"/>
      <c r="AN590" s="1"/>
    </row>
    <row r="591" spans="1:40"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M591" s="1"/>
      <c r="AN591" s="1"/>
    </row>
    <row r="592" spans="1:40"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M592" s="1"/>
      <c r="AN592" s="1"/>
    </row>
    <row r="593" spans="1:40"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M593" s="1"/>
      <c r="AN593" s="1"/>
    </row>
    <row r="594" spans="1:40"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M594" s="1"/>
      <c r="AN594" s="1"/>
    </row>
    <row r="595" spans="1:40"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M595" s="1"/>
      <c r="AN595" s="1"/>
    </row>
    <row r="596" spans="1:40"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M596" s="1"/>
      <c r="AN596" s="1"/>
    </row>
    <row r="597" spans="1:40"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M597" s="1"/>
      <c r="AN597" s="1"/>
    </row>
    <row r="598" spans="1:40"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M598" s="1"/>
      <c r="AN598" s="1"/>
    </row>
    <row r="599" spans="1:40"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M599" s="1"/>
      <c r="AN599" s="1"/>
    </row>
    <row r="600" spans="1:40"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M600" s="1"/>
      <c r="AN600" s="1"/>
    </row>
    <row r="601" spans="1:40"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M601" s="1"/>
      <c r="AN601" s="1"/>
    </row>
    <row r="602" spans="1:40"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M602" s="1"/>
      <c r="AN602" s="1"/>
    </row>
    <row r="603" spans="1:40"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M603" s="1"/>
      <c r="AN603" s="1"/>
    </row>
    <row r="604" spans="1:40"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M604" s="1"/>
      <c r="AN604" s="1"/>
    </row>
    <row r="605" spans="1:40"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M605" s="1"/>
      <c r="AN605" s="1"/>
    </row>
    <row r="606" spans="1:40"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M606" s="1"/>
      <c r="AN606" s="1"/>
    </row>
    <row r="607" spans="1:40"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M607" s="1"/>
      <c r="AN607" s="1"/>
    </row>
    <row r="608" spans="1:40"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M608" s="1"/>
      <c r="AN608" s="1"/>
    </row>
    <row r="609" spans="1:40"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M609" s="1"/>
      <c r="AN609" s="1"/>
    </row>
    <row r="610" spans="1:40"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M610" s="1"/>
      <c r="AN610" s="1"/>
    </row>
    <row r="611" spans="1:40"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M611" s="1"/>
      <c r="AN611" s="1"/>
    </row>
    <row r="612" spans="1:40"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M612" s="1"/>
      <c r="AN612" s="1"/>
    </row>
    <row r="613" spans="1:40"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M613" s="1"/>
      <c r="AN613" s="1"/>
    </row>
    <row r="614" spans="1:40"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M614" s="1"/>
      <c r="AN614" s="1"/>
    </row>
    <row r="615" spans="1:40"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M615" s="1"/>
      <c r="AN615" s="1"/>
    </row>
    <row r="616" spans="1:40"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M616" s="1"/>
      <c r="AN616" s="1"/>
    </row>
    <row r="617" spans="1:40"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M617" s="1"/>
      <c r="AN617" s="1"/>
    </row>
    <row r="618" spans="1:40"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M618" s="1"/>
      <c r="AN618" s="1"/>
    </row>
    <row r="619" spans="1:40"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M619" s="1"/>
      <c r="AN619" s="1"/>
    </row>
    <row r="620" spans="1:40"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M620" s="1"/>
      <c r="AN620" s="1"/>
    </row>
    <row r="621" spans="1:40"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M621" s="1"/>
      <c r="AN621" s="1"/>
    </row>
    <row r="622" spans="1:40"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M622" s="1"/>
      <c r="AN622" s="1"/>
    </row>
    <row r="623" spans="1:40"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M623" s="1"/>
      <c r="AN623" s="1"/>
    </row>
    <row r="624" spans="1:40"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M624" s="1"/>
      <c r="AN624" s="1"/>
    </row>
    <row r="625" spans="1:40"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M625" s="1"/>
      <c r="AN625" s="1"/>
    </row>
    <row r="626" spans="1:40"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M626" s="1"/>
      <c r="AN626" s="1"/>
    </row>
    <row r="627" spans="1:40"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M627" s="1"/>
      <c r="AN627" s="1"/>
    </row>
    <row r="628" spans="1:40"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M628" s="1"/>
      <c r="AN628" s="1"/>
    </row>
    <row r="629" spans="1:40"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M629" s="1"/>
      <c r="AN629" s="1"/>
    </row>
    <row r="630" spans="1:40"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M630" s="1"/>
      <c r="AN630" s="1"/>
    </row>
    <row r="631" spans="1:40"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M631" s="1"/>
      <c r="AN631" s="1"/>
    </row>
    <row r="632" spans="1:40"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M632" s="1"/>
      <c r="AN632" s="1"/>
    </row>
    <row r="633" spans="1:40"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M633" s="1"/>
      <c r="AN633" s="1"/>
    </row>
    <row r="634" spans="1:40"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M634" s="1"/>
      <c r="AN634" s="1"/>
    </row>
    <row r="635" spans="1:40"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M635" s="1"/>
      <c r="AN635" s="1"/>
    </row>
    <row r="636" spans="1:40"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M636" s="1"/>
      <c r="AN636" s="1"/>
    </row>
    <row r="637" spans="1:40"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M637" s="1"/>
      <c r="AN637" s="1"/>
    </row>
    <row r="638" spans="1:40"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M638" s="1"/>
      <c r="AN638" s="1"/>
    </row>
    <row r="639" spans="1:40"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M639" s="1"/>
      <c r="AN639" s="1"/>
    </row>
    <row r="640" spans="1:40"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M640" s="1"/>
      <c r="AN640" s="1"/>
    </row>
    <row r="641" spans="1:40"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M641" s="1"/>
      <c r="AN641" s="1"/>
    </row>
    <row r="642" spans="1:40"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M642" s="1"/>
      <c r="AN642" s="1"/>
    </row>
    <row r="643" spans="1:40"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M643" s="1"/>
      <c r="AN643" s="1"/>
    </row>
    <row r="644" spans="1:40"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M644" s="1"/>
      <c r="AN644" s="1"/>
    </row>
    <row r="645" spans="1:40"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M645" s="1"/>
      <c r="AN645" s="1"/>
    </row>
    <row r="646" spans="1:40"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M646" s="1"/>
      <c r="AN646" s="1"/>
    </row>
    <row r="647" spans="1:40"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M647" s="1"/>
      <c r="AN647" s="1"/>
    </row>
    <row r="648" spans="1:40"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M648" s="1"/>
      <c r="AN648" s="1"/>
    </row>
    <row r="649" spans="1:40"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M649" s="1"/>
      <c r="AN649" s="1"/>
    </row>
    <row r="650" spans="1:40"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M650" s="1"/>
      <c r="AN650" s="1"/>
    </row>
    <row r="651" spans="1:40"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M651" s="1"/>
      <c r="AN651" s="1"/>
    </row>
    <row r="652" spans="1:40"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M652" s="1"/>
      <c r="AN652" s="1"/>
    </row>
    <row r="653" spans="1:40"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M653" s="1"/>
      <c r="AN653" s="1"/>
    </row>
    <row r="654" spans="1:40"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M654" s="1"/>
      <c r="AN654" s="1"/>
    </row>
    <row r="655" spans="1:40"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M655" s="1"/>
      <c r="AN655" s="1"/>
    </row>
    <row r="656" spans="1:40"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M656" s="1"/>
      <c r="AN656" s="1"/>
    </row>
    <row r="657" spans="1:40"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M657" s="1"/>
      <c r="AN657" s="1"/>
    </row>
    <row r="658" spans="1:40"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M658" s="1"/>
      <c r="AN658" s="1"/>
    </row>
    <row r="659" spans="1:40"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M659" s="1"/>
      <c r="AN659" s="1"/>
    </row>
    <row r="660" spans="1:40"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M660" s="1"/>
      <c r="AN660" s="1"/>
    </row>
    <row r="661" spans="1:40"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M661" s="1"/>
      <c r="AN661" s="1"/>
    </row>
    <row r="662" spans="1:40"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M662" s="1"/>
      <c r="AN662" s="1"/>
    </row>
    <row r="663" spans="1:40"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M663" s="1"/>
      <c r="AN663" s="1"/>
    </row>
    <row r="664" spans="1:40"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M664" s="1"/>
      <c r="AN664" s="1"/>
    </row>
    <row r="665" spans="1:40"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M665" s="1"/>
      <c r="AN665" s="1"/>
    </row>
    <row r="666" spans="1:40"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M666" s="1"/>
      <c r="AN666" s="1"/>
    </row>
    <row r="667" spans="1:40"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M667" s="1"/>
      <c r="AN667" s="1"/>
    </row>
    <row r="668" spans="1:40"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M668" s="1"/>
      <c r="AN668" s="1"/>
    </row>
    <row r="669" spans="1:40"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M669" s="1"/>
      <c r="AN669" s="1"/>
    </row>
    <row r="670" spans="1:40"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M670" s="1"/>
      <c r="AN670" s="1"/>
    </row>
    <row r="671" spans="1:40"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M671" s="1"/>
      <c r="AN671" s="1"/>
    </row>
    <row r="672" spans="1:40"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M672" s="1"/>
      <c r="AN672" s="1"/>
    </row>
    <row r="673" spans="1:40"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M673" s="1"/>
      <c r="AN673" s="1"/>
    </row>
    <row r="674" spans="1:40"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M674" s="1"/>
      <c r="AN674" s="1"/>
    </row>
    <row r="675" spans="1:40"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M675" s="1"/>
      <c r="AN675" s="1"/>
    </row>
    <row r="676" spans="1:40"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M676" s="1"/>
      <c r="AN676" s="1"/>
    </row>
    <row r="677" spans="1:40"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M677" s="1"/>
      <c r="AN677" s="1"/>
    </row>
    <row r="678" spans="1:40"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M678" s="1"/>
      <c r="AN678" s="1"/>
    </row>
    <row r="679" spans="1:40"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M679" s="1"/>
      <c r="AN679" s="1"/>
    </row>
    <row r="680" spans="1:40"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M680" s="1"/>
      <c r="AN680" s="1"/>
    </row>
    <row r="681" spans="1:40"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M681" s="1"/>
      <c r="AN681" s="1"/>
    </row>
    <row r="682" spans="1:40"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M682" s="1"/>
      <c r="AN682" s="1"/>
    </row>
    <row r="683" spans="1:40"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M683" s="1"/>
      <c r="AN683" s="1"/>
    </row>
    <row r="684" spans="1:40"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M684" s="1"/>
      <c r="AN684" s="1"/>
    </row>
    <row r="685" spans="1:40"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M685" s="1"/>
      <c r="AN685" s="1"/>
    </row>
    <row r="686" spans="1:40"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M686" s="1"/>
      <c r="AN686" s="1"/>
    </row>
    <row r="687" spans="1:40"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M687" s="1"/>
      <c r="AN687" s="1"/>
    </row>
    <row r="688" spans="1:40"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M688" s="1"/>
      <c r="AN688" s="1"/>
    </row>
    <row r="689" spans="1:40"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M689" s="1"/>
      <c r="AN689" s="1"/>
    </row>
    <row r="690" spans="1:40"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M690" s="1"/>
      <c r="AN690" s="1"/>
    </row>
    <row r="691" spans="1:40"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M691" s="1"/>
      <c r="AN691" s="1"/>
    </row>
    <row r="692" spans="1:40"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M692" s="1"/>
      <c r="AN692" s="1"/>
    </row>
    <row r="693" spans="1:40"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M693" s="1"/>
      <c r="AN693" s="1"/>
    </row>
    <row r="694" spans="1:40"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M694" s="1"/>
      <c r="AN694" s="1"/>
    </row>
    <row r="695" spans="1:40"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M695" s="1"/>
      <c r="AN695" s="1"/>
    </row>
    <row r="696" spans="1:40"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M696" s="1"/>
      <c r="AN696" s="1"/>
    </row>
    <row r="697" spans="1:40"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M697" s="1"/>
      <c r="AN697" s="1"/>
    </row>
    <row r="698" spans="1:40"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M698" s="1"/>
      <c r="AN698" s="1"/>
    </row>
    <row r="699" spans="1:40"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M699" s="1"/>
      <c r="AN699" s="1"/>
    </row>
    <row r="700" spans="1:40"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M700" s="1"/>
      <c r="AN700" s="1"/>
    </row>
    <row r="701" spans="1:40"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M701" s="1"/>
      <c r="AN701" s="1"/>
    </row>
    <row r="702" spans="1:40"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M702" s="1"/>
      <c r="AN702" s="1"/>
    </row>
    <row r="703" spans="1:40"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M703" s="1"/>
      <c r="AN703" s="1"/>
    </row>
    <row r="704" spans="1:40"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M704" s="1"/>
      <c r="AN704" s="1"/>
    </row>
    <row r="705" spans="1:40"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M705" s="1"/>
      <c r="AN705" s="1"/>
    </row>
    <row r="706" spans="1:40"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M706" s="1"/>
      <c r="AN706" s="1"/>
    </row>
    <row r="707" spans="1:40"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M707" s="1"/>
      <c r="AN707" s="1"/>
    </row>
    <row r="708" spans="1:40"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M708" s="1"/>
      <c r="AN708" s="1"/>
    </row>
    <row r="709" spans="1:40"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M709" s="1"/>
      <c r="AN709" s="1"/>
    </row>
    <row r="710" spans="1:40"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M710" s="1"/>
      <c r="AN710" s="1"/>
    </row>
    <row r="711" spans="1:40"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M711" s="1"/>
      <c r="AN711" s="1"/>
    </row>
    <row r="712" spans="1:40"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M712" s="1"/>
      <c r="AN712" s="1"/>
    </row>
    <row r="713" spans="1:40"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M713" s="1"/>
      <c r="AN713" s="1"/>
    </row>
    <row r="714" spans="1:40"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M714" s="1"/>
      <c r="AN714" s="1"/>
    </row>
    <row r="715" spans="1:40"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M715" s="1"/>
      <c r="AN715" s="1"/>
    </row>
    <row r="716" spans="1:40"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M716" s="1"/>
      <c r="AN716" s="1"/>
    </row>
    <row r="717" spans="1:40"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M717" s="1"/>
      <c r="AN717" s="1"/>
    </row>
    <row r="718" spans="1:40"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M718" s="1"/>
      <c r="AN718" s="1"/>
    </row>
    <row r="719" spans="1:40"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M719" s="1"/>
      <c r="AN719" s="1"/>
    </row>
    <row r="720" spans="1:40"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M720" s="1"/>
      <c r="AN720" s="1"/>
    </row>
    <row r="721" spans="1:40"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M721" s="1"/>
      <c r="AN721" s="1"/>
    </row>
    <row r="722" spans="1:40"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M722" s="1"/>
      <c r="AN722" s="1"/>
    </row>
    <row r="723" spans="1:40"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M723" s="1"/>
      <c r="AN723" s="1"/>
    </row>
    <row r="724" spans="1:40"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M724" s="1"/>
      <c r="AN724" s="1"/>
    </row>
    <row r="725" spans="1:40"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M725" s="1"/>
      <c r="AN725" s="1"/>
    </row>
    <row r="726" spans="1:40"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M726" s="1"/>
      <c r="AN726" s="1"/>
    </row>
    <row r="727" spans="1:40"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M727" s="1"/>
      <c r="AN727" s="1"/>
    </row>
    <row r="728" spans="1:40"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M728" s="1"/>
      <c r="AN728" s="1"/>
    </row>
    <row r="729" spans="1:40"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M729" s="1"/>
      <c r="AN729" s="1"/>
    </row>
    <row r="730" spans="1:40"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M730" s="1"/>
      <c r="AN730" s="1"/>
    </row>
    <row r="731" spans="1:40"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M731" s="1"/>
      <c r="AN731" s="1"/>
    </row>
    <row r="732" spans="1:40"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M732" s="1"/>
      <c r="AN732" s="1"/>
    </row>
    <row r="733" spans="1:40"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M733" s="1"/>
      <c r="AN733" s="1"/>
    </row>
    <row r="734" spans="1:40"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M734" s="1"/>
      <c r="AN734" s="1"/>
    </row>
    <row r="735" spans="1:40"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M735" s="1"/>
      <c r="AN735" s="1"/>
    </row>
    <row r="736" spans="1:40"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M736" s="1"/>
      <c r="AN736" s="1"/>
    </row>
    <row r="737" spans="1:40"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M737" s="1"/>
      <c r="AN737" s="1"/>
    </row>
    <row r="738" spans="1:40"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M738" s="1"/>
      <c r="AN738" s="1"/>
    </row>
    <row r="739" spans="1:40"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M739" s="1"/>
      <c r="AN739" s="1"/>
    </row>
    <row r="740" spans="1:40"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M740" s="1"/>
      <c r="AN740" s="1"/>
    </row>
    <row r="741" spans="1:40"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M741" s="1"/>
      <c r="AN741" s="1"/>
    </row>
    <row r="742" spans="1:40"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M742" s="1"/>
      <c r="AN742" s="1"/>
    </row>
    <row r="743" spans="1:40"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M743" s="1"/>
      <c r="AN743" s="1"/>
    </row>
    <row r="744" spans="1:40"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M744" s="1"/>
      <c r="AN744" s="1"/>
    </row>
    <row r="745" spans="1:40"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M745" s="1"/>
      <c r="AN745" s="1"/>
    </row>
    <row r="746" spans="1:40"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M746" s="1"/>
      <c r="AN746" s="1"/>
    </row>
    <row r="747" spans="1:40"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M747" s="1"/>
      <c r="AN747" s="1"/>
    </row>
    <row r="748" spans="1:40"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M748" s="1"/>
      <c r="AN748" s="1"/>
    </row>
    <row r="749" spans="1:40"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M749" s="1"/>
      <c r="AN749" s="1"/>
    </row>
    <row r="750" spans="1:40"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M750" s="1"/>
      <c r="AN750" s="1"/>
    </row>
    <row r="751" spans="1:40"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M751" s="1"/>
      <c r="AN751" s="1"/>
    </row>
    <row r="752" spans="1:40"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M752" s="1"/>
      <c r="AN752" s="1"/>
    </row>
    <row r="753" spans="1:40"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M753" s="1"/>
      <c r="AN753" s="1"/>
    </row>
    <row r="754" spans="1:40"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M754" s="1"/>
      <c r="AN754" s="1"/>
    </row>
    <row r="755" spans="1:40"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M755" s="1"/>
      <c r="AN755" s="1"/>
    </row>
    <row r="756" spans="1:40"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M756" s="1"/>
      <c r="AN756" s="1"/>
    </row>
    <row r="757" spans="1:40"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M757" s="1"/>
      <c r="AN757" s="1"/>
    </row>
    <row r="758" spans="1:40"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M758" s="1"/>
      <c r="AN758" s="1"/>
    </row>
    <row r="759" spans="1:40"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M759" s="1"/>
      <c r="AN759" s="1"/>
    </row>
    <row r="760" spans="1:40"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M760" s="1"/>
      <c r="AN760" s="1"/>
    </row>
    <row r="761" spans="1:40"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M761" s="1"/>
      <c r="AN761" s="1"/>
    </row>
    <row r="762" spans="1:40"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M762" s="1"/>
      <c r="AN762" s="1"/>
    </row>
    <row r="763" spans="1:40"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M763" s="1"/>
      <c r="AN763" s="1"/>
    </row>
    <row r="764" spans="1:40"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M764" s="1"/>
      <c r="AN764" s="1"/>
    </row>
    <row r="765" spans="1:40"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M765" s="1"/>
      <c r="AN765" s="1"/>
    </row>
    <row r="766" spans="1:40"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M766" s="1"/>
      <c r="AN766" s="1"/>
    </row>
    <row r="767" spans="1:40"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M767" s="1"/>
      <c r="AN767" s="1"/>
    </row>
    <row r="768" spans="1:40"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M768" s="1"/>
      <c r="AN768" s="1"/>
    </row>
    <row r="769" spans="1:40"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M769" s="1"/>
      <c r="AN769" s="1"/>
    </row>
    <row r="770" spans="1:40"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M770" s="1"/>
      <c r="AN770" s="1"/>
    </row>
    <row r="771" spans="1:40"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M771" s="1"/>
      <c r="AN771" s="1"/>
    </row>
    <row r="772" spans="1:40"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M772" s="1"/>
      <c r="AN772" s="1"/>
    </row>
    <row r="773" spans="1:40"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M773" s="1"/>
      <c r="AN773" s="1"/>
    </row>
    <row r="774" spans="1:40"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M774" s="1"/>
      <c r="AN774" s="1"/>
    </row>
    <row r="775" spans="1:40"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M775" s="1"/>
      <c r="AN775" s="1"/>
    </row>
    <row r="776" spans="1:40"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M776" s="1"/>
      <c r="AN776" s="1"/>
    </row>
    <row r="777" spans="1:40"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M777" s="1"/>
      <c r="AN777" s="1"/>
    </row>
    <row r="778" spans="1:40"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M778" s="1"/>
      <c r="AN778" s="1"/>
    </row>
    <row r="779" spans="1:40"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M779" s="1"/>
      <c r="AN779" s="1"/>
    </row>
    <row r="780" spans="1:40"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M780" s="1"/>
      <c r="AN780" s="1"/>
    </row>
    <row r="781" spans="1:40"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M781" s="1"/>
      <c r="AN781" s="1"/>
    </row>
    <row r="782" spans="1:40"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M782" s="1"/>
      <c r="AN782" s="1"/>
    </row>
    <row r="783" spans="1:40"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M783" s="1"/>
      <c r="AN783" s="1"/>
    </row>
    <row r="784" spans="1:40"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M784" s="1"/>
      <c r="AN784" s="1"/>
    </row>
    <row r="785" spans="1:40"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M785" s="1"/>
      <c r="AN785" s="1"/>
    </row>
    <row r="786" spans="1:40"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M786" s="1"/>
      <c r="AN786" s="1"/>
    </row>
    <row r="787" spans="1:40"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M787" s="1"/>
      <c r="AN787" s="1"/>
    </row>
    <row r="788" spans="1:40"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M788" s="1"/>
      <c r="AN788" s="1"/>
    </row>
    <row r="789" spans="1:40"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M789" s="1"/>
      <c r="AN789" s="1"/>
    </row>
    <row r="790" spans="1:40"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M790" s="1"/>
      <c r="AN790" s="1"/>
    </row>
    <row r="791" spans="1:40"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M791" s="1"/>
      <c r="AN791" s="1"/>
    </row>
    <row r="792" spans="1:40"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M792" s="1"/>
      <c r="AN792" s="1"/>
    </row>
    <row r="793" spans="1:40"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M793" s="1"/>
      <c r="AN793" s="1"/>
    </row>
    <row r="794" spans="1:40"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M794" s="1"/>
      <c r="AN794" s="1"/>
    </row>
    <row r="795" spans="1:40"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M795" s="1"/>
      <c r="AN795" s="1"/>
    </row>
    <row r="796" spans="1:40"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M796" s="1"/>
      <c r="AN796" s="1"/>
    </row>
    <row r="797" spans="1:40"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M797" s="1"/>
      <c r="AN797" s="1"/>
    </row>
    <row r="798" spans="1:40"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M798" s="1"/>
      <c r="AN798" s="1"/>
    </row>
    <row r="799" spans="1:40"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M799" s="1"/>
      <c r="AN799" s="1"/>
    </row>
    <row r="800" spans="1:40"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M800" s="1"/>
      <c r="AN800" s="1"/>
    </row>
    <row r="801" spans="1:40"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M801" s="1"/>
      <c r="AN801" s="1"/>
    </row>
    <row r="802" spans="1:40"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M802" s="1"/>
      <c r="AN802" s="1"/>
    </row>
    <row r="803" spans="1:40"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M803" s="1"/>
      <c r="AN803" s="1"/>
    </row>
    <row r="804" spans="1:40"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M804" s="1"/>
      <c r="AN804" s="1"/>
    </row>
    <row r="805" spans="1:40"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M805" s="1"/>
      <c r="AN805" s="1"/>
    </row>
    <row r="806" spans="1:40"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M806" s="1"/>
      <c r="AN806" s="1"/>
    </row>
    <row r="807" spans="1:40"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M807" s="1"/>
      <c r="AN807" s="1"/>
    </row>
    <row r="808" spans="1:40"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M808" s="1"/>
      <c r="AN808" s="1"/>
    </row>
    <row r="809" spans="1:40"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M809" s="1"/>
      <c r="AN809" s="1"/>
    </row>
    <row r="810" spans="1:40"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M810" s="1"/>
      <c r="AN810" s="1"/>
    </row>
    <row r="811" spans="1:40"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M811" s="1"/>
      <c r="AN811" s="1"/>
    </row>
    <row r="812" spans="1:40"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M812" s="1"/>
      <c r="AN812" s="1"/>
    </row>
    <row r="813" spans="1:40"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M813" s="1"/>
      <c r="AN813" s="1"/>
    </row>
    <row r="814" spans="1:40"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M814" s="1"/>
      <c r="AN814" s="1"/>
    </row>
    <row r="815" spans="1:40"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M815" s="1"/>
      <c r="AN815" s="1"/>
    </row>
    <row r="816" spans="1:40"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M816" s="1"/>
      <c r="AN816" s="1"/>
    </row>
    <row r="817" spans="1:40"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M817" s="1"/>
      <c r="AN817" s="1"/>
    </row>
    <row r="818" spans="1:40"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M818" s="1"/>
      <c r="AN818" s="1"/>
    </row>
    <row r="819" spans="1:40"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M819" s="1"/>
      <c r="AN819" s="1"/>
    </row>
    <row r="820" spans="1:40"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M820" s="1"/>
      <c r="AN820" s="1"/>
    </row>
    <row r="821" spans="1:40"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M821" s="1"/>
      <c r="AN821" s="1"/>
    </row>
    <row r="822" spans="1:40"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M822" s="1"/>
      <c r="AN822" s="1"/>
    </row>
    <row r="823" spans="1:40"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M823" s="1"/>
      <c r="AN823" s="1"/>
    </row>
    <row r="824" spans="1:40"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M824" s="1"/>
      <c r="AN824" s="1"/>
    </row>
    <row r="825" spans="1:40"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M825" s="1"/>
      <c r="AN825" s="1"/>
    </row>
    <row r="826" spans="1:40"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M826" s="1"/>
      <c r="AN826" s="1"/>
    </row>
    <row r="827" spans="1:40"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M827" s="1"/>
      <c r="AN827" s="1"/>
    </row>
    <row r="828" spans="1:40"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M828" s="1"/>
      <c r="AN828" s="1"/>
    </row>
    <row r="829" spans="1:40"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M829" s="1"/>
      <c r="AN829" s="1"/>
    </row>
    <row r="830" spans="1:40"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M830" s="1"/>
      <c r="AN830" s="1"/>
    </row>
    <row r="831" spans="1:40"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M831" s="1"/>
      <c r="AN831" s="1"/>
    </row>
    <row r="832" spans="1:40"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M832" s="1"/>
      <c r="AN832" s="1"/>
    </row>
    <row r="833" spans="1:40"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M833" s="1"/>
      <c r="AN833" s="1"/>
    </row>
    <row r="834" spans="1:40"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M834" s="1"/>
      <c r="AN834" s="1"/>
    </row>
    <row r="835" spans="1:40"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M835" s="1"/>
      <c r="AN835" s="1"/>
    </row>
    <row r="836" spans="1:40"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M836" s="1"/>
      <c r="AN836" s="1"/>
    </row>
    <row r="837" spans="1:40"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M837" s="1"/>
      <c r="AN837" s="1"/>
    </row>
    <row r="838" spans="1:40"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M838" s="1"/>
      <c r="AN838" s="1"/>
    </row>
    <row r="839" spans="1:40"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M839" s="1"/>
      <c r="AN839" s="1"/>
    </row>
    <row r="840" spans="1:40"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M840" s="1"/>
      <c r="AN840" s="1"/>
    </row>
    <row r="841" spans="1:40"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M841" s="1"/>
      <c r="AN841" s="1"/>
    </row>
    <row r="842" spans="1:40"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M842" s="1"/>
      <c r="AN842" s="1"/>
    </row>
    <row r="843" spans="1:40"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M843" s="1"/>
      <c r="AN843" s="1"/>
    </row>
    <row r="844" spans="1:40"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M844" s="1"/>
      <c r="AN844" s="1"/>
    </row>
    <row r="845" spans="1:40"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M845" s="1"/>
      <c r="AN845" s="1"/>
    </row>
    <row r="846" spans="1:40"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M846" s="1"/>
      <c r="AN846" s="1"/>
    </row>
    <row r="847" spans="1:40"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M847" s="1"/>
      <c r="AN847" s="1"/>
    </row>
    <row r="848" spans="1:40"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M848" s="1"/>
      <c r="AN848" s="1"/>
    </row>
    <row r="849" spans="1:40"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M849" s="1"/>
      <c r="AN849" s="1"/>
    </row>
    <row r="850" spans="1:40"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M850" s="1"/>
      <c r="AN850" s="1"/>
    </row>
    <row r="851" spans="1:40"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M851" s="1"/>
      <c r="AN851" s="1"/>
    </row>
    <row r="852" spans="1:40"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M852" s="1"/>
      <c r="AN852" s="1"/>
    </row>
    <row r="853" spans="1:40"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M853" s="1"/>
      <c r="AN853" s="1"/>
    </row>
    <row r="854" spans="1:40"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M854" s="1"/>
      <c r="AN854" s="1"/>
    </row>
    <row r="855" spans="1:40"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M855" s="1"/>
      <c r="AN855" s="1"/>
    </row>
    <row r="856" spans="1:40"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M856" s="1"/>
      <c r="AN856" s="1"/>
    </row>
    <row r="857" spans="1:40"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M857" s="1"/>
      <c r="AN857" s="1"/>
    </row>
    <row r="858" spans="1:40"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M858" s="1"/>
      <c r="AN858" s="1"/>
    </row>
    <row r="859" spans="1:40"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M859" s="1"/>
      <c r="AN859" s="1"/>
    </row>
    <row r="860" spans="1:40"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M860" s="1"/>
      <c r="AN860" s="1"/>
    </row>
    <row r="861" spans="1:40"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M861" s="1"/>
      <c r="AN861" s="1"/>
    </row>
    <row r="862" spans="1:40"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M862" s="1"/>
      <c r="AN862" s="1"/>
    </row>
    <row r="863" spans="1:40"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M863" s="1"/>
      <c r="AN863" s="1"/>
    </row>
    <row r="864" spans="1:40"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M864" s="1"/>
      <c r="AN864" s="1"/>
    </row>
    <row r="865" spans="1:40"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M865" s="1"/>
      <c r="AN865" s="1"/>
    </row>
    <row r="866" spans="1:40"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M866" s="1"/>
      <c r="AN866" s="1"/>
    </row>
    <row r="867" spans="1:40"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M867" s="1"/>
      <c r="AN867" s="1"/>
    </row>
    <row r="868" spans="1:40"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M868" s="1"/>
      <c r="AN868" s="1"/>
    </row>
    <row r="869" spans="1:40"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M869" s="1"/>
      <c r="AN869" s="1"/>
    </row>
    <row r="870" spans="1:40"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M870" s="1"/>
      <c r="AN870" s="1"/>
    </row>
    <row r="871" spans="1:40"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M871" s="1"/>
      <c r="AN871" s="1"/>
    </row>
    <row r="872" spans="1:40"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M872" s="1"/>
      <c r="AN872" s="1"/>
    </row>
    <row r="873" spans="1:40"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M873" s="1"/>
      <c r="AN873" s="1"/>
    </row>
    <row r="874" spans="1:40"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M874" s="1"/>
      <c r="AN874" s="1"/>
    </row>
    <row r="875" spans="1:40"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M875" s="1"/>
      <c r="AN875" s="1"/>
    </row>
    <row r="876" spans="1:40"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M876" s="1"/>
      <c r="AN876" s="1"/>
    </row>
    <row r="877" spans="1:40"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M877" s="1"/>
      <c r="AN877" s="1"/>
    </row>
    <row r="878" spans="1:40"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M878" s="1"/>
      <c r="AN878" s="1"/>
    </row>
    <row r="879" spans="1:40"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M879" s="1"/>
      <c r="AN879" s="1"/>
    </row>
    <row r="880" spans="1:40"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M880" s="1"/>
      <c r="AN880" s="1"/>
    </row>
    <row r="881" spans="1:40"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M881" s="1"/>
      <c r="AN881" s="1"/>
    </row>
    <row r="882" spans="1:40"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M882" s="1"/>
      <c r="AN882" s="1"/>
    </row>
    <row r="883" spans="1:40"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M883" s="1"/>
      <c r="AN883" s="1"/>
    </row>
    <row r="884" spans="1:40"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M884" s="1"/>
      <c r="AN884" s="1"/>
    </row>
    <row r="885" spans="1:40"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M885" s="1"/>
      <c r="AN885" s="1"/>
    </row>
    <row r="886" spans="1:40"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M886" s="1"/>
      <c r="AN886" s="1"/>
    </row>
    <row r="887" spans="1:40"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M887" s="1"/>
      <c r="AN887" s="1"/>
    </row>
    <row r="888" spans="1:40"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M888" s="1"/>
      <c r="AN888" s="1"/>
    </row>
    <row r="889" spans="1:40"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M889" s="1"/>
      <c r="AN889" s="1"/>
    </row>
    <row r="890" spans="1:40"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M890" s="1"/>
      <c r="AN890" s="1"/>
    </row>
    <row r="891" spans="1:40"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M891" s="1"/>
      <c r="AN891" s="1"/>
    </row>
    <row r="892" spans="1:40"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M892" s="1"/>
      <c r="AN892" s="1"/>
    </row>
    <row r="893" spans="1:40"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M893" s="1"/>
      <c r="AN893" s="1"/>
    </row>
    <row r="894" spans="1:40"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M894" s="1"/>
      <c r="AN894" s="1"/>
    </row>
    <row r="895" spans="1:40"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M895" s="1"/>
      <c r="AN895" s="1"/>
    </row>
    <row r="896" spans="1:40"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M896" s="1"/>
      <c r="AN896" s="1"/>
    </row>
    <row r="897" spans="1:40"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M897" s="1"/>
      <c r="AN897" s="1"/>
    </row>
    <row r="898" spans="1:40"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M898" s="1"/>
      <c r="AN898" s="1"/>
    </row>
    <row r="899" spans="1:40"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M899" s="1"/>
      <c r="AN899" s="1"/>
    </row>
    <row r="900" spans="1:40"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M900" s="1"/>
      <c r="AN900" s="1"/>
    </row>
    <row r="901" spans="1:40"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M901" s="1"/>
      <c r="AN901" s="1"/>
    </row>
    <row r="902" spans="1:40"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M902" s="1"/>
      <c r="AN902" s="1"/>
    </row>
    <row r="903" spans="1:40"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M903" s="1"/>
      <c r="AN903" s="1"/>
    </row>
    <row r="904" spans="1:40"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M904" s="1"/>
      <c r="AN904" s="1"/>
    </row>
    <row r="905" spans="1:40"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M905" s="1"/>
      <c r="AN905" s="1"/>
    </row>
    <row r="906" spans="1:40"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M906" s="1"/>
      <c r="AN906" s="1"/>
    </row>
    <row r="907" spans="1:40"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M907" s="1"/>
      <c r="AN907" s="1"/>
    </row>
    <row r="908" spans="1:40"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M908" s="1"/>
      <c r="AN908" s="1"/>
    </row>
    <row r="909" spans="1:40"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M909" s="1"/>
      <c r="AN909" s="1"/>
    </row>
    <row r="910" spans="1:40"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M910" s="1"/>
      <c r="AN910" s="1"/>
    </row>
    <row r="911" spans="1:40"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M911" s="1"/>
      <c r="AN911" s="1"/>
    </row>
    <row r="912" spans="1:40"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M912" s="1"/>
      <c r="AN912" s="1"/>
    </row>
    <row r="913" spans="1:40"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M913" s="1"/>
      <c r="AN913" s="1"/>
    </row>
    <row r="914" spans="1:40"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M914" s="1"/>
      <c r="AN914" s="1"/>
    </row>
    <row r="915" spans="1:40"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M915" s="1"/>
      <c r="AN915" s="1"/>
    </row>
    <row r="916" spans="1:40"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M916" s="1"/>
      <c r="AN916" s="1"/>
    </row>
    <row r="917" spans="1:40"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M917" s="1"/>
      <c r="AN917" s="1"/>
    </row>
    <row r="918" spans="1:40"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M918" s="1"/>
      <c r="AN918" s="1"/>
    </row>
    <row r="919" spans="1:40"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M919" s="1"/>
      <c r="AN919" s="1"/>
    </row>
    <row r="920" spans="1:40"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M920" s="1"/>
      <c r="AN920" s="1"/>
    </row>
    <row r="921" spans="1:40"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M921" s="1"/>
      <c r="AN921" s="1"/>
    </row>
    <row r="922" spans="1:40"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M922" s="1"/>
      <c r="AN922" s="1"/>
    </row>
    <row r="923" spans="1:40"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M923" s="1"/>
      <c r="AN923" s="1"/>
    </row>
    <row r="924" spans="1:40"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M924" s="1"/>
      <c r="AN924" s="1"/>
    </row>
    <row r="925" spans="1:40"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M925" s="1"/>
      <c r="AN925" s="1"/>
    </row>
    <row r="926" spans="1:40"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M926" s="1"/>
      <c r="AN926" s="1"/>
    </row>
    <row r="927" spans="1:40"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M927" s="1"/>
      <c r="AN927" s="1"/>
    </row>
    <row r="928" spans="1:40"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M928" s="1"/>
      <c r="AN928" s="1"/>
    </row>
    <row r="929" spans="1:40"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M929" s="1"/>
      <c r="AN929" s="1"/>
    </row>
    <row r="930" spans="1:40"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M930" s="1"/>
      <c r="AN930" s="1"/>
    </row>
    <row r="931" spans="1:40"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M931" s="1"/>
      <c r="AN931" s="1"/>
    </row>
    <row r="932" spans="1:40"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M932" s="1"/>
      <c r="AN932" s="1"/>
    </row>
    <row r="933" spans="1:40"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M933" s="1"/>
      <c r="AN933" s="1"/>
    </row>
    <row r="934" spans="1:40"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M934" s="1"/>
      <c r="AN934" s="1"/>
    </row>
    <row r="935" spans="1:40"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M935" s="1"/>
      <c r="AN935" s="1"/>
    </row>
    <row r="936" spans="1:40"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M936" s="1"/>
      <c r="AN936" s="1"/>
    </row>
    <row r="937" spans="1:40"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M937" s="1"/>
      <c r="AN937" s="1"/>
    </row>
    <row r="938" spans="1:40"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M938" s="1"/>
      <c r="AN938" s="1"/>
    </row>
    <row r="939" spans="1:40"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M939" s="1"/>
      <c r="AN939" s="1"/>
    </row>
    <row r="940" spans="1:40"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M940" s="1"/>
      <c r="AN940" s="1"/>
    </row>
    <row r="941" spans="1:40"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M941" s="1"/>
      <c r="AN941" s="1"/>
    </row>
    <row r="942" spans="1:40"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M942" s="1"/>
      <c r="AN942" s="1"/>
    </row>
    <row r="943" spans="1:40"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M943" s="1"/>
      <c r="AN943" s="1"/>
    </row>
    <row r="944" spans="1:40"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M944" s="1"/>
      <c r="AN944" s="1"/>
    </row>
    <row r="945" spans="1:40"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M945" s="1"/>
      <c r="AN945" s="1"/>
    </row>
    <row r="946" spans="1:40"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M946" s="1"/>
      <c r="AN946" s="1"/>
    </row>
    <row r="947" spans="1:40"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M947" s="1"/>
      <c r="AN947" s="1"/>
    </row>
    <row r="948" spans="1:40"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M948" s="1"/>
      <c r="AN948" s="1"/>
    </row>
    <row r="949" spans="1:40"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M949" s="1"/>
      <c r="AN949" s="1"/>
    </row>
    <row r="950" spans="1:40"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M950" s="1"/>
      <c r="AN950" s="1"/>
    </row>
    <row r="951" spans="1:40"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M951" s="1"/>
      <c r="AN951" s="1"/>
    </row>
    <row r="952" spans="1:40"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M952" s="1"/>
      <c r="AN952" s="1"/>
    </row>
    <row r="953" spans="1:40"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M953" s="1"/>
      <c r="AN953" s="1"/>
    </row>
    <row r="954" spans="1:40"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M954" s="1"/>
      <c r="AN954" s="1"/>
    </row>
    <row r="955" spans="1:40"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M955" s="1"/>
      <c r="AN955" s="1"/>
    </row>
    <row r="956" spans="1:40"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M956" s="1"/>
      <c r="AN956" s="1"/>
    </row>
    <row r="957" spans="1:40"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M957" s="1"/>
      <c r="AN957" s="1"/>
    </row>
    <row r="958" spans="1:40"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M958" s="1"/>
      <c r="AN958" s="1"/>
    </row>
    <row r="959" spans="1:40"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M959" s="1"/>
      <c r="AN959" s="1"/>
    </row>
    <row r="960" spans="1:40"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M960" s="1"/>
      <c r="AN960" s="1"/>
    </row>
    <row r="961" spans="1:40"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M961" s="1"/>
      <c r="AN961" s="1"/>
    </row>
    <row r="962" spans="1:40"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M962" s="1"/>
      <c r="AN962" s="1"/>
    </row>
    <row r="963" spans="1:40"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M963" s="1"/>
      <c r="AN963" s="1"/>
    </row>
    <row r="964" spans="1:40"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M964" s="1"/>
      <c r="AN964" s="1"/>
    </row>
    <row r="965" spans="1:40"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M965" s="1"/>
      <c r="AN965" s="1"/>
    </row>
    <row r="966" spans="1:40"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M966" s="1"/>
      <c r="AN966" s="1"/>
    </row>
    <row r="967" spans="1:40"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M967" s="1"/>
      <c r="AN967" s="1"/>
    </row>
    <row r="968" spans="1:40"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M968" s="1"/>
      <c r="AN968" s="1"/>
    </row>
    <row r="969" spans="1:40"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M969" s="1"/>
      <c r="AN969" s="1"/>
    </row>
    <row r="970" spans="1:40"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M970" s="1"/>
      <c r="AN970" s="1"/>
    </row>
    <row r="971" spans="1:40"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M971" s="1"/>
      <c r="AN971" s="1"/>
    </row>
    <row r="972" spans="1:40"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M972" s="1"/>
      <c r="AN972" s="1"/>
    </row>
    <row r="973" spans="1:40"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M973" s="1"/>
      <c r="AN973" s="1"/>
    </row>
    <row r="974" spans="1:40"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M974" s="1"/>
      <c r="AN974" s="1"/>
    </row>
    <row r="975" spans="1:40"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M975" s="1"/>
      <c r="AN975" s="1"/>
    </row>
    <row r="976" spans="1:40"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M976" s="1"/>
      <c r="AN976" s="1"/>
    </row>
    <row r="977" spans="1:40"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M977" s="1"/>
      <c r="AN977" s="1"/>
    </row>
    <row r="978" spans="1:40"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M978" s="1"/>
      <c r="AN978" s="1"/>
    </row>
    <row r="979" spans="1:40"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M979" s="1"/>
      <c r="AN979" s="1"/>
    </row>
    <row r="980" spans="1:40"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M980" s="1"/>
      <c r="AN980" s="1"/>
    </row>
    <row r="981" spans="1:40"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M981" s="1"/>
      <c r="AN981" s="1"/>
    </row>
    <row r="982" spans="1:40"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M982" s="1"/>
      <c r="AN982" s="1"/>
    </row>
    <row r="983" spans="1:40"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M983" s="1"/>
      <c r="AN983" s="1"/>
    </row>
    <row r="984" spans="1:40"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M984" s="1"/>
      <c r="AN984" s="1"/>
    </row>
    <row r="985" spans="1:40"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M985" s="1"/>
      <c r="AN985" s="1"/>
    </row>
    <row r="986" spans="1:40"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M986" s="1"/>
      <c r="AN986" s="1"/>
    </row>
    <row r="987" spans="1:40"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M987" s="1"/>
      <c r="AN987" s="1"/>
    </row>
    <row r="988" spans="1:40"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M988" s="1"/>
      <c r="AN988" s="1"/>
    </row>
    <row r="989" spans="1:40"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M989" s="1"/>
      <c r="AN989" s="1"/>
    </row>
    <row r="990" spans="1:40"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M990" s="1"/>
      <c r="AN990" s="1"/>
    </row>
    <row r="991" spans="1:40"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M991" s="1"/>
      <c r="AN991" s="1"/>
    </row>
    <row r="992" spans="1:40"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M992" s="1"/>
      <c r="AN992" s="1"/>
    </row>
    <row r="993" spans="1:40"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M993" s="1"/>
      <c r="AN993" s="1"/>
    </row>
    <row r="994" spans="1:40"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M994" s="1"/>
      <c r="AN994" s="1"/>
    </row>
    <row r="995" spans="1:40"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M995" s="1"/>
      <c r="AN995" s="1"/>
    </row>
    <row r="996" spans="1:40"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M996" s="1"/>
      <c r="AN996" s="1"/>
    </row>
    <row r="997" spans="1:40"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M997" s="1"/>
      <c r="AN997" s="1"/>
    </row>
    <row r="998" spans="1:40"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M998" s="1"/>
      <c r="AN998" s="1"/>
    </row>
    <row r="999" spans="1:40"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M999" s="1"/>
      <c r="AN999" s="1"/>
    </row>
    <row r="1000" spans="1:40"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M1000" s="1"/>
      <c r="AN1000" s="1"/>
    </row>
  </sheetData>
  <mergeCells count="70">
    <mergeCell ref="F65:H66"/>
    <mergeCell ref="F67:H67"/>
    <mergeCell ref="F68:H69"/>
    <mergeCell ref="B49:E49"/>
    <mergeCell ref="H49:M49"/>
    <mergeCell ref="B50:E50"/>
    <mergeCell ref="H50:M50"/>
    <mergeCell ref="B51:E51"/>
    <mergeCell ref="H51:M51"/>
    <mergeCell ref="H52:M52"/>
    <mergeCell ref="L22:M22"/>
    <mergeCell ref="L23:M23"/>
    <mergeCell ref="I27:J27"/>
    <mergeCell ref="I28:M29"/>
    <mergeCell ref="B52:E52"/>
    <mergeCell ref="H46:M47"/>
    <mergeCell ref="H48:M48"/>
    <mergeCell ref="F29:H29"/>
    <mergeCell ref="A31:M31"/>
    <mergeCell ref="A44:M44"/>
    <mergeCell ref="A46:A47"/>
    <mergeCell ref="B46:E47"/>
    <mergeCell ref="F46:G46"/>
    <mergeCell ref="B48:E48"/>
    <mergeCell ref="E23:E25"/>
    <mergeCell ref="D27:E27"/>
    <mergeCell ref="A14:B14"/>
    <mergeCell ref="C8:M8"/>
    <mergeCell ref="C9:M9"/>
    <mergeCell ref="C11:J11"/>
    <mergeCell ref="L11:M11"/>
    <mergeCell ref="C12:M12"/>
    <mergeCell ref="C13:M13"/>
    <mergeCell ref="C14:M14"/>
    <mergeCell ref="A8:B8"/>
    <mergeCell ref="A9:B9"/>
    <mergeCell ref="A11:B11"/>
    <mergeCell ref="A12:B12"/>
    <mergeCell ref="A13:B13"/>
    <mergeCell ref="C7:H7"/>
    <mergeCell ref="I7:K7"/>
    <mergeCell ref="A1:B3"/>
    <mergeCell ref="C1:J3"/>
    <mergeCell ref="K1:M1"/>
    <mergeCell ref="K2:M2"/>
    <mergeCell ref="K3:M3"/>
    <mergeCell ref="A5:M5"/>
    <mergeCell ref="L7:M7"/>
    <mergeCell ref="A7:B7"/>
    <mergeCell ref="D28:E28"/>
    <mergeCell ref="F28:H28"/>
    <mergeCell ref="D29:E29"/>
    <mergeCell ref="A23:A24"/>
    <mergeCell ref="B23:B24"/>
    <mergeCell ref="A27:C29"/>
    <mergeCell ref="C23:C24"/>
    <mergeCell ref="D23:D24"/>
    <mergeCell ref="A15:B15"/>
    <mergeCell ref="A17:B18"/>
    <mergeCell ref="C17:D18"/>
    <mergeCell ref="A19:B20"/>
    <mergeCell ref="C19:D20"/>
    <mergeCell ref="C15:M15"/>
    <mergeCell ref="E17:M17"/>
    <mergeCell ref="F18:H18"/>
    <mergeCell ref="J18:L18"/>
    <mergeCell ref="F19:H19"/>
    <mergeCell ref="J19:L19"/>
    <mergeCell ref="F20:H20"/>
    <mergeCell ref="J20:L20"/>
  </mergeCells>
  <conditionalFormatting sqref="F34:G37">
    <cfRule type="cellIs" dxfId="23" priority="1" operator="between">
      <formula>$L$29</formula>
      <formula>$M$29</formula>
    </cfRule>
  </conditionalFormatting>
  <conditionalFormatting sqref="F34:G37">
    <cfRule type="cellIs" dxfId="22" priority="2" operator="between">
      <formula>$L$28</formula>
      <formula>$M$28</formula>
    </cfRule>
  </conditionalFormatting>
  <conditionalFormatting sqref="F34:G37">
    <cfRule type="cellIs" dxfId="21" priority="3" operator="between">
      <formula>#REF!</formula>
      <formula>$M$27</formula>
    </cfRule>
  </conditionalFormatting>
  <dataValidations count="8">
    <dataValidation type="list" allowBlank="1" showErrorMessage="1" sqref="C9">
      <formula1>$O$38:$O$40</formula1>
    </dataValidation>
    <dataValidation type="list" allowBlank="1" showErrorMessage="1" sqref="D22">
      <formula1>$O$7:$O$9</formula1>
    </dataValidation>
    <dataValidation type="list" allowBlank="1" showErrorMessage="1" sqref="C19">
      <formula1>$O$43</formula1>
    </dataValidation>
    <dataValidation type="list" allowBlank="1" showErrorMessage="1" sqref="C14">
      <formula1>$O$44:$O$47</formula1>
    </dataValidation>
    <dataValidation type="list" allowBlank="1" showErrorMessage="1" sqref="L7">
      <formula1>$O$18:$O$20</formula1>
    </dataValidation>
    <dataValidation type="list" allowBlank="1" showErrorMessage="1" sqref="B22">
      <formula1>$O$3:$O$5</formula1>
    </dataValidation>
    <dataValidation type="list" allowBlank="1" showErrorMessage="1" sqref="C7">
      <formula1>$O$22:$O$37</formula1>
    </dataValidation>
    <dataValidation type="list" allowBlank="1" showErrorMessage="1" sqref="M19:M20 B23 D23 B25">
      <formula1>$O$11:$O$16</formula1>
    </dataValidation>
  </dataValidations>
  <printOptions horizontalCentered="1" verticalCentered="1"/>
  <pageMargins left="0.31496062992125984" right="0.31496062992125984" top="0.74803149606299213" bottom="0.35433070866141736" header="0" footer="0"/>
  <pageSetup orientation="portrait"/>
  <rowBreaks count="1" manualBreakCount="1">
    <brk id="43" man="1"/>
  </rowBreaks>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000"/>
  <sheetViews>
    <sheetView showGridLines="0" zoomScale="84" zoomScaleNormal="84" workbookViewId="0">
      <selection activeCell="B48" sqref="B48:E48"/>
    </sheetView>
  </sheetViews>
  <sheetFormatPr baseColWidth="10" defaultColWidth="14.42578125" defaultRowHeight="15" customHeight="1" x14ac:dyDescent="0.2"/>
  <cols>
    <col min="1" max="1" width="17.42578125" customWidth="1"/>
    <col min="2" max="2" width="20.28515625" customWidth="1"/>
    <col min="3" max="3" width="16.28515625" customWidth="1"/>
    <col min="4" max="4" width="14.85546875" customWidth="1"/>
    <col min="5" max="10" width="17.7109375" customWidth="1"/>
    <col min="11" max="11" width="16.7109375" customWidth="1"/>
    <col min="12" max="12" width="15.140625" customWidth="1"/>
    <col min="13" max="13" width="16.5703125" customWidth="1"/>
    <col min="14" max="14" width="3.5703125" customWidth="1"/>
    <col min="15" max="15" width="93.7109375" hidden="1" customWidth="1"/>
    <col min="16" max="37" width="11.42578125" customWidth="1"/>
    <col min="38" max="38" width="10.85546875" customWidth="1"/>
    <col min="39" max="40" width="11.42578125" customWidth="1"/>
  </cols>
  <sheetData>
    <row r="1" spans="1:40" ht="25.5" customHeight="1" x14ac:dyDescent="0.2">
      <c r="A1" s="394"/>
      <c r="B1" s="390"/>
      <c r="C1" s="397" t="s">
        <v>0</v>
      </c>
      <c r="D1" s="389"/>
      <c r="E1" s="389"/>
      <c r="F1" s="389"/>
      <c r="G1" s="389"/>
      <c r="H1" s="389"/>
      <c r="I1" s="389"/>
      <c r="J1" s="390"/>
      <c r="K1" s="399" t="s">
        <v>1</v>
      </c>
      <c r="L1" s="369"/>
      <c r="M1" s="370"/>
      <c r="N1" s="1"/>
      <c r="O1" s="1"/>
      <c r="P1" s="1"/>
      <c r="Q1" s="1"/>
      <c r="R1" s="1"/>
      <c r="S1" s="1"/>
      <c r="T1" s="1"/>
      <c r="U1" s="1"/>
      <c r="V1" s="1"/>
      <c r="W1" s="1"/>
      <c r="X1" s="1"/>
      <c r="Y1" s="1"/>
      <c r="Z1" s="1"/>
      <c r="AA1" s="1"/>
      <c r="AB1" s="1"/>
      <c r="AC1" s="1"/>
      <c r="AD1" s="1"/>
      <c r="AE1" s="1"/>
      <c r="AF1" s="1"/>
      <c r="AG1" s="1"/>
      <c r="AH1" s="1"/>
      <c r="AI1" s="1"/>
      <c r="AJ1" s="1"/>
      <c r="AK1" s="1"/>
      <c r="AM1" s="1"/>
      <c r="AN1" s="1"/>
    </row>
    <row r="2" spans="1:40" ht="25.5" customHeight="1" x14ac:dyDescent="0.2">
      <c r="A2" s="395"/>
      <c r="B2" s="396"/>
      <c r="C2" s="395"/>
      <c r="D2" s="398"/>
      <c r="E2" s="398"/>
      <c r="F2" s="398"/>
      <c r="G2" s="398"/>
      <c r="H2" s="398"/>
      <c r="I2" s="398"/>
      <c r="J2" s="396"/>
      <c r="K2" s="399" t="s">
        <v>2</v>
      </c>
      <c r="L2" s="369"/>
      <c r="M2" s="370"/>
      <c r="N2" s="1"/>
      <c r="O2" s="2" t="s">
        <v>3</v>
      </c>
      <c r="P2" s="1"/>
      <c r="Q2" s="1"/>
      <c r="R2" s="1"/>
      <c r="S2" s="1"/>
      <c r="T2" s="1"/>
      <c r="U2" s="1"/>
      <c r="V2" s="1"/>
      <c r="W2" s="1"/>
      <c r="X2" s="1"/>
      <c r="Y2" s="1"/>
      <c r="Z2" s="1"/>
      <c r="AA2" s="1"/>
      <c r="AB2" s="1"/>
      <c r="AC2" s="1"/>
      <c r="AD2" s="1"/>
      <c r="AE2" s="1"/>
      <c r="AF2" s="1"/>
      <c r="AG2" s="1"/>
      <c r="AH2" s="1"/>
      <c r="AI2" s="1"/>
      <c r="AJ2" s="1"/>
      <c r="AK2" s="1"/>
      <c r="AM2" s="1"/>
      <c r="AN2" s="1"/>
    </row>
    <row r="3" spans="1:40" ht="25.5" customHeight="1" x14ac:dyDescent="0.2">
      <c r="A3" s="376"/>
      <c r="B3" s="378"/>
      <c r="C3" s="376"/>
      <c r="D3" s="377"/>
      <c r="E3" s="377"/>
      <c r="F3" s="377"/>
      <c r="G3" s="377"/>
      <c r="H3" s="377"/>
      <c r="I3" s="377"/>
      <c r="J3" s="378"/>
      <c r="K3" s="399" t="s">
        <v>4</v>
      </c>
      <c r="L3" s="369"/>
      <c r="M3" s="370"/>
      <c r="N3" s="1"/>
      <c r="O3" s="1" t="s">
        <v>5</v>
      </c>
      <c r="P3" s="1"/>
      <c r="Q3" s="1"/>
      <c r="R3" s="1"/>
      <c r="S3" s="1"/>
      <c r="T3" s="1"/>
      <c r="U3" s="1"/>
      <c r="V3" s="1"/>
      <c r="W3" s="1"/>
      <c r="X3" s="1"/>
      <c r="Y3" s="1"/>
      <c r="Z3" s="1"/>
      <c r="AA3" s="1"/>
      <c r="AB3" s="1"/>
      <c r="AC3" s="1"/>
      <c r="AD3" s="1"/>
      <c r="AE3" s="1"/>
      <c r="AF3" s="1"/>
      <c r="AG3" s="1"/>
      <c r="AH3" s="1"/>
      <c r="AI3" s="1"/>
      <c r="AJ3" s="1"/>
      <c r="AK3" s="1"/>
      <c r="AM3" s="1"/>
      <c r="AN3" s="1"/>
    </row>
    <row r="4" spans="1:40" ht="14.25" customHeight="1" x14ac:dyDescent="0.2">
      <c r="A4" s="3"/>
      <c r="B4" s="4"/>
      <c r="C4" s="5"/>
      <c r="D4" s="5"/>
      <c r="E4" s="5"/>
      <c r="F4" s="5"/>
      <c r="G4" s="5"/>
      <c r="H4" s="5"/>
      <c r="I4" s="5"/>
      <c r="J4" s="5"/>
      <c r="K4" s="6"/>
      <c r="L4" s="6"/>
      <c r="M4" s="7"/>
      <c r="N4" s="1"/>
      <c r="O4" s="1" t="s">
        <v>6</v>
      </c>
      <c r="P4" s="1"/>
      <c r="Q4" s="1"/>
      <c r="R4" s="1"/>
      <c r="S4" s="1"/>
      <c r="T4" s="1"/>
      <c r="U4" s="1"/>
      <c r="V4" s="1"/>
      <c r="W4" s="1"/>
      <c r="X4" s="1"/>
      <c r="Y4" s="1"/>
      <c r="Z4" s="1"/>
      <c r="AA4" s="1"/>
      <c r="AB4" s="1"/>
      <c r="AC4" s="1"/>
      <c r="AD4" s="1"/>
      <c r="AE4" s="1"/>
      <c r="AF4" s="1"/>
      <c r="AG4" s="1"/>
      <c r="AH4" s="1"/>
      <c r="AI4" s="1"/>
      <c r="AJ4" s="1"/>
      <c r="AK4" s="1"/>
      <c r="AM4" s="1"/>
      <c r="AN4" s="1"/>
    </row>
    <row r="5" spans="1:40" ht="12.75" customHeight="1" x14ac:dyDescent="0.2">
      <c r="A5" s="400" t="s">
        <v>7</v>
      </c>
      <c r="B5" s="369"/>
      <c r="C5" s="369"/>
      <c r="D5" s="369"/>
      <c r="E5" s="369"/>
      <c r="F5" s="369"/>
      <c r="G5" s="369"/>
      <c r="H5" s="369"/>
      <c r="I5" s="369"/>
      <c r="J5" s="369"/>
      <c r="K5" s="369"/>
      <c r="L5" s="369"/>
      <c r="M5" s="370"/>
      <c r="N5" s="1"/>
      <c r="O5" s="1" t="s">
        <v>8</v>
      </c>
      <c r="P5" s="1"/>
      <c r="Q5" s="1"/>
      <c r="R5" s="1"/>
      <c r="S5" s="1"/>
      <c r="T5" s="1"/>
      <c r="U5" s="1"/>
      <c r="V5" s="1"/>
      <c r="W5" s="1"/>
      <c r="X5" s="1"/>
      <c r="Y5" s="1"/>
      <c r="Z5" s="1"/>
      <c r="AA5" s="1"/>
      <c r="AB5" s="1"/>
      <c r="AC5" s="1"/>
      <c r="AD5" s="1"/>
      <c r="AE5" s="1"/>
      <c r="AF5" s="1"/>
      <c r="AG5" s="1"/>
      <c r="AH5" s="1"/>
      <c r="AI5" s="1"/>
      <c r="AJ5" s="1"/>
      <c r="AK5" s="1"/>
      <c r="AM5" s="1"/>
      <c r="AN5" s="1"/>
    </row>
    <row r="6" spans="1:40" ht="12.75" customHeight="1" x14ac:dyDescent="0.2">
      <c r="A6" s="8"/>
      <c r="B6" s="9"/>
      <c r="C6" s="9"/>
      <c r="D6" s="9"/>
      <c r="E6" s="9"/>
      <c r="F6" s="9"/>
      <c r="G6" s="9"/>
      <c r="H6" s="9"/>
      <c r="I6" s="9"/>
      <c r="J6" s="9"/>
      <c r="K6" s="9"/>
      <c r="L6" s="9"/>
      <c r="M6" s="10"/>
      <c r="N6" s="1"/>
      <c r="O6" s="2" t="s">
        <v>9</v>
      </c>
      <c r="P6" s="1"/>
      <c r="Q6" s="1"/>
      <c r="R6" s="1"/>
      <c r="S6" s="1"/>
      <c r="T6" s="1"/>
      <c r="U6" s="1"/>
      <c r="V6" s="1"/>
      <c r="W6" s="1"/>
      <c r="X6" s="1"/>
      <c r="Y6" s="1"/>
      <c r="Z6" s="1"/>
      <c r="AA6" s="1"/>
      <c r="AB6" s="1"/>
      <c r="AC6" s="1"/>
      <c r="AD6" s="1"/>
      <c r="AE6" s="1"/>
      <c r="AF6" s="1"/>
      <c r="AG6" s="1"/>
      <c r="AH6" s="1"/>
      <c r="AI6" s="1"/>
      <c r="AJ6" s="1"/>
      <c r="AK6" s="1"/>
      <c r="AM6" s="1"/>
      <c r="AN6" s="1"/>
    </row>
    <row r="7" spans="1:40" ht="30" customHeight="1" x14ac:dyDescent="0.2">
      <c r="A7" s="391" t="s">
        <v>10</v>
      </c>
      <c r="B7" s="370"/>
      <c r="C7" s="393" t="s">
        <v>11</v>
      </c>
      <c r="D7" s="369"/>
      <c r="E7" s="369"/>
      <c r="F7" s="369"/>
      <c r="G7" s="369"/>
      <c r="H7" s="370"/>
      <c r="I7" s="391" t="s">
        <v>12</v>
      </c>
      <c r="J7" s="369"/>
      <c r="K7" s="370"/>
      <c r="L7" s="401" t="s">
        <v>13</v>
      </c>
      <c r="M7" s="370"/>
      <c r="N7" s="1"/>
      <c r="O7" s="1" t="s">
        <v>14</v>
      </c>
      <c r="P7" s="1"/>
      <c r="Q7" s="1"/>
      <c r="R7" s="1"/>
      <c r="S7" s="1"/>
      <c r="T7" s="1"/>
      <c r="U7" s="1"/>
      <c r="V7" s="1"/>
      <c r="W7" s="1"/>
      <c r="X7" s="1"/>
      <c r="Y7" s="1"/>
      <c r="Z7" s="1"/>
      <c r="AA7" s="1"/>
      <c r="AB7" s="1"/>
      <c r="AC7" s="1"/>
      <c r="AD7" s="1"/>
      <c r="AE7" s="1"/>
      <c r="AF7" s="1"/>
      <c r="AG7" s="1"/>
      <c r="AH7" s="1"/>
      <c r="AI7" s="1"/>
      <c r="AJ7" s="1"/>
      <c r="AK7" s="1"/>
      <c r="AM7" s="1"/>
      <c r="AN7" s="1"/>
    </row>
    <row r="8" spans="1:40" ht="42" customHeight="1" x14ac:dyDescent="0.2">
      <c r="A8" s="391" t="s">
        <v>15</v>
      </c>
      <c r="B8" s="370"/>
      <c r="C8" s="393" t="s">
        <v>16</v>
      </c>
      <c r="D8" s="369"/>
      <c r="E8" s="369"/>
      <c r="F8" s="369"/>
      <c r="G8" s="369"/>
      <c r="H8" s="369"/>
      <c r="I8" s="369"/>
      <c r="J8" s="369"/>
      <c r="K8" s="369"/>
      <c r="L8" s="369"/>
      <c r="M8" s="370"/>
      <c r="N8" s="1"/>
      <c r="O8" s="1" t="s">
        <v>17</v>
      </c>
      <c r="P8" s="1"/>
      <c r="Q8" s="1"/>
      <c r="R8" s="1"/>
      <c r="S8" s="1"/>
      <c r="T8" s="1"/>
      <c r="U8" s="1"/>
      <c r="V8" s="1"/>
      <c r="W8" s="1"/>
      <c r="X8" s="1"/>
      <c r="Y8" s="1"/>
      <c r="Z8" s="1"/>
      <c r="AA8" s="1"/>
      <c r="AB8" s="1"/>
      <c r="AC8" s="1"/>
      <c r="AD8" s="1"/>
      <c r="AE8" s="1"/>
      <c r="AF8" s="1"/>
      <c r="AG8" s="1"/>
      <c r="AH8" s="1"/>
      <c r="AI8" s="1"/>
      <c r="AJ8" s="1"/>
      <c r="AK8" s="1"/>
      <c r="AM8" s="1"/>
      <c r="AN8" s="1"/>
    </row>
    <row r="9" spans="1:40" ht="30" customHeight="1" x14ac:dyDescent="0.2">
      <c r="A9" s="391" t="s">
        <v>18</v>
      </c>
      <c r="B9" s="370"/>
      <c r="C9" s="393" t="s">
        <v>19</v>
      </c>
      <c r="D9" s="369"/>
      <c r="E9" s="369"/>
      <c r="F9" s="369"/>
      <c r="G9" s="369"/>
      <c r="H9" s="369"/>
      <c r="I9" s="369"/>
      <c r="J9" s="369"/>
      <c r="K9" s="369"/>
      <c r="L9" s="369"/>
      <c r="M9" s="370"/>
      <c r="N9" s="1"/>
      <c r="O9" s="1" t="s">
        <v>20</v>
      </c>
      <c r="P9" s="11"/>
      <c r="Q9" s="1"/>
      <c r="R9" s="1"/>
      <c r="S9" s="1"/>
      <c r="T9" s="1"/>
      <c r="U9" s="1"/>
      <c r="V9" s="1"/>
      <c r="W9" s="1"/>
      <c r="X9" s="1"/>
      <c r="Y9" s="1"/>
      <c r="Z9" s="1"/>
      <c r="AA9" s="1"/>
      <c r="AB9" s="1"/>
      <c r="AC9" s="1"/>
      <c r="AD9" s="1"/>
      <c r="AE9" s="1"/>
      <c r="AF9" s="1"/>
      <c r="AG9" s="1"/>
      <c r="AH9" s="1"/>
      <c r="AI9" s="1"/>
      <c r="AJ9" s="1"/>
      <c r="AK9" s="1"/>
      <c r="AM9" s="1"/>
      <c r="AN9" s="1"/>
    </row>
    <row r="10" spans="1:40" ht="12.75" customHeight="1" x14ac:dyDescent="0.2">
      <c r="A10" s="12"/>
      <c r="B10" s="1"/>
      <c r="C10" s="1"/>
      <c r="D10" s="1"/>
      <c r="E10" s="1"/>
      <c r="F10" s="1"/>
      <c r="G10" s="1"/>
      <c r="H10" s="1"/>
      <c r="I10" s="1"/>
      <c r="J10" s="1"/>
      <c r="K10" s="1"/>
      <c r="L10" s="1"/>
      <c r="M10" s="13"/>
      <c r="N10" s="1"/>
      <c r="O10" s="2" t="s">
        <v>21</v>
      </c>
      <c r="P10" s="1"/>
      <c r="Q10" s="1"/>
      <c r="R10" s="1"/>
      <c r="S10" s="1"/>
      <c r="T10" s="1"/>
      <c r="U10" s="1"/>
      <c r="V10" s="1"/>
      <c r="W10" s="1"/>
      <c r="X10" s="1"/>
      <c r="Y10" s="1"/>
      <c r="Z10" s="1"/>
      <c r="AA10" s="1"/>
      <c r="AB10" s="1"/>
      <c r="AC10" s="1"/>
      <c r="AD10" s="1"/>
      <c r="AE10" s="1"/>
      <c r="AF10" s="1"/>
      <c r="AG10" s="1"/>
      <c r="AH10" s="1"/>
      <c r="AI10" s="1"/>
      <c r="AJ10" s="1"/>
      <c r="AK10" s="1"/>
      <c r="AM10" s="1"/>
      <c r="AN10" s="1"/>
    </row>
    <row r="11" spans="1:40" ht="30" customHeight="1" x14ac:dyDescent="0.2">
      <c r="A11" s="391" t="s">
        <v>22</v>
      </c>
      <c r="B11" s="370"/>
      <c r="C11" s="393" t="s">
        <v>261</v>
      </c>
      <c r="D11" s="369"/>
      <c r="E11" s="369"/>
      <c r="F11" s="369"/>
      <c r="G11" s="369"/>
      <c r="H11" s="369"/>
      <c r="I11" s="369"/>
      <c r="J11" s="369"/>
      <c r="K11" s="69" t="s">
        <v>24</v>
      </c>
      <c r="L11" s="401" t="s">
        <v>262</v>
      </c>
      <c r="M11" s="370"/>
      <c r="N11" s="1"/>
      <c r="O11" s="1" t="s">
        <v>26</v>
      </c>
      <c r="P11" s="1"/>
      <c r="Q11" s="1"/>
      <c r="R11" s="1"/>
      <c r="S11" s="1"/>
      <c r="T11" s="1"/>
      <c r="U11" s="1"/>
      <c r="V11" s="1"/>
      <c r="W11" s="1"/>
      <c r="X11" s="1"/>
      <c r="Y11" s="1"/>
      <c r="Z11" s="1"/>
      <c r="AA11" s="1"/>
      <c r="AB11" s="1"/>
      <c r="AC11" s="1"/>
      <c r="AD11" s="1"/>
      <c r="AE11" s="1"/>
      <c r="AF11" s="1"/>
      <c r="AG11" s="1"/>
      <c r="AH11" s="1"/>
      <c r="AI11" s="1"/>
      <c r="AJ11" s="1"/>
      <c r="AK11" s="1"/>
      <c r="AM11" s="1"/>
      <c r="AN11" s="1"/>
    </row>
    <row r="12" spans="1:40" ht="36" customHeight="1" x14ac:dyDescent="0.2">
      <c r="A12" s="391" t="s">
        <v>27</v>
      </c>
      <c r="B12" s="370"/>
      <c r="C12" s="393" t="s">
        <v>263</v>
      </c>
      <c r="D12" s="369"/>
      <c r="E12" s="369"/>
      <c r="F12" s="369"/>
      <c r="G12" s="369"/>
      <c r="H12" s="369"/>
      <c r="I12" s="369"/>
      <c r="J12" s="369"/>
      <c r="K12" s="369"/>
      <c r="L12" s="369"/>
      <c r="M12" s="370"/>
      <c r="N12" s="1"/>
      <c r="O12" s="1" t="s">
        <v>29</v>
      </c>
      <c r="P12" s="1"/>
      <c r="Q12" s="1"/>
      <c r="R12" s="1"/>
      <c r="S12" s="1"/>
      <c r="T12" s="1"/>
      <c r="U12" s="1"/>
      <c r="V12" s="1"/>
      <c r="W12" s="1"/>
      <c r="X12" s="1"/>
      <c r="Y12" s="1"/>
      <c r="Z12" s="1"/>
      <c r="AA12" s="1"/>
      <c r="AB12" s="1"/>
      <c r="AC12" s="1"/>
      <c r="AD12" s="1"/>
      <c r="AE12" s="1"/>
      <c r="AF12" s="1"/>
      <c r="AG12" s="1"/>
      <c r="AH12" s="1"/>
      <c r="AI12" s="1"/>
      <c r="AJ12" s="1"/>
      <c r="AK12" s="1"/>
      <c r="AM12" s="1"/>
      <c r="AN12" s="1"/>
    </row>
    <row r="13" spans="1:40" ht="30" customHeight="1" x14ac:dyDescent="0.2">
      <c r="A13" s="391" t="s">
        <v>30</v>
      </c>
      <c r="B13" s="370"/>
      <c r="C13" s="393" t="s">
        <v>264</v>
      </c>
      <c r="D13" s="369"/>
      <c r="E13" s="369"/>
      <c r="F13" s="369"/>
      <c r="G13" s="369"/>
      <c r="H13" s="369"/>
      <c r="I13" s="369"/>
      <c r="J13" s="369"/>
      <c r="K13" s="369"/>
      <c r="L13" s="369"/>
      <c r="M13" s="370"/>
      <c r="N13" s="1"/>
      <c r="O13" s="1" t="s">
        <v>32</v>
      </c>
      <c r="P13" s="1"/>
      <c r="Q13" s="1"/>
      <c r="R13" s="1"/>
      <c r="S13" s="1"/>
      <c r="T13" s="1"/>
      <c r="U13" s="1"/>
      <c r="V13" s="1"/>
      <c r="W13" s="1"/>
      <c r="X13" s="1"/>
      <c r="Y13" s="1"/>
      <c r="Z13" s="1"/>
      <c r="AA13" s="1"/>
      <c r="AB13" s="1"/>
      <c r="AC13" s="1"/>
      <c r="AD13" s="1"/>
      <c r="AE13" s="1"/>
      <c r="AF13" s="1"/>
      <c r="AG13" s="1"/>
      <c r="AH13" s="1"/>
      <c r="AI13" s="1"/>
      <c r="AJ13" s="1"/>
      <c r="AK13" s="1"/>
      <c r="AM13" s="1"/>
      <c r="AN13" s="1"/>
    </row>
    <row r="14" spans="1:40" ht="30" customHeight="1" x14ac:dyDescent="0.2">
      <c r="A14" s="391" t="s">
        <v>33</v>
      </c>
      <c r="B14" s="370"/>
      <c r="C14" s="393" t="s">
        <v>34</v>
      </c>
      <c r="D14" s="369"/>
      <c r="E14" s="369"/>
      <c r="F14" s="369"/>
      <c r="G14" s="369"/>
      <c r="H14" s="369"/>
      <c r="I14" s="369"/>
      <c r="J14" s="369"/>
      <c r="K14" s="369"/>
      <c r="L14" s="369"/>
      <c r="M14" s="370"/>
      <c r="N14" s="1"/>
      <c r="O14" s="1" t="s">
        <v>35</v>
      </c>
      <c r="P14" s="1"/>
      <c r="Q14" s="1"/>
      <c r="R14" s="1"/>
      <c r="S14" s="1"/>
      <c r="T14" s="1"/>
      <c r="U14" s="1"/>
      <c r="V14" s="1"/>
      <c r="W14" s="1"/>
      <c r="X14" s="1"/>
      <c r="Y14" s="1"/>
      <c r="Z14" s="1"/>
      <c r="AA14" s="1"/>
      <c r="AB14" s="1"/>
      <c r="AC14" s="1"/>
      <c r="AD14" s="1"/>
      <c r="AE14" s="1"/>
      <c r="AF14" s="1"/>
      <c r="AG14" s="1"/>
      <c r="AH14" s="1"/>
      <c r="AI14" s="1"/>
      <c r="AJ14" s="1"/>
      <c r="AK14" s="1"/>
      <c r="AM14" s="1"/>
      <c r="AN14" s="1"/>
    </row>
    <row r="15" spans="1:40" ht="30" customHeight="1" x14ac:dyDescent="0.2">
      <c r="A15" s="391" t="s">
        <v>36</v>
      </c>
      <c r="B15" s="370"/>
      <c r="C15" s="393" t="s">
        <v>37</v>
      </c>
      <c r="D15" s="369"/>
      <c r="E15" s="369"/>
      <c r="F15" s="369"/>
      <c r="G15" s="369"/>
      <c r="H15" s="369"/>
      <c r="I15" s="369"/>
      <c r="J15" s="369"/>
      <c r="K15" s="369"/>
      <c r="L15" s="369"/>
      <c r="M15" s="370"/>
      <c r="N15" s="1"/>
      <c r="O15" s="1" t="s">
        <v>38</v>
      </c>
      <c r="P15" s="1"/>
      <c r="Q15" s="1"/>
      <c r="R15" s="1"/>
      <c r="S15" s="1"/>
      <c r="T15" s="1"/>
      <c r="U15" s="1"/>
      <c r="V15" s="1"/>
      <c r="W15" s="1"/>
      <c r="X15" s="1"/>
      <c r="Y15" s="1"/>
      <c r="Z15" s="1"/>
      <c r="AA15" s="1"/>
      <c r="AB15" s="1"/>
      <c r="AC15" s="1"/>
      <c r="AD15" s="1"/>
      <c r="AE15" s="1"/>
      <c r="AF15" s="1"/>
      <c r="AG15" s="1"/>
      <c r="AH15" s="1"/>
      <c r="AI15" s="1"/>
      <c r="AJ15" s="1"/>
      <c r="AK15" s="1"/>
      <c r="AM15" s="1"/>
      <c r="AN15" s="1"/>
    </row>
    <row r="16" spans="1:40" ht="12.75" customHeight="1" x14ac:dyDescent="0.2">
      <c r="A16" s="12"/>
      <c r="B16" s="1"/>
      <c r="C16" s="1"/>
      <c r="D16" s="1"/>
      <c r="E16" s="1"/>
      <c r="F16" s="1"/>
      <c r="G16" s="1"/>
      <c r="H16" s="1"/>
      <c r="I16" s="1"/>
      <c r="J16" s="1"/>
      <c r="K16" s="1"/>
      <c r="L16" s="1"/>
      <c r="M16" s="13"/>
      <c r="N16" s="1"/>
      <c r="O16" s="1" t="s">
        <v>39</v>
      </c>
      <c r="P16" s="1"/>
      <c r="Q16" s="1"/>
      <c r="R16" s="1"/>
      <c r="S16" s="1"/>
      <c r="T16" s="1"/>
      <c r="U16" s="1"/>
      <c r="V16" s="1"/>
      <c r="W16" s="1"/>
      <c r="X16" s="1"/>
      <c r="Y16" s="1"/>
      <c r="Z16" s="1"/>
      <c r="AA16" s="1"/>
      <c r="AB16" s="1"/>
      <c r="AC16" s="1"/>
      <c r="AD16" s="1"/>
      <c r="AE16" s="1"/>
      <c r="AF16" s="1"/>
      <c r="AG16" s="1"/>
      <c r="AH16" s="1"/>
      <c r="AI16" s="1"/>
      <c r="AJ16" s="1"/>
      <c r="AK16" s="1"/>
      <c r="AM16" s="1"/>
      <c r="AN16" s="1"/>
    </row>
    <row r="17" spans="1:40" ht="17.25" customHeight="1" x14ac:dyDescent="0.2">
      <c r="A17" s="388" t="s">
        <v>40</v>
      </c>
      <c r="B17" s="390"/>
      <c r="C17" s="388" t="s">
        <v>41</v>
      </c>
      <c r="D17" s="390"/>
      <c r="E17" s="405" t="s">
        <v>42</v>
      </c>
      <c r="F17" s="406"/>
      <c r="G17" s="406"/>
      <c r="H17" s="406"/>
      <c r="I17" s="406"/>
      <c r="J17" s="406"/>
      <c r="K17" s="406"/>
      <c r="L17" s="406"/>
      <c r="M17" s="384"/>
      <c r="N17" s="1"/>
      <c r="O17" s="2" t="s">
        <v>43</v>
      </c>
      <c r="P17" s="1"/>
      <c r="Q17" s="1"/>
      <c r="R17" s="1"/>
      <c r="S17" s="1"/>
      <c r="T17" s="1"/>
      <c r="U17" s="1"/>
      <c r="V17" s="1"/>
      <c r="W17" s="1"/>
      <c r="X17" s="1"/>
      <c r="Y17" s="1"/>
      <c r="Z17" s="1"/>
      <c r="AA17" s="1"/>
      <c r="AB17" s="1"/>
      <c r="AC17" s="1"/>
      <c r="AD17" s="1"/>
      <c r="AE17" s="1"/>
      <c r="AF17" s="1"/>
      <c r="AG17" s="1"/>
      <c r="AH17" s="1"/>
      <c r="AI17" s="1"/>
      <c r="AJ17" s="1"/>
      <c r="AK17" s="1"/>
      <c r="AM17" s="1"/>
      <c r="AN17" s="1"/>
    </row>
    <row r="18" spans="1:40" ht="53.25" customHeight="1" x14ac:dyDescent="0.2">
      <c r="A18" s="376"/>
      <c r="B18" s="378"/>
      <c r="C18" s="376"/>
      <c r="D18" s="378"/>
      <c r="E18" s="14" t="s">
        <v>44</v>
      </c>
      <c r="F18" s="391" t="s">
        <v>45</v>
      </c>
      <c r="G18" s="369"/>
      <c r="H18" s="370"/>
      <c r="I18" s="15" t="s">
        <v>46</v>
      </c>
      <c r="J18" s="391" t="s">
        <v>47</v>
      </c>
      <c r="K18" s="369"/>
      <c r="L18" s="370"/>
      <c r="M18" s="14" t="s">
        <v>48</v>
      </c>
      <c r="N18" s="1"/>
      <c r="O18" s="1" t="s">
        <v>49</v>
      </c>
      <c r="P18" s="1"/>
      <c r="Q18" s="1"/>
      <c r="R18" s="1"/>
      <c r="S18" s="1"/>
      <c r="T18" s="1"/>
      <c r="U18" s="1"/>
      <c r="V18" s="1"/>
      <c r="W18" s="1"/>
      <c r="X18" s="1"/>
      <c r="Y18" s="1"/>
      <c r="Z18" s="1"/>
      <c r="AA18" s="1"/>
      <c r="AB18" s="1"/>
      <c r="AC18" s="1"/>
      <c r="AD18" s="1"/>
      <c r="AE18" s="1"/>
      <c r="AF18" s="1"/>
      <c r="AG18" s="1"/>
      <c r="AH18" s="1"/>
      <c r="AI18" s="1"/>
      <c r="AJ18" s="1"/>
      <c r="AK18" s="1"/>
      <c r="AM18" s="1"/>
      <c r="AN18" s="1"/>
    </row>
    <row r="19" spans="1:40" ht="30" customHeight="1" x14ac:dyDescent="0.2">
      <c r="A19" s="440" t="s">
        <v>265</v>
      </c>
      <c r="B19" s="390"/>
      <c r="C19" s="404" t="s">
        <v>139</v>
      </c>
      <c r="D19" s="390"/>
      <c r="E19" s="16">
        <v>1</v>
      </c>
      <c r="F19" s="387" t="s">
        <v>266</v>
      </c>
      <c r="G19" s="369"/>
      <c r="H19" s="370"/>
      <c r="I19" s="17" t="s">
        <v>139</v>
      </c>
      <c r="J19" s="368" t="s">
        <v>267</v>
      </c>
      <c r="K19" s="369"/>
      <c r="L19" s="370"/>
      <c r="M19" s="18" t="s">
        <v>39</v>
      </c>
      <c r="N19" s="1"/>
      <c r="O19" s="1" t="s">
        <v>55</v>
      </c>
      <c r="P19" s="1"/>
      <c r="Q19" s="1"/>
      <c r="R19" s="1"/>
      <c r="S19" s="1"/>
      <c r="T19" s="1"/>
      <c r="U19" s="1"/>
      <c r="V19" s="1"/>
      <c r="W19" s="1"/>
      <c r="X19" s="1"/>
      <c r="Y19" s="1"/>
      <c r="Z19" s="1"/>
      <c r="AA19" s="1"/>
      <c r="AB19" s="1"/>
      <c r="AC19" s="1"/>
      <c r="AD19" s="1"/>
      <c r="AE19" s="1"/>
      <c r="AF19" s="1"/>
      <c r="AG19" s="1"/>
      <c r="AH19" s="1"/>
      <c r="AI19" s="1"/>
      <c r="AJ19" s="1"/>
      <c r="AK19" s="1"/>
      <c r="AM19" s="1"/>
      <c r="AN19" s="1"/>
    </row>
    <row r="20" spans="1:40" ht="30" customHeight="1" x14ac:dyDescent="0.2">
      <c r="A20" s="395"/>
      <c r="B20" s="396"/>
      <c r="C20" s="395"/>
      <c r="D20" s="396"/>
      <c r="E20" s="16">
        <v>2</v>
      </c>
      <c r="F20" s="387" t="s">
        <v>268</v>
      </c>
      <c r="G20" s="369"/>
      <c r="H20" s="370"/>
      <c r="I20" s="17" t="s">
        <v>139</v>
      </c>
      <c r="J20" s="368" t="s">
        <v>269</v>
      </c>
      <c r="K20" s="369"/>
      <c r="L20" s="370"/>
      <c r="M20" s="18" t="s">
        <v>39</v>
      </c>
      <c r="N20" s="1"/>
      <c r="O20" s="1" t="s">
        <v>13</v>
      </c>
      <c r="P20" s="1"/>
      <c r="Q20" s="1"/>
      <c r="R20" s="1"/>
      <c r="S20" s="1"/>
      <c r="T20" s="1"/>
      <c r="U20" s="1"/>
      <c r="V20" s="1"/>
      <c r="W20" s="1"/>
      <c r="X20" s="1"/>
      <c r="Y20" s="1"/>
      <c r="Z20" s="1"/>
      <c r="AA20" s="1"/>
      <c r="AB20" s="1"/>
      <c r="AC20" s="1"/>
      <c r="AD20" s="1"/>
      <c r="AE20" s="1"/>
      <c r="AF20" s="1"/>
      <c r="AG20" s="1"/>
      <c r="AH20" s="1"/>
      <c r="AI20" s="1"/>
      <c r="AJ20" s="1"/>
      <c r="AK20" s="1"/>
      <c r="AM20" s="1"/>
      <c r="AN20" s="1"/>
    </row>
    <row r="21" spans="1:40" ht="51" customHeight="1" x14ac:dyDescent="0.2">
      <c r="A21" s="376"/>
      <c r="B21" s="378"/>
      <c r="C21" s="376"/>
      <c r="D21" s="378"/>
      <c r="E21" s="16">
        <v>3</v>
      </c>
      <c r="F21" s="387" t="s">
        <v>8</v>
      </c>
      <c r="G21" s="369"/>
      <c r="H21" s="370"/>
      <c r="I21" s="17" t="s">
        <v>139</v>
      </c>
      <c r="J21" s="368" t="s">
        <v>270</v>
      </c>
      <c r="K21" s="369"/>
      <c r="L21" s="370"/>
      <c r="M21" s="18"/>
      <c r="N21" s="1"/>
      <c r="O21" s="1" t="s">
        <v>217</v>
      </c>
      <c r="P21" s="1"/>
      <c r="Q21" s="1"/>
      <c r="R21" s="1"/>
      <c r="S21" s="1"/>
      <c r="T21" s="1"/>
      <c r="U21" s="1"/>
      <c r="V21" s="1"/>
      <c r="W21" s="1"/>
      <c r="X21" s="1"/>
      <c r="Y21" s="1"/>
      <c r="Z21" s="1"/>
      <c r="AA21" s="1"/>
      <c r="AB21" s="1"/>
      <c r="AC21" s="1"/>
      <c r="AD21" s="1"/>
      <c r="AE21" s="1"/>
      <c r="AF21" s="1"/>
      <c r="AG21" s="1"/>
      <c r="AH21" s="1"/>
      <c r="AI21" s="1"/>
      <c r="AJ21" s="1"/>
      <c r="AK21" s="1"/>
      <c r="AM21" s="1"/>
      <c r="AN21" s="1"/>
    </row>
    <row r="22" spans="1:40" ht="12.75" customHeight="1" x14ac:dyDescent="0.2">
      <c r="A22" s="12"/>
      <c r="B22" s="1"/>
      <c r="C22" s="1"/>
      <c r="D22" s="1"/>
      <c r="E22" s="1"/>
      <c r="F22" s="1"/>
      <c r="G22" s="1"/>
      <c r="H22" s="1"/>
      <c r="I22" s="1"/>
      <c r="J22" s="1"/>
      <c r="K22" s="1"/>
      <c r="L22" s="1"/>
      <c r="M22" s="13"/>
      <c r="N22" s="1"/>
      <c r="O22" s="2" t="s">
        <v>58</v>
      </c>
      <c r="P22" s="1"/>
      <c r="Q22" s="1"/>
      <c r="R22" s="1"/>
      <c r="S22" s="1"/>
      <c r="T22" s="1"/>
      <c r="U22" s="1"/>
      <c r="V22" s="1"/>
      <c r="W22" s="1"/>
      <c r="X22" s="1"/>
      <c r="Y22" s="1"/>
      <c r="Z22" s="1"/>
      <c r="AA22" s="1"/>
      <c r="AB22" s="1"/>
      <c r="AC22" s="1"/>
      <c r="AD22" s="1"/>
      <c r="AE22" s="1"/>
      <c r="AF22" s="1"/>
      <c r="AG22" s="1"/>
      <c r="AH22" s="1"/>
      <c r="AI22" s="1"/>
      <c r="AJ22" s="1"/>
      <c r="AK22" s="1"/>
      <c r="AM22" s="1"/>
      <c r="AN22" s="1">
        <v>2002</v>
      </c>
    </row>
    <row r="23" spans="1:40" ht="45.75" customHeight="1" x14ac:dyDescent="0.2">
      <c r="A23" s="14" t="s">
        <v>59</v>
      </c>
      <c r="B23" s="19" t="s">
        <v>8</v>
      </c>
      <c r="C23" s="20" t="s">
        <v>60</v>
      </c>
      <c r="D23" s="19" t="s">
        <v>20</v>
      </c>
      <c r="E23" s="14" t="s">
        <v>61</v>
      </c>
      <c r="F23" s="114">
        <v>0</v>
      </c>
      <c r="G23" s="14" t="s">
        <v>62</v>
      </c>
      <c r="H23" s="72" t="s">
        <v>63</v>
      </c>
      <c r="I23" s="14" t="s">
        <v>64</v>
      </c>
      <c r="J23" s="72" t="s">
        <v>63</v>
      </c>
      <c r="K23" s="14" t="s">
        <v>65</v>
      </c>
      <c r="L23" s="371" t="s">
        <v>63</v>
      </c>
      <c r="M23" s="370"/>
      <c r="N23" s="1"/>
      <c r="O23" s="71" t="s">
        <v>66</v>
      </c>
      <c r="P23" s="1"/>
      <c r="Q23" s="1"/>
      <c r="R23" s="1"/>
      <c r="S23" s="1"/>
      <c r="T23" s="1"/>
      <c r="U23" s="1"/>
      <c r="V23" s="1"/>
      <c r="W23" s="1"/>
      <c r="X23" s="1"/>
      <c r="Y23" s="1"/>
      <c r="Z23" s="1"/>
      <c r="AA23" s="1"/>
      <c r="AB23" s="1"/>
      <c r="AC23" s="1"/>
      <c r="AD23" s="1"/>
      <c r="AE23" s="1"/>
      <c r="AF23" s="1"/>
      <c r="AG23" s="1"/>
      <c r="AH23" s="1"/>
      <c r="AI23" s="1"/>
      <c r="AJ23" s="1"/>
      <c r="AK23" s="1"/>
      <c r="AM23" s="1"/>
      <c r="AN23" s="1">
        <f>AN22+1</f>
        <v>2003</v>
      </c>
    </row>
    <row r="24" spans="1:40" ht="16.5" customHeight="1" x14ac:dyDescent="0.2">
      <c r="A24" s="379" t="s">
        <v>67</v>
      </c>
      <c r="B24" s="381" t="s">
        <v>39</v>
      </c>
      <c r="C24" s="379" t="s">
        <v>68</v>
      </c>
      <c r="D24" s="381" t="s">
        <v>39</v>
      </c>
      <c r="E24" s="379" t="s">
        <v>69</v>
      </c>
      <c r="F24" s="25" t="s">
        <v>70</v>
      </c>
      <c r="G24" s="26">
        <v>2020</v>
      </c>
      <c r="H24" s="26">
        <v>2021</v>
      </c>
      <c r="I24" s="26">
        <v>2022</v>
      </c>
      <c r="J24" s="26">
        <v>2023</v>
      </c>
      <c r="K24" s="26">
        <v>2024</v>
      </c>
      <c r="L24" s="372" t="s">
        <v>132</v>
      </c>
      <c r="M24" s="370"/>
      <c r="N24" s="1"/>
      <c r="O24" s="71" t="s">
        <v>72</v>
      </c>
      <c r="P24" s="1"/>
      <c r="Q24" s="1"/>
      <c r="R24" s="1"/>
      <c r="S24" s="1"/>
      <c r="T24" s="1"/>
      <c r="U24" s="1"/>
      <c r="V24" s="1"/>
      <c r="W24" s="1"/>
      <c r="X24" s="1"/>
      <c r="Y24" s="1"/>
      <c r="Z24" s="1"/>
      <c r="AA24" s="1"/>
      <c r="AB24" s="1"/>
      <c r="AC24" s="1"/>
      <c r="AD24" s="1"/>
      <c r="AE24" s="1"/>
      <c r="AF24" s="1"/>
      <c r="AG24" s="1"/>
      <c r="AH24" s="1"/>
      <c r="AI24" s="1"/>
      <c r="AJ24" s="1"/>
      <c r="AK24" s="1"/>
      <c r="AM24" s="1"/>
      <c r="AN24" s="1"/>
    </row>
    <row r="25" spans="1:40" ht="30" customHeight="1" x14ac:dyDescent="0.2">
      <c r="A25" s="380"/>
      <c r="B25" s="377"/>
      <c r="C25" s="380"/>
      <c r="D25" s="377"/>
      <c r="E25" s="382"/>
      <c r="F25" s="27" t="s">
        <v>73</v>
      </c>
      <c r="G25" s="72" t="s">
        <v>63</v>
      </c>
      <c r="H25" s="72" t="s">
        <v>63</v>
      </c>
      <c r="I25" s="72" t="s">
        <v>63</v>
      </c>
      <c r="J25" s="72" t="s">
        <v>63</v>
      </c>
      <c r="K25" s="72" t="s">
        <v>63</v>
      </c>
      <c r="L25" s="72" t="s">
        <v>63</v>
      </c>
      <c r="M25" s="72" t="s">
        <v>63</v>
      </c>
      <c r="N25" s="1"/>
      <c r="O25" s="71" t="s">
        <v>74</v>
      </c>
      <c r="P25" s="1"/>
      <c r="Q25" s="1"/>
      <c r="R25" s="1"/>
      <c r="S25" s="1"/>
      <c r="T25" s="1"/>
      <c r="U25" s="1"/>
      <c r="V25" s="1"/>
      <c r="W25" s="1"/>
      <c r="X25" s="1"/>
      <c r="Y25" s="1"/>
      <c r="Z25" s="1"/>
      <c r="AA25" s="1"/>
      <c r="AB25" s="1"/>
      <c r="AC25" s="1"/>
      <c r="AD25" s="1"/>
      <c r="AE25" s="1"/>
      <c r="AF25" s="1"/>
      <c r="AG25" s="1"/>
      <c r="AH25" s="1"/>
      <c r="AI25" s="1"/>
      <c r="AJ25" s="1"/>
      <c r="AK25" s="1"/>
      <c r="AM25" s="1"/>
      <c r="AN25" s="1"/>
    </row>
    <row r="26" spans="1:40" ht="30" customHeight="1" x14ac:dyDescent="0.2">
      <c r="A26" s="28"/>
      <c r="B26" s="29"/>
      <c r="C26" s="30"/>
      <c r="D26" s="30"/>
      <c r="E26" s="380"/>
      <c r="F26" s="31" t="s">
        <v>75</v>
      </c>
      <c r="G26" s="72" t="s">
        <v>63</v>
      </c>
      <c r="H26" s="72" t="s">
        <v>63</v>
      </c>
      <c r="I26" s="72" t="s">
        <v>63</v>
      </c>
      <c r="J26" s="72" t="s">
        <v>63</v>
      </c>
      <c r="K26" s="72" t="s">
        <v>63</v>
      </c>
      <c r="L26" s="72" t="s">
        <v>63</v>
      </c>
      <c r="M26" s="72" t="s">
        <v>63</v>
      </c>
      <c r="N26" s="1"/>
      <c r="O26" s="71"/>
      <c r="P26" s="1"/>
      <c r="Q26" s="1"/>
      <c r="R26" s="1"/>
      <c r="S26" s="1"/>
      <c r="T26" s="1"/>
      <c r="U26" s="1"/>
      <c r="V26" s="1"/>
      <c r="W26" s="1"/>
      <c r="X26" s="1"/>
      <c r="Y26" s="1"/>
      <c r="Z26" s="1"/>
      <c r="AA26" s="1"/>
      <c r="AB26" s="1"/>
      <c r="AC26" s="1"/>
      <c r="AD26" s="1"/>
      <c r="AE26" s="1"/>
      <c r="AF26" s="1"/>
      <c r="AG26" s="1"/>
      <c r="AH26" s="1"/>
      <c r="AI26" s="1"/>
      <c r="AJ26" s="1"/>
      <c r="AK26" s="1"/>
      <c r="AM26" s="1"/>
      <c r="AN26" s="1"/>
    </row>
    <row r="27" spans="1:40" ht="12.75" customHeight="1" x14ac:dyDescent="0.2">
      <c r="A27" s="12"/>
      <c r="B27" s="1"/>
      <c r="C27" s="1"/>
      <c r="D27" s="1"/>
      <c r="E27" s="1"/>
      <c r="F27" s="1"/>
      <c r="G27" s="1"/>
      <c r="H27" s="1"/>
      <c r="I27" s="1"/>
      <c r="J27" s="1"/>
      <c r="K27" s="1"/>
      <c r="L27" s="1"/>
      <c r="M27" s="13"/>
      <c r="N27" s="1"/>
      <c r="O27" s="71"/>
      <c r="P27" s="1"/>
      <c r="Q27" s="1"/>
      <c r="R27" s="1"/>
      <c r="S27" s="1"/>
      <c r="T27" s="1"/>
      <c r="U27" s="1"/>
      <c r="V27" s="1"/>
      <c r="W27" s="1"/>
      <c r="X27" s="1"/>
      <c r="Y27" s="1"/>
      <c r="Z27" s="1"/>
      <c r="AA27" s="1"/>
      <c r="AB27" s="1"/>
      <c r="AC27" s="1"/>
      <c r="AD27" s="1"/>
      <c r="AE27" s="1"/>
      <c r="AF27" s="1"/>
      <c r="AG27" s="1"/>
      <c r="AH27" s="1"/>
      <c r="AI27" s="1"/>
      <c r="AJ27" s="1"/>
      <c r="AK27" s="1"/>
      <c r="AM27" s="1"/>
      <c r="AN27" s="1" t="e">
        <f>#REF!+1</f>
        <v>#REF!</v>
      </c>
    </row>
    <row r="28" spans="1:40" ht="28.5" customHeight="1" x14ac:dyDescent="0.2">
      <c r="A28" s="388" t="s">
        <v>78</v>
      </c>
      <c r="B28" s="389"/>
      <c r="C28" s="390"/>
      <c r="D28" s="383" t="s">
        <v>79</v>
      </c>
      <c r="E28" s="384"/>
      <c r="F28" s="118">
        <v>0</v>
      </c>
      <c r="G28" s="33" t="s">
        <v>80</v>
      </c>
      <c r="H28" s="119">
        <v>0</v>
      </c>
      <c r="I28" s="419" t="s">
        <v>81</v>
      </c>
      <c r="J28" s="389"/>
      <c r="K28" s="35"/>
      <c r="L28" s="75"/>
      <c r="M28" s="106"/>
      <c r="N28" s="1"/>
      <c r="O28" s="71" t="s">
        <v>76</v>
      </c>
      <c r="P28" s="1"/>
      <c r="Q28" s="1"/>
      <c r="R28" s="1"/>
      <c r="S28" s="1"/>
      <c r="T28" s="1"/>
      <c r="U28" s="1"/>
      <c r="V28" s="1"/>
      <c r="W28" s="1"/>
      <c r="X28" s="1"/>
      <c r="Y28" s="1"/>
      <c r="Z28" s="1"/>
      <c r="AA28" s="1"/>
      <c r="AB28" s="1"/>
      <c r="AC28" s="1"/>
      <c r="AD28" s="1"/>
      <c r="AE28" s="1"/>
      <c r="AF28" s="1"/>
      <c r="AG28" s="1"/>
      <c r="AH28" s="1"/>
      <c r="AI28" s="1"/>
      <c r="AJ28" s="1"/>
      <c r="AK28" s="1"/>
      <c r="AM28" s="1"/>
      <c r="AN28" s="1" t="e">
        <f>AN27+1</f>
        <v>#REF!</v>
      </c>
    </row>
    <row r="29" spans="1:40" ht="28.5" customHeight="1" x14ac:dyDescent="0.2">
      <c r="A29" s="395"/>
      <c r="B29" s="398"/>
      <c r="C29" s="396"/>
      <c r="D29" s="385" t="s">
        <v>83</v>
      </c>
      <c r="E29" s="384"/>
      <c r="F29" s="120" t="s">
        <v>219</v>
      </c>
      <c r="G29" s="37" t="s">
        <v>80</v>
      </c>
      <c r="H29" s="121">
        <v>2</v>
      </c>
      <c r="I29" s="426" t="s">
        <v>271</v>
      </c>
      <c r="J29" s="398"/>
      <c r="K29" s="398"/>
      <c r="L29" s="398"/>
      <c r="M29" s="396"/>
      <c r="N29" s="1"/>
      <c r="O29" s="71" t="s">
        <v>82</v>
      </c>
      <c r="P29" s="1"/>
      <c r="Q29" s="1"/>
      <c r="R29" s="1"/>
      <c r="S29" s="1"/>
      <c r="T29" s="1"/>
      <c r="U29" s="1"/>
      <c r="V29" s="1"/>
      <c r="W29" s="1"/>
      <c r="X29" s="1"/>
      <c r="Y29" s="1"/>
      <c r="Z29" s="1"/>
      <c r="AA29" s="1"/>
      <c r="AB29" s="1"/>
      <c r="AC29" s="1"/>
      <c r="AD29" s="1"/>
      <c r="AE29" s="1"/>
      <c r="AF29" s="1"/>
      <c r="AG29" s="1"/>
      <c r="AH29" s="1"/>
      <c r="AI29" s="1"/>
      <c r="AJ29" s="1"/>
      <c r="AK29" s="1"/>
      <c r="AM29" s="1"/>
      <c r="AN29" s="1" t="e">
        <f t="shared" ref="AN29:AN31" si="0">#REF!+1</f>
        <v>#REF!</v>
      </c>
    </row>
    <row r="30" spans="1:40" ht="28.5" customHeight="1" x14ac:dyDescent="0.2">
      <c r="A30" s="376"/>
      <c r="B30" s="377"/>
      <c r="C30" s="378"/>
      <c r="D30" s="386" t="s">
        <v>85</v>
      </c>
      <c r="E30" s="370"/>
      <c r="F30" s="38" t="s">
        <v>221</v>
      </c>
      <c r="G30" s="39" t="s">
        <v>80</v>
      </c>
      <c r="H30" s="122">
        <v>100</v>
      </c>
      <c r="I30" s="376"/>
      <c r="J30" s="377"/>
      <c r="K30" s="377"/>
      <c r="L30" s="377"/>
      <c r="M30" s="378"/>
      <c r="N30" s="1"/>
      <c r="O30" s="71" t="s">
        <v>84</v>
      </c>
      <c r="P30" s="1"/>
      <c r="Q30" s="1"/>
      <c r="R30" s="1"/>
      <c r="S30" s="1"/>
      <c r="T30" s="1"/>
      <c r="U30" s="1"/>
      <c r="V30" s="1"/>
      <c r="W30" s="1"/>
      <c r="X30" s="1"/>
      <c r="Y30" s="1"/>
      <c r="Z30" s="1"/>
      <c r="AA30" s="1"/>
      <c r="AB30" s="1"/>
      <c r="AC30" s="1"/>
      <c r="AD30" s="1"/>
      <c r="AE30" s="1"/>
      <c r="AF30" s="1"/>
      <c r="AG30" s="1"/>
      <c r="AH30" s="1"/>
      <c r="AI30" s="1"/>
      <c r="AJ30" s="1"/>
      <c r="AK30" s="1"/>
      <c r="AM30" s="1"/>
      <c r="AN30" s="1" t="e">
        <f t="shared" si="0"/>
        <v>#REF!</v>
      </c>
    </row>
    <row r="31" spans="1:40" ht="12.75" customHeight="1" x14ac:dyDescent="0.2">
      <c r="A31" s="12"/>
      <c r="B31" s="1"/>
      <c r="C31" s="1"/>
      <c r="D31" s="1"/>
      <c r="E31" s="1"/>
      <c r="F31" s="1"/>
      <c r="G31" s="1"/>
      <c r="H31" s="1"/>
      <c r="I31" s="1"/>
      <c r="J31" s="1"/>
      <c r="K31" s="1"/>
      <c r="L31" s="1"/>
      <c r="M31" s="13"/>
      <c r="N31" s="1"/>
      <c r="O31" s="71" t="s">
        <v>86</v>
      </c>
      <c r="P31" s="1"/>
      <c r="Q31" s="1"/>
      <c r="R31" s="1"/>
      <c r="S31" s="1"/>
      <c r="T31" s="1"/>
      <c r="U31" s="1"/>
      <c r="V31" s="1"/>
      <c r="W31" s="1"/>
      <c r="X31" s="1"/>
      <c r="Y31" s="1"/>
      <c r="Z31" s="1"/>
      <c r="AA31" s="1"/>
      <c r="AB31" s="1"/>
      <c r="AC31" s="1"/>
      <c r="AD31" s="1"/>
      <c r="AE31" s="1"/>
      <c r="AF31" s="1"/>
      <c r="AG31" s="1"/>
      <c r="AH31" s="1"/>
      <c r="AI31" s="1"/>
      <c r="AJ31" s="1"/>
      <c r="AK31" s="1"/>
      <c r="AM31" s="1"/>
      <c r="AN31" s="1" t="e">
        <f t="shared" si="0"/>
        <v>#REF!</v>
      </c>
    </row>
    <row r="32" spans="1:40" ht="13.5" customHeight="1" x14ac:dyDescent="0.2">
      <c r="A32" s="400" t="s">
        <v>87</v>
      </c>
      <c r="B32" s="369"/>
      <c r="C32" s="369"/>
      <c r="D32" s="369"/>
      <c r="E32" s="369"/>
      <c r="F32" s="369"/>
      <c r="G32" s="369"/>
      <c r="H32" s="369"/>
      <c r="I32" s="369"/>
      <c r="J32" s="369"/>
      <c r="K32" s="369"/>
      <c r="L32" s="369"/>
      <c r="M32" s="370"/>
      <c r="N32" s="1"/>
      <c r="O32" s="71" t="s">
        <v>11</v>
      </c>
      <c r="P32" s="1"/>
      <c r="Q32" s="1"/>
      <c r="R32" s="1"/>
      <c r="S32" s="1"/>
      <c r="T32" s="1"/>
      <c r="U32" s="1"/>
      <c r="V32" s="1"/>
      <c r="W32" s="1"/>
      <c r="X32" s="1"/>
      <c r="Y32" s="1"/>
      <c r="Z32" s="1"/>
      <c r="AA32" s="1"/>
      <c r="AB32" s="1"/>
      <c r="AC32" s="1"/>
      <c r="AD32" s="1"/>
      <c r="AE32" s="1"/>
      <c r="AF32" s="1"/>
      <c r="AG32" s="1"/>
      <c r="AH32" s="1"/>
      <c r="AI32" s="1"/>
      <c r="AJ32" s="1"/>
      <c r="AK32" s="1"/>
      <c r="AM32" s="1"/>
      <c r="AN32" s="1" t="e">
        <f t="shared" ref="AN32:AN33" si="1">AN31+1</f>
        <v>#REF!</v>
      </c>
    </row>
    <row r="33" spans="1:40" ht="25.5" customHeight="1" x14ac:dyDescent="0.2">
      <c r="A33" s="12"/>
      <c r="B33" s="1"/>
      <c r="C33" s="1"/>
      <c r="D33" s="1"/>
      <c r="E33" s="1"/>
      <c r="F33" s="1"/>
      <c r="G33" s="1"/>
      <c r="H33" s="1"/>
      <c r="I33" s="1"/>
      <c r="J33" s="1"/>
      <c r="K33" s="1"/>
      <c r="L33" s="1"/>
      <c r="M33" s="13"/>
      <c r="N33" s="1"/>
      <c r="O33" s="71" t="s">
        <v>88</v>
      </c>
      <c r="P33" s="1"/>
      <c r="Q33" s="1"/>
      <c r="R33" s="1"/>
      <c r="S33" s="1"/>
      <c r="T33" s="1"/>
      <c r="U33" s="1"/>
      <c r="V33" s="1"/>
      <c r="W33" s="1"/>
      <c r="X33" s="1"/>
      <c r="Y33" s="1"/>
      <c r="Z33" s="1"/>
      <c r="AA33" s="1"/>
      <c r="AB33" s="1"/>
      <c r="AC33" s="1"/>
      <c r="AD33" s="1"/>
      <c r="AE33" s="1"/>
      <c r="AF33" s="1"/>
      <c r="AG33" s="1"/>
      <c r="AH33" s="1"/>
      <c r="AI33" s="1"/>
      <c r="AJ33" s="1"/>
      <c r="AK33" s="1"/>
      <c r="AM33" s="1"/>
      <c r="AN33" s="1" t="e">
        <f t="shared" si="1"/>
        <v>#REF!</v>
      </c>
    </row>
    <row r="34" spans="1:40" ht="71.25" customHeight="1" x14ac:dyDescent="0.2">
      <c r="A34" s="40"/>
      <c r="B34" s="107" t="s">
        <v>90</v>
      </c>
      <c r="C34" s="87" t="s">
        <v>91</v>
      </c>
      <c r="D34" s="87" t="str">
        <f>F19</f>
        <v xml:space="preserve">N° de casos nuevos y antiguos de EL en el año </v>
      </c>
      <c r="E34" s="87" t="str">
        <f>F20</f>
        <v>Promedio de trabajadores en el año</v>
      </c>
      <c r="F34" s="87" t="str">
        <f>F21</f>
        <v>Constante</v>
      </c>
      <c r="G34" s="88" t="s">
        <v>92</v>
      </c>
      <c r="H34" s="89" t="s">
        <v>93</v>
      </c>
      <c r="I34" s="1"/>
      <c r="J34" s="1"/>
      <c r="K34" s="1"/>
      <c r="L34" s="1"/>
      <c r="M34" s="45"/>
      <c r="N34" s="1"/>
      <c r="O34" s="71" t="s">
        <v>89</v>
      </c>
      <c r="P34" s="1"/>
      <c r="Q34" s="1"/>
      <c r="R34" s="1"/>
      <c r="S34" s="1"/>
      <c r="T34" s="1"/>
      <c r="U34" s="1"/>
      <c r="V34" s="1"/>
      <c r="W34" s="1"/>
      <c r="X34" s="1"/>
      <c r="Y34" s="1"/>
      <c r="Z34" s="1"/>
      <c r="AA34" s="1"/>
      <c r="AB34" s="1"/>
      <c r="AC34" s="1"/>
      <c r="AD34" s="1"/>
      <c r="AE34" s="1"/>
      <c r="AF34" s="1"/>
      <c r="AG34" s="1"/>
      <c r="AH34" s="1"/>
      <c r="AJ34" s="1"/>
      <c r="AK34" s="1"/>
      <c r="AL34" s="1"/>
      <c r="AM34" s="1"/>
      <c r="AN34" s="1"/>
    </row>
    <row r="35" spans="1:40" ht="27" customHeight="1" x14ac:dyDescent="0.2">
      <c r="A35" s="40"/>
      <c r="B35" s="46" t="s">
        <v>95</v>
      </c>
      <c r="C35" s="145"/>
      <c r="D35" s="48"/>
      <c r="E35" s="48"/>
      <c r="F35" s="48"/>
      <c r="G35" s="169"/>
      <c r="H35" s="170"/>
      <c r="I35" s="1"/>
      <c r="J35" s="1"/>
      <c r="K35" s="1"/>
      <c r="L35" s="1"/>
      <c r="M35" s="45"/>
      <c r="N35" s="1"/>
      <c r="O35" s="24" t="s">
        <v>96</v>
      </c>
      <c r="P35" s="1"/>
      <c r="Q35" s="1"/>
      <c r="R35" s="1"/>
      <c r="S35" s="1"/>
      <c r="T35" s="1"/>
      <c r="U35" s="1"/>
      <c r="V35" s="1"/>
      <c r="W35" s="1"/>
      <c r="X35" s="1"/>
      <c r="Y35" s="1"/>
      <c r="Z35" s="1"/>
      <c r="AA35" s="1"/>
      <c r="AB35" s="1"/>
      <c r="AC35" s="1"/>
      <c r="AD35" s="1"/>
      <c r="AE35" s="1"/>
      <c r="AF35" s="1"/>
      <c r="AG35" s="1"/>
      <c r="AH35" s="1"/>
      <c r="AJ35" s="1"/>
      <c r="AK35" s="1"/>
      <c r="AL35" s="1"/>
      <c r="AM35" s="1"/>
      <c r="AN35" s="1"/>
    </row>
    <row r="36" spans="1:40" ht="27" customHeight="1" x14ac:dyDescent="0.2">
      <c r="A36" s="40"/>
      <c r="B36" s="51" t="s">
        <v>97</v>
      </c>
      <c r="C36" s="171"/>
      <c r="D36" s="53"/>
      <c r="E36" s="54"/>
      <c r="F36" s="54"/>
      <c r="G36" s="172"/>
      <c r="H36" s="173"/>
      <c r="I36" s="1"/>
      <c r="J36" s="1"/>
      <c r="K36" s="1"/>
      <c r="L36" s="1"/>
      <c r="M36" s="45"/>
      <c r="N36" s="1"/>
      <c r="O36" s="24" t="s">
        <v>98</v>
      </c>
      <c r="P36" s="1"/>
      <c r="Q36" s="1"/>
      <c r="R36" s="1"/>
      <c r="S36" s="1"/>
      <c r="T36" s="1"/>
      <c r="U36" s="1"/>
      <c r="V36" s="1"/>
      <c r="W36" s="1"/>
      <c r="X36" s="1"/>
      <c r="Y36" s="1"/>
      <c r="Z36" s="1"/>
      <c r="AA36" s="1"/>
      <c r="AB36" s="1"/>
      <c r="AC36" s="1"/>
      <c r="AD36" s="1"/>
      <c r="AE36" s="1"/>
      <c r="AF36" s="1"/>
      <c r="AG36" s="1"/>
      <c r="AH36" s="1"/>
      <c r="AJ36" s="1"/>
      <c r="AK36" s="1"/>
      <c r="AL36" s="1"/>
      <c r="AM36" s="1"/>
      <c r="AN36" s="1"/>
    </row>
    <row r="37" spans="1:40" ht="27" customHeight="1" x14ac:dyDescent="0.2">
      <c r="A37" s="40"/>
      <c r="B37" s="51" t="s">
        <v>99</v>
      </c>
      <c r="C37" s="171"/>
      <c r="D37" s="53"/>
      <c r="E37" s="54"/>
      <c r="F37" s="54"/>
      <c r="G37" s="172"/>
      <c r="H37" s="173"/>
      <c r="I37" s="1"/>
      <c r="J37" s="1"/>
      <c r="K37" s="1"/>
      <c r="L37" s="1"/>
      <c r="M37" s="45"/>
      <c r="N37" s="1"/>
      <c r="O37" s="2" t="s">
        <v>100</v>
      </c>
      <c r="P37" s="1"/>
      <c r="Q37" s="1"/>
      <c r="R37" s="1"/>
      <c r="S37" s="1"/>
      <c r="T37" s="1"/>
      <c r="U37" s="1"/>
      <c r="V37" s="1"/>
      <c r="W37" s="1"/>
      <c r="X37" s="1"/>
      <c r="Y37" s="1"/>
      <c r="Z37" s="1"/>
      <c r="AA37" s="1"/>
      <c r="AB37" s="1"/>
      <c r="AC37" s="1"/>
      <c r="AD37" s="1"/>
      <c r="AE37" s="1"/>
      <c r="AF37" s="1"/>
      <c r="AG37" s="1"/>
      <c r="AH37" s="1"/>
      <c r="AJ37" s="1"/>
      <c r="AK37" s="1"/>
      <c r="AL37" s="1"/>
      <c r="AM37" s="1"/>
      <c r="AN37" s="1"/>
    </row>
    <row r="38" spans="1:40" ht="27" customHeight="1" x14ac:dyDescent="0.2">
      <c r="A38" s="40"/>
      <c r="B38" s="57" t="s">
        <v>101</v>
      </c>
      <c r="C38" s="150">
        <v>0</v>
      </c>
      <c r="D38" s="59">
        <v>0</v>
      </c>
      <c r="E38" s="59">
        <v>100</v>
      </c>
      <c r="F38" s="59">
        <v>100000</v>
      </c>
      <c r="G38" s="133">
        <f>(D38/(E38*365))*F38</f>
        <v>0</v>
      </c>
      <c r="H38" s="134">
        <f>G38</f>
        <v>0</v>
      </c>
      <c r="I38" s="1"/>
      <c r="J38" s="1"/>
      <c r="K38" s="1"/>
      <c r="L38" s="1"/>
      <c r="M38" s="45"/>
      <c r="N38" s="1"/>
      <c r="O38" s="62" t="s">
        <v>102</v>
      </c>
      <c r="P38" s="1"/>
      <c r="Q38" s="1"/>
      <c r="R38" s="1"/>
      <c r="S38" s="1"/>
      <c r="T38" s="1"/>
      <c r="U38" s="1"/>
      <c r="V38" s="1"/>
      <c r="W38" s="1"/>
      <c r="X38" s="1"/>
      <c r="Y38" s="1"/>
      <c r="Z38" s="1"/>
      <c r="AA38" s="1"/>
      <c r="AB38" s="1"/>
      <c r="AC38" s="1"/>
      <c r="AD38" s="1"/>
      <c r="AE38" s="1"/>
      <c r="AF38" s="1"/>
      <c r="AG38" s="1"/>
      <c r="AH38" s="1"/>
      <c r="AJ38" s="1"/>
      <c r="AK38" s="1"/>
      <c r="AL38" s="1"/>
      <c r="AM38" s="1"/>
      <c r="AN38" s="1"/>
    </row>
    <row r="39" spans="1:40" ht="12.75" customHeight="1" x14ac:dyDescent="0.2">
      <c r="A39" s="12"/>
      <c r="B39" s="1"/>
      <c r="C39" s="1"/>
      <c r="D39" s="1"/>
      <c r="E39" s="1"/>
      <c r="F39" s="1"/>
      <c r="G39" s="1"/>
      <c r="H39" s="1"/>
      <c r="I39" s="1"/>
      <c r="J39" s="1"/>
      <c r="K39" s="1"/>
      <c r="L39" s="1"/>
      <c r="M39" s="13"/>
      <c r="N39" s="1"/>
      <c r="O39" s="62" t="s">
        <v>19</v>
      </c>
      <c r="P39" s="1"/>
      <c r="Q39" s="1"/>
      <c r="R39" s="1"/>
      <c r="S39" s="1"/>
      <c r="T39" s="1"/>
      <c r="U39" s="1"/>
      <c r="V39" s="1"/>
      <c r="W39" s="1"/>
      <c r="X39" s="1"/>
      <c r="Y39" s="1"/>
      <c r="Z39" s="1"/>
      <c r="AA39" s="1"/>
      <c r="AB39" s="1"/>
      <c r="AC39" s="1"/>
      <c r="AD39" s="1"/>
      <c r="AE39" s="1"/>
      <c r="AF39" s="1"/>
      <c r="AG39" s="1"/>
      <c r="AH39" s="1"/>
      <c r="AI39" s="1"/>
      <c r="AJ39" s="1"/>
      <c r="AK39" s="1"/>
      <c r="AM39" s="1"/>
      <c r="AN39" s="1"/>
    </row>
    <row r="40" spans="1:40" ht="12.75" customHeight="1" x14ac:dyDescent="0.2">
      <c r="A40" s="12"/>
      <c r="B40" s="1"/>
      <c r="C40" s="1"/>
      <c r="D40" s="1"/>
      <c r="E40" s="1"/>
      <c r="F40" s="1"/>
      <c r="G40" s="1"/>
      <c r="H40" s="1"/>
      <c r="I40" s="1"/>
      <c r="J40" s="1"/>
      <c r="K40" s="1"/>
      <c r="L40" s="1"/>
      <c r="M40" s="13"/>
      <c r="N40" s="1"/>
      <c r="O40" s="1" t="s">
        <v>106</v>
      </c>
      <c r="P40" s="1"/>
      <c r="Q40" s="1"/>
      <c r="R40" s="1"/>
      <c r="S40" s="1"/>
      <c r="T40" s="1"/>
      <c r="U40" s="1"/>
      <c r="V40" s="1"/>
      <c r="W40" s="1"/>
      <c r="X40" s="1"/>
      <c r="Y40" s="1"/>
      <c r="Z40" s="1"/>
      <c r="AA40" s="1"/>
      <c r="AB40" s="1"/>
      <c r="AC40" s="1"/>
      <c r="AD40" s="1"/>
      <c r="AE40" s="1"/>
      <c r="AF40" s="1"/>
      <c r="AG40" s="1"/>
      <c r="AH40" s="1"/>
      <c r="AI40" s="1"/>
      <c r="AJ40" s="1"/>
      <c r="AK40" s="1"/>
      <c r="AM40" s="1"/>
      <c r="AN40" s="1"/>
    </row>
    <row r="41" spans="1:40" ht="12.75" customHeight="1" x14ac:dyDescent="0.2">
      <c r="A41" s="12"/>
      <c r="B41" s="1"/>
      <c r="C41" s="1"/>
      <c r="D41" s="1"/>
      <c r="E41" s="1"/>
      <c r="F41" s="1"/>
      <c r="G41" s="1"/>
      <c r="H41" s="1"/>
      <c r="I41" s="1"/>
      <c r="J41" s="1"/>
      <c r="K41" s="1"/>
      <c r="L41" s="1"/>
      <c r="M41" s="13"/>
      <c r="N41" s="1"/>
      <c r="O41" s="2" t="s">
        <v>107</v>
      </c>
      <c r="P41" s="1"/>
      <c r="Q41" s="1"/>
      <c r="R41" s="1"/>
      <c r="S41" s="1"/>
      <c r="T41" s="1"/>
      <c r="U41" s="1"/>
      <c r="V41" s="1"/>
      <c r="W41" s="1"/>
      <c r="X41" s="1"/>
      <c r="Y41" s="1"/>
      <c r="Z41" s="1"/>
      <c r="AA41" s="1"/>
      <c r="AB41" s="1"/>
      <c r="AC41" s="1"/>
      <c r="AD41" s="1"/>
      <c r="AE41" s="1"/>
      <c r="AF41" s="1"/>
      <c r="AG41" s="1"/>
      <c r="AH41" s="1"/>
      <c r="AI41" s="1"/>
      <c r="AJ41" s="1"/>
      <c r="AK41" s="1"/>
      <c r="AM41" s="1"/>
      <c r="AN41" s="1"/>
    </row>
    <row r="42" spans="1:40" ht="25.5" customHeight="1" x14ac:dyDescent="0.2">
      <c r="A42" s="379" t="s">
        <v>112</v>
      </c>
      <c r="B42" s="388" t="s">
        <v>113</v>
      </c>
      <c r="C42" s="389"/>
      <c r="D42" s="389"/>
      <c r="E42" s="390"/>
      <c r="F42" s="391" t="s">
        <v>114</v>
      </c>
      <c r="G42" s="370"/>
      <c r="H42" s="388" t="s">
        <v>115</v>
      </c>
      <c r="I42" s="389"/>
      <c r="J42" s="389"/>
      <c r="K42" s="389"/>
      <c r="L42" s="389"/>
      <c r="M42" s="390"/>
      <c r="N42" s="1"/>
      <c r="O42" s="1" t="s">
        <v>116</v>
      </c>
      <c r="P42" s="1"/>
      <c r="Q42" s="1"/>
      <c r="R42" s="1"/>
      <c r="S42" s="1"/>
      <c r="T42" s="1"/>
      <c r="U42" s="1"/>
      <c r="V42" s="1"/>
      <c r="W42" s="1"/>
      <c r="X42" s="1"/>
      <c r="Y42" s="1"/>
      <c r="Z42" s="1"/>
      <c r="AA42" s="1"/>
      <c r="AB42" s="1"/>
      <c r="AC42" s="1"/>
      <c r="AD42" s="1"/>
      <c r="AE42" s="1"/>
      <c r="AF42" s="1"/>
      <c r="AG42" s="1"/>
      <c r="AH42" s="1"/>
      <c r="AI42" s="1"/>
      <c r="AJ42" s="1"/>
      <c r="AK42" s="1"/>
      <c r="AM42" s="1"/>
      <c r="AN42" s="1" t="e">
        <f>#REF!+1</f>
        <v>#REF!</v>
      </c>
    </row>
    <row r="43" spans="1:40" ht="25.5" customHeight="1" x14ac:dyDescent="0.2">
      <c r="A43" s="380"/>
      <c r="B43" s="376"/>
      <c r="C43" s="377"/>
      <c r="D43" s="377"/>
      <c r="E43" s="378"/>
      <c r="F43" s="14" t="s">
        <v>117</v>
      </c>
      <c r="G43" s="15" t="s">
        <v>118</v>
      </c>
      <c r="H43" s="376"/>
      <c r="I43" s="377"/>
      <c r="J43" s="377"/>
      <c r="K43" s="377"/>
      <c r="L43" s="377"/>
      <c r="M43" s="378"/>
      <c r="N43" s="1"/>
      <c r="O43" s="1" t="s">
        <v>34</v>
      </c>
      <c r="P43" s="1"/>
      <c r="Q43" s="1"/>
      <c r="R43" s="1"/>
      <c r="S43" s="1"/>
      <c r="T43" s="1"/>
      <c r="U43" s="1"/>
      <c r="V43" s="1"/>
      <c r="W43" s="1"/>
      <c r="X43" s="1"/>
      <c r="Y43" s="1"/>
      <c r="Z43" s="1"/>
      <c r="AA43" s="1"/>
      <c r="AB43" s="1"/>
      <c r="AC43" s="1"/>
      <c r="AD43" s="1"/>
      <c r="AE43" s="1"/>
      <c r="AF43" s="1"/>
      <c r="AG43" s="1"/>
      <c r="AH43" s="1"/>
      <c r="AI43" s="1"/>
      <c r="AJ43" s="1"/>
      <c r="AK43" s="1"/>
      <c r="AM43" s="1"/>
      <c r="AN43" s="1"/>
    </row>
    <row r="44" spans="1:40" ht="51" customHeight="1" x14ac:dyDescent="0.2">
      <c r="A44" s="63" t="s">
        <v>95</v>
      </c>
      <c r="B44" s="415" t="s">
        <v>313</v>
      </c>
      <c r="C44" s="369"/>
      <c r="D44" s="369"/>
      <c r="E44" s="370"/>
      <c r="F44" s="64"/>
      <c r="G44" s="213" t="s">
        <v>314</v>
      </c>
      <c r="H44" s="174"/>
      <c r="I44" s="175"/>
      <c r="J44" s="175"/>
      <c r="K44" s="175"/>
      <c r="L44" s="175"/>
      <c r="M44" s="176"/>
      <c r="N44" s="1"/>
      <c r="O44" s="1"/>
      <c r="P44" s="1"/>
      <c r="Q44" s="1"/>
      <c r="R44" s="1"/>
      <c r="S44" s="1"/>
      <c r="T44" s="1"/>
      <c r="U44" s="1"/>
      <c r="V44" s="1"/>
      <c r="W44" s="1"/>
      <c r="X44" s="1"/>
      <c r="Y44" s="1"/>
      <c r="Z44" s="1"/>
      <c r="AA44" s="1"/>
      <c r="AB44" s="1"/>
      <c r="AC44" s="1"/>
      <c r="AD44" s="1"/>
      <c r="AE44" s="1"/>
      <c r="AF44" s="1"/>
      <c r="AG44" s="1"/>
      <c r="AH44" s="1"/>
      <c r="AI44" s="1"/>
      <c r="AJ44" s="1"/>
      <c r="AK44" s="1"/>
      <c r="AM44" s="1"/>
      <c r="AN44" s="1" t="e">
        <f>AN42+1</f>
        <v>#REF!</v>
      </c>
    </row>
    <row r="45" spans="1:40" ht="46.5" customHeight="1" x14ac:dyDescent="0.2">
      <c r="A45" s="63" t="s">
        <v>97</v>
      </c>
      <c r="B45" s="415" t="s">
        <v>313</v>
      </c>
      <c r="C45" s="369"/>
      <c r="D45" s="369"/>
      <c r="E45" s="370"/>
      <c r="F45" s="64"/>
      <c r="G45" s="213" t="s">
        <v>314</v>
      </c>
      <c r="H45" s="174"/>
      <c r="I45" s="175"/>
      <c r="J45" s="175"/>
      <c r="K45" s="175"/>
      <c r="L45" s="175"/>
      <c r="M45" s="176"/>
      <c r="N45" s="1"/>
      <c r="O45" s="1"/>
      <c r="P45" s="1"/>
      <c r="Q45" s="1"/>
      <c r="R45" s="1"/>
      <c r="S45" s="1"/>
      <c r="T45" s="1"/>
      <c r="U45" s="1"/>
      <c r="V45" s="1"/>
      <c r="W45" s="1"/>
      <c r="X45" s="1"/>
      <c r="Y45" s="1"/>
      <c r="Z45" s="1"/>
      <c r="AA45" s="1"/>
      <c r="AB45" s="1"/>
      <c r="AC45" s="1"/>
      <c r="AD45" s="1"/>
      <c r="AE45" s="1"/>
      <c r="AF45" s="1"/>
      <c r="AG45" s="1"/>
      <c r="AH45" s="1"/>
      <c r="AI45" s="1"/>
      <c r="AJ45" s="1"/>
      <c r="AK45" s="1"/>
      <c r="AM45" s="1"/>
      <c r="AN45" s="1" t="e">
        <f>AN44+1</f>
        <v>#REF!</v>
      </c>
    </row>
    <row r="46" spans="1:40" ht="44.25" customHeight="1" thickBot="1" x14ac:dyDescent="0.25">
      <c r="A46" s="63" t="s">
        <v>119</v>
      </c>
      <c r="B46" s="415" t="s">
        <v>313</v>
      </c>
      <c r="C46" s="369"/>
      <c r="D46" s="369"/>
      <c r="E46" s="370"/>
      <c r="F46" s="64"/>
      <c r="G46" s="213" t="s">
        <v>314</v>
      </c>
      <c r="H46" s="174"/>
      <c r="I46" s="175"/>
      <c r="J46" s="175"/>
      <c r="K46" s="175"/>
      <c r="L46" s="175"/>
      <c r="M46" s="176"/>
      <c r="N46" s="1"/>
      <c r="O46" s="1"/>
      <c r="P46" s="1"/>
      <c r="Q46" s="1"/>
      <c r="R46" s="1"/>
      <c r="S46" s="1"/>
      <c r="T46" s="1"/>
      <c r="U46" s="1"/>
      <c r="V46" s="1"/>
      <c r="W46" s="1"/>
      <c r="X46" s="1"/>
      <c r="Y46" s="1"/>
      <c r="Z46" s="1"/>
      <c r="AA46" s="1"/>
      <c r="AB46" s="1"/>
      <c r="AC46" s="1"/>
      <c r="AD46" s="1"/>
      <c r="AE46" s="1"/>
      <c r="AF46" s="1"/>
      <c r="AG46" s="1"/>
      <c r="AH46" s="1"/>
      <c r="AI46" s="1"/>
      <c r="AJ46" s="1"/>
      <c r="AK46" s="1"/>
      <c r="AM46" s="1"/>
      <c r="AN46" s="1" t="e">
        <f>#REF!+1</f>
        <v>#REF!</v>
      </c>
    </row>
    <row r="47" spans="1:40" ht="42.75" customHeight="1" thickBot="1" x14ac:dyDescent="0.25">
      <c r="A47" s="63" t="s">
        <v>101</v>
      </c>
      <c r="B47" s="439" t="s">
        <v>379</v>
      </c>
      <c r="C47" s="437"/>
      <c r="D47" s="437"/>
      <c r="E47" s="438"/>
      <c r="F47" s="177"/>
      <c r="G47" s="68" t="s">
        <v>303</v>
      </c>
      <c r="H47" s="418"/>
      <c r="I47" s="369"/>
      <c r="J47" s="369"/>
      <c r="K47" s="369"/>
      <c r="L47" s="369"/>
      <c r="M47" s="370"/>
      <c r="N47" s="1"/>
      <c r="O47" s="1"/>
      <c r="P47" s="1"/>
      <c r="Q47" s="1"/>
      <c r="R47" s="1"/>
      <c r="S47" s="1"/>
      <c r="T47" s="1"/>
      <c r="U47" s="1"/>
      <c r="V47" s="1"/>
      <c r="W47" s="1"/>
      <c r="X47" s="1"/>
      <c r="Y47" s="1"/>
      <c r="Z47" s="1"/>
      <c r="AA47" s="1"/>
      <c r="AB47" s="1"/>
      <c r="AC47" s="1"/>
      <c r="AD47" s="1"/>
      <c r="AE47" s="1"/>
      <c r="AF47" s="1"/>
      <c r="AG47" s="1"/>
      <c r="AH47" s="1"/>
      <c r="AI47" s="1"/>
      <c r="AJ47" s="1"/>
      <c r="AK47" s="1"/>
      <c r="AM47" s="1"/>
      <c r="AN47" s="1" t="e">
        <f>AN46+1</f>
        <v>#REF!</v>
      </c>
    </row>
    <row r="48" spans="1:40" ht="27" customHeight="1" thickBot="1" x14ac:dyDescent="0.25">
      <c r="A48" s="63" t="s">
        <v>120</v>
      </c>
      <c r="B48" s="412" t="s">
        <v>380</v>
      </c>
      <c r="C48" s="413"/>
      <c r="D48" s="413"/>
      <c r="E48" s="414"/>
      <c r="F48" s="64"/>
      <c r="G48" s="65"/>
      <c r="H48" s="411"/>
      <c r="I48" s="369"/>
      <c r="J48" s="369"/>
      <c r="K48" s="369"/>
      <c r="L48" s="369"/>
      <c r="M48" s="370"/>
      <c r="N48" s="1"/>
      <c r="O48" s="1"/>
      <c r="P48" s="1"/>
      <c r="Q48" s="1"/>
      <c r="R48" s="1"/>
      <c r="S48" s="1"/>
      <c r="T48" s="1"/>
      <c r="U48" s="1"/>
      <c r="V48" s="1"/>
      <c r="W48" s="1"/>
      <c r="X48" s="1"/>
      <c r="Y48" s="1"/>
      <c r="Z48" s="1"/>
      <c r="AA48" s="1"/>
      <c r="AB48" s="1"/>
      <c r="AC48" s="1"/>
      <c r="AD48" s="1"/>
      <c r="AE48" s="1"/>
      <c r="AF48" s="1"/>
      <c r="AG48" s="1"/>
      <c r="AH48" s="1"/>
      <c r="AI48" s="1"/>
      <c r="AJ48" s="1"/>
      <c r="AK48" s="1"/>
      <c r="AM48" s="1"/>
      <c r="AN48" s="1" t="e">
        <f>#REF!+1</f>
        <v>#REF!</v>
      </c>
    </row>
    <row r="49" spans="1:40" ht="24.75" customHeight="1" x14ac:dyDescent="0.2">
      <c r="A49" s="1"/>
      <c r="B49" s="422"/>
      <c r="C49" s="408"/>
      <c r="D49" s="408"/>
      <c r="E49" s="408"/>
      <c r="F49" s="408"/>
      <c r="G49" s="408"/>
      <c r="H49" s="408"/>
      <c r="I49" s="408"/>
      <c r="J49" s="422"/>
      <c r="K49" s="408"/>
      <c r="L49" s="408"/>
      <c r="M49" s="408"/>
      <c r="N49" s="1"/>
      <c r="O49" s="1"/>
      <c r="P49" s="1"/>
      <c r="Q49" s="1"/>
      <c r="R49" s="1"/>
      <c r="S49" s="1"/>
      <c r="T49" s="1"/>
      <c r="U49" s="1"/>
      <c r="V49" s="1"/>
      <c r="W49" s="1"/>
      <c r="X49" s="1"/>
      <c r="Y49" s="1"/>
      <c r="Z49" s="1"/>
      <c r="AA49" s="1"/>
      <c r="AB49" s="1"/>
      <c r="AC49" s="1"/>
      <c r="AD49" s="1"/>
      <c r="AE49" s="1"/>
      <c r="AF49" s="1"/>
      <c r="AG49" s="1"/>
      <c r="AH49" s="1"/>
      <c r="AI49" s="1"/>
      <c r="AJ49" s="1"/>
      <c r="AK49" s="1"/>
      <c r="AM49" s="1"/>
      <c r="AN49" s="1" t="e">
        <f t="shared" ref="AN49:AN51" si="2">AN48+1</f>
        <v>#REF!</v>
      </c>
    </row>
    <row r="50" spans="1:40" ht="24.75" hidden="1" customHeight="1" x14ac:dyDescent="0.2">
      <c r="A50" s="1"/>
      <c r="B50" s="422"/>
      <c r="C50" s="408"/>
      <c r="D50" s="408"/>
      <c r="E50" s="408"/>
      <c r="F50" s="408"/>
      <c r="G50" s="408"/>
      <c r="H50" s="408"/>
      <c r="I50" s="408"/>
      <c r="J50" s="422"/>
      <c r="K50" s="408"/>
      <c r="L50" s="408"/>
      <c r="M50" s="408"/>
      <c r="N50" s="1"/>
      <c r="O50" s="1"/>
      <c r="P50" s="1"/>
      <c r="Q50" s="1"/>
      <c r="R50" s="1"/>
      <c r="S50" s="1"/>
      <c r="T50" s="1"/>
      <c r="U50" s="1"/>
      <c r="V50" s="1"/>
      <c r="W50" s="1"/>
      <c r="X50" s="1"/>
      <c r="Y50" s="1"/>
      <c r="Z50" s="1"/>
      <c r="AA50" s="1"/>
      <c r="AB50" s="1"/>
      <c r="AC50" s="1"/>
      <c r="AD50" s="1"/>
      <c r="AE50" s="1"/>
      <c r="AF50" s="1"/>
      <c r="AG50" s="1"/>
      <c r="AH50" s="1"/>
      <c r="AI50" s="1"/>
      <c r="AJ50" s="1"/>
      <c r="AK50" s="1"/>
      <c r="AM50" s="1"/>
      <c r="AN50" s="1" t="e">
        <f t="shared" si="2"/>
        <v>#REF!</v>
      </c>
    </row>
    <row r="51" spans="1:40" ht="24.75" hidden="1" customHeight="1" x14ac:dyDescent="0.2">
      <c r="A51" s="1"/>
      <c r="B51" s="422"/>
      <c r="C51" s="408"/>
      <c r="D51" s="408"/>
      <c r="E51" s="408"/>
      <c r="F51" s="408"/>
      <c r="G51" s="408"/>
      <c r="H51" s="408"/>
      <c r="I51" s="408"/>
      <c r="J51" s="422"/>
      <c r="K51" s="408"/>
      <c r="L51" s="408"/>
      <c r="M51" s="408"/>
      <c r="N51" s="1"/>
      <c r="O51" s="1"/>
      <c r="P51" s="1"/>
      <c r="Q51" s="1"/>
      <c r="R51" s="1"/>
      <c r="S51" s="1"/>
      <c r="T51" s="1"/>
      <c r="U51" s="1"/>
      <c r="V51" s="1"/>
      <c r="W51" s="1"/>
      <c r="X51" s="1"/>
      <c r="Y51" s="1"/>
      <c r="Z51" s="1"/>
      <c r="AA51" s="1"/>
      <c r="AB51" s="1"/>
      <c r="AC51" s="1"/>
      <c r="AD51" s="1"/>
      <c r="AE51" s="1"/>
      <c r="AF51" s="1"/>
      <c r="AG51" s="1"/>
      <c r="AH51" s="1"/>
      <c r="AI51" s="1"/>
      <c r="AJ51" s="1"/>
      <c r="AK51" s="1"/>
      <c r="AM51" s="1"/>
      <c r="AN51" s="1" t="e">
        <f t="shared" si="2"/>
        <v>#REF!</v>
      </c>
    </row>
    <row r="52" spans="1:40" ht="24.75" hidden="1" customHeight="1" x14ac:dyDescent="0.2">
      <c r="A52" s="1"/>
      <c r="B52" s="422"/>
      <c r="C52" s="408"/>
      <c r="D52" s="408"/>
      <c r="E52" s="408"/>
      <c r="F52" s="408"/>
      <c r="G52" s="408"/>
      <c r="H52" s="408"/>
      <c r="I52" s="408"/>
      <c r="J52" s="422"/>
      <c r="K52" s="408"/>
      <c r="L52" s="408"/>
      <c r="M52" s="408"/>
      <c r="N52" s="1"/>
      <c r="O52" s="1"/>
      <c r="P52" s="1"/>
      <c r="Q52" s="1"/>
      <c r="R52" s="1"/>
      <c r="S52" s="1"/>
      <c r="T52" s="1"/>
      <c r="U52" s="1"/>
      <c r="V52" s="1"/>
      <c r="W52" s="1"/>
      <c r="X52" s="1"/>
      <c r="Y52" s="1"/>
      <c r="Z52" s="1"/>
      <c r="AA52" s="1"/>
      <c r="AB52" s="1"/>
      <c r="AC52" s="1"/>
      <c r="AD52" s="1"/>
      <c r="AE52" s="1"/>
      <c r="AF52" s="1"/>
      <c r="AG52" s="1"/>
      <c r="AH52" s="1"/>
      <c r="AI52" s="1"/>
      <c r="AJ52" s="1"/>
      <c r="AK52" s="1"/>
      <c r="AM52" s="1"/>
      <c r="AN52" s="1"/>
    </row>
    <row r="53" spans="1:40" ht="24.75" hidden="1" customHeight="1" x14ac:dyDescent="0.2">
      <c r="A53" s="1"/>
      <c r="B53" s="422"/>
      <c r="C53" s="408"/>
      <c r="D53" s="408"/>
      <c r="E53" s="408"/>
      <c r="F53" s="408"/>
      <c r="G53" s="408"/>
      <c r="H53" s="408"/>
      <c r="I53" s="408"/>
      <c r="J53" s="422"/>
      <c r="K53" s="408"/>
      <c r="L53" s="408"/>
      <c r="M53" s="408"/>
      <c r="N53" s="1"/>
      <c r="O53" s="1"/>
      <c r="P53" s="1"/>
      <c r="Q53" s="1"/>
      <c r="R53" s="1"/>
      <c r="S53" s="1"/>
      <c r="T53" s="1"/>
      <c r="U53" s="1"/>
      <c r="V53" s="1"/>
      <c r="W53" s="1"/>
      <c r="X53" s="1"/>
      <c r="Y53" s="1"/>
      <c r="Z53" s="1"/>
      <c r="AA53" s="1"/>
      <c r="AB53" s="1"/>
      <c r="AC53" s="1"/>
      <c r="AD53" s="1"/>
      <c r="AE53" s="1"/>
      <c r="AF53" s="1"/>
      <c r="AG53" s="1"/>
      <c r="AH53" s="1"/>
      <c r="AI53" s="1"/>
      <c r="AJ53" s="1"/>
      <c r="AK53" s="1"/>
      <c r="AM53" s="1"/>
      <c r="AN53" s="1"/>
    </row>
    <row r="54" spans="1:40" ht="12.75" hidden="1"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M54" s="1"/>
      <c r="AN54" s="1"/>
    </row>
    <row r="55" spans="1:40" ht="12.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M55" s="1"/>
      <c r="AN55" s="1"/>
    </row>
    <row r="56" spans="1:40" ht="12.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M56" s="1"/>
      <c r="AN56" s="1"/>
    </row>
    <row r="57" spans="1:40" ht="12.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M57" s="1"/>
      <c r="AN57" s="1"/>
    </row>
    <row r="58" spans="1:40" ht="12.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M58" s="1"/>
      <c r="AN58" s="1"/>
    </row>
    <row r="59" spans="1:40" ht="12.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M59" s="1"/>
      <c r="AN59" s="1"/>
    </row>
    <row r="60" spans="1:40" ht="12.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M60" s="1"/>
      <c r="AN60" s="1"/>
    </row>
    <row r="61" spans="1:40" ht="12.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M61" s="1"/>
      <c r="AN61" s="1"/>
    </row>
    <row r="62" spans="1:40" ht="12.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M62" s="1"/>
      <c r="AN62" s="1"/>
    </row>
    <row r="63" spans="1:40" ht="12.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M63" s="1"/>
      <c r="AN63" s="1"/>
    </row>
    <row r="64" spans="1:40" ht="12.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M64" s="1"/>
      <c r="AN64" s="1"/>
    </row>
    <row r="65" spans="1:40" ht="12.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M65" s="1"/>
      <c r="AN65" s="1"/>
    </row>
    <row r="66" spans="1:40" ht="12.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M66" s="1"/>
      <c r="AN66" s="1"/>
    </row>
    <row r="67" spans="1:40" ht="12.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M67" s="1"/>
      <c r="AN67" s="1"/>
    </row>
    <row r="68" spans="1:40" ht="12.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M68" s="1"/>
      <c r="AN68" s="1"/>
    </row>
    <row r="69" spans="1:40" ht="12.75" hidden="1" customHeight="1" x14ac:dyDescent="0.2">
      <c r="A69" s="1"/>
      <c r="B69" s="1"/>
      <c r="C69" s="1"/>
      <c r="D69" s="1"/>
      <c r="E69" s="1"/>
      <c r="F69" s="409"/>
      <c r="G69" s="374"/>
      <c r="H69" s="374"/>
      <c r="I69" s="66" t="s">
        <v>121</v>
      </c>
      <c r="J69" s="1"/>
      <c r="K69" s="67"/>
      <c r="L69" s="1"/>
      <c r="M69" s="1"/>
      <c r="N69" s="1"/>
      <c r="O69" s="1"/>
      <c r="P69" s="1"/>
      <c r="Q69" s="1"/>
      <c r="R69" s="1"/>
      <c r="S69" s="1"/>
      <c r="T69" s="1"/>
      <c r="U69" s="1"/>
      <c r="V69" s="1"/>
      <c r="W69" s="1"/>
      <c r="X69" s="1"/>
      <c r="Y69" s="1"/>
      <c r="Z69" s="1"/>
      <c r="AA69" s="1"/>
      <c r="AB69" s="1"/>
      <c r="AC69" s="1"/>
      <c r="AD69" s="1"/>
      <c r="AE69" s="1"/>
      <c r="AF69" s="1"/>
      <c r="AG69" s="1"/>
      <c r="AH69" s="1"/>
      <c r="AI69" s="1"/>
      <c r="AJ69" s="1"/>
      <c r="AK69" s="1"/>
      <c r="AM69" s="1"/>
      <c r="AN69" s="1"/>
    </row>
    <row r="70" spans="1:40" ht="12.75" hidden="1" customHeight="1" x14ac:dyDescent="0.2">
      <c r="A70" s="1"/>
      <c r="B70" s="1"/>
      <c r="C70" s="1"/>
      <c r="D70" s="1"/>
      <c r="E70" s="1"/>
      <c r="F70" s="410"/>
      <c r="G70" s="398"/>
      <c r="H70" s="398"/>
      <c r="I70" s="66" t="s">
        <v>122</v>
      </c>
      <c r="J70" s="1"/>
      <c r="K70" s="67"/>
      <c r="L70" s="1"/>
      <c r="M70" s="1"/>
      <c r="N70" s="1"/>
      <c r="O70" s="1"/>
      <c r="P70" s="1"/>
      <c r="Q70" s="1"/>
      <c r="R70" s="1"/>
      <c r="S70" s="1"/>
      <c r="T70" s="1"/>
      <c r="U70" s="1"/>
      <c r="V70" s="1"/>
      <c r="W70" s="1"/>
      <c r="X70" s="1"/>
      <c r="Y70" s="1"/>
      <c r="Z70" s="1"/>
      <c r="AA70" s="1"/>
      <c r="AB70" s="1"/>
      <c r="AC70" s="1"/>
      <c r="AD70" s="1"/>
      <c r="AE70" s="1"/>
      <c r="AF70" s="1"/>
      <c r="AG70" s="1"/>
      <c r="AH70" s="1"/>
      <c r="AI70" s="1"/>
      <c r="AJ70" s="1"/>
      <c r="AK70" s="1"/>
      <c r="AM70" s="1"/>
      <c r="AN70" s="1"/>
    </row>
    <row r="71" spans="1:40" ht="12.75" hidden="1" customHeight="1" x14ac:dyDescent="0.2">
      <c r="A71" s="1"/>
      <c r="B71" s="1"/>
      <c r="C71" s="1"/>
      <c r="D71" s="1"/>
      <c r="E71" s="1"/>
      <c r="F71" s="407"/>
      <c r="G71" s="408"/>
      <c r="H71" s="408"/>
      <c r="I71" s="66" t="s">
        <v>123</v>
      </c>
      <c r="J71" s="1"/>
      <c r="K71" s="67"/>
      <c r="L71" s="1"/>
      <c r="M71" s="1"/>
      <c r="N71" s="1"/>
      <c r="O71" s="1"/>
      <c r="P71" s="1"/>
      <c r="Q71" s="1"/>
      <c r="R71" s="1"/>
      <c r="S71" s="1"/>
      <c r="T71" s="1"/>
      <c r="U71" s="1"/>
      <c r="V71" s="1"/>
      <c r="W71" s="1"/>
      <c r="X71" s="1"/>
      <c r="Y71" s="1"/>
      <c r="Z71" s="1"/>
      <c r="AA71" s="1"/>
      <c r="AB71" s="1"/>
      <c r="AC71" s="1"/>
      <c r="AD71" s="1"/>
      <c r="AE71" s="1"/>
      <c r="AF71" s="1"/>
      <c r="AG71" s="1"/>
      <c r="AH71" s="1"/>
      <c r="AI71" s="1"/>
      <c r="AJ71" s="1"/>
      <c r="AK71" s="1"/>
      <c r="AM71" s="1"/>
      <c r="AN71" s="1"/>
    </row>
    <row r="72" spans="1:40" ht="12.75" hidden="1" customHeight="1" x14ac:dyDescent="0.2">
      <c r="A72" s="1"/>
      <c r="B72" s="1"/>
      <c r="C72" s="1"/>
      <c r="D72" s="1"/>
      <c r="E72" s="1"/>
      <c r="F72" s="409"/>
      <c r="G72" s="374"/>
      <c r="H72" s="374"/>
      <c r="I72" s="1"/>
      <c r="J72" s="1"/>
      <c r="K72" s="67"/>
      <c r="L72" s="1"/>
      <c r="M72" s="1"/>
      <c r="N72" s="1"/>
      <c r="O72" s="1"/>
      <c r="P72" s="1"/>
      <c r="Q72" s="1"/>
      <c r="R72" s="1"/>
      <c r="S72" s="1"/>
      <c r="T72" s="1"/>
      <c r="U72" s="1"/>
      <c r="V72" s="1"/>
      <c r="W72" s="1"/>
      <c r="X72" s="1"/>
      <c r="Y72" s="1"/>
      <c r="Z72" s="1"/>
      <c r="AA72" s="1"/>
      <c r="AB72" s="1"/>
      <c r="AC72" s="1"/>
      <c r="AD72" s="1"/>
      <c r="AE72" s="1"/>
      <c r="AF72" s="1"/>
      <c r="AG72" s="1"/>
      <c r="AH72" s="1"/>
      <c r="AI72" s="1"/>
      <c r="AJ72" s="1"/>
      <c r="AK72" s="1"/>
      <c r="AM72" s="1"/>
      <c r="AN72" s="1"/>
    </row>
    <row r="73" spans="1:40" ht="12.75" hidden="1" customHeight="1" x14ac:dyDescent="0.2">
      <c r="A73" s="1"/>
      <c r="B73" s="1"/>
      <c r="C73" s="1"/>
      <c r="D73" s="1"/>
      <c r="E73" s="1"/>
      <c r="F73" s="410"/>
      <c r="G73" s="398"/>
      <c r="H73" s="398"/>
      <c r="I73" s="1"/>
      <c r="J73" s="1"/>
      <c r="K73" s="67"/>
      <c r="L73" s="1"/>
      <c r="M73" s="1"/>
      <c r="N73" s="1"/>
      <c r="O73" s="1"/>
      <c r="P73" s="1"/>
      <c r="Q73" s="1"/>
      <c r="R73" s="1"/>
      <c r="S73" s="1"/>
      <c r="T73" s="1"/>
      <c r="U73" s="1"/>
      <c r="V73" s="1"/>
      <c r="W73" s="1"/>
      <c r="X73" s="1"/>
      <c r="Y73" s="1"/>
      <c r="Z73" s="1"/>
      <c r="AA73" s="1"/>
      <c r="AB73" s="1"/>
      <c r="AC73" s="1"/>
      <c r="AD73" s="1"/>
      <c r="AE73" s="1"/>
      <c r="AF73" s="1"/>
      <c r="AG73" s="1"/>
      <c r="AH73" s="1"/>
      <c r="AI73" s="1"/>
      <c r="AJ73" s="1"/>
      <c r="AK73" s="1"/>
      <c r="AM73" s="1"/>
      <c r="AN73" s="1"/>
    </row>
    <row r="74" spans="1:40" ht="12.75" hidden="1" customHeight="1" x14ac:dyDescent="0.2">
      <c r="A74" s="1"/>
      <c r="B74" s="1"/>
      <c r="C74" s="1"/>
      <c r="D74" s="1"/>
      <c r="E74" s="1"/>
      <c r="F74" s="1"/>
      <c r="G74" s="1"/>
      <c r="H74" s="1"/>
      <c r="I74" s="1"/>
      <c r="J74" s="1"/>
      <c r="K74" s="67"/>
      <c r="L74" s="1"/>
      <c r="M74" s="1"/>
      <c r="N74" s="1"/>
      <c r="O74" s="1"/>
      <c r="P74" s="1"/>
      <c r="Q74" s="1"/>
      <c r="R74" s="1"/>
      <c r="S74" s="1"/>
      <c r="T74" s="1"/>
      <c r="U74" s="1"/>
      <c r="V74" s="1"/>
      <c r="W74" s="1"/>
      <c r="X74" s="1"/>
      <c r="Y74" s="1"/>
      <c r="Z74" s="1"/>
      <c r="AA74" s="1"/>
      <c r="AB74" s="1"/>
      <c r="AC74" s="1"/>
      <c r="AD74" s="1"/>
      <c r="AE74" s="1"/>
      <c r="AF74" s="1"/>
      <c r="AG74" s="1"/>
      <c r="AH74" s="1"/>
      <c r="AI74" s="1"/>
      <c r="AJ74" s="1"/>
      <c r="AK74" s="1"/>
      <c r="AM74" s="1"/>
      <c r="AN74" s="1"/>
    </row>
    <row r="75" spans="1:40" ht="12.75" hidden="1" customHeight="1" x14ac:dyDescent="0.2">
      <c r="A75" s="1"/>
      <c r="B75" s="1"/>
      <c r="C75" s="1"/>
      <c r="D75" s="1"/>
      <c r="E75" s="1"/>
      <c r="F75" s="1"/>
      <c r="G75" s="1"/>
      <c r="H75" s="1"/>
      <c r="I75" s="1"/>
      <c r="J75" s="1"/>
      <c r="K75" s="67"/>
      <c r="L75" s="1"/>
      <c r="M75" s="1"/>
      <c r="N75" s="1"/>
      <c r="O75" s="1"/>
      <c r="P75" s="1"/>
      <c r="Q75" s="1"/>
      <c r="R75" s="1"/>
      <c r="S75" s="1"/>
      <c r="T75" s="1"/>
      <c r="U75" s="1"/>
      <c r="V75" s="1"/>
      <c r="W75" s="1"/>
      <c r="X75" s="1"/>
      <c r="Y75" s="1"/>
      <c r="Z75" s="1"/>
      <c r="AA75" s="1"/>
      <c r="AB75" s="1"/>
      <c r="AC75" s="1"/>
      <c r="AD75" s="1"/>
      <c r="AE75" s="1"/>
      <c r="AF75" s="1"/>
      <c r="AG75" s="1"/>
      <c r="AH75" s="1"/>
      <c r="AI75" s="1"/>
      <c r="AJ75" s="1"/>
      <c r="AK75" s="1"/>
      <c r="AM75" s="1"/>
      <c r="AN75" s="1"/>
    </row>
    <row r="76" spans="1:40" ht="12.75" hidden="1" customHeight="1" x14ac:dyDescent="0.2">
      <c r="A76" s="1"/>
      <c r="B76" s="1"/>
      <c r="C76" s="1"/>
      <c r="D76" s="1"/>
      <c r="E76" s="1"/>
      <c r="F76" s="1"/>
      <c r="G76" s="1"/>
      <c r="H76" s="1"/>
      <c r="I76" s="1"/>
      <c r="J76" s="1"/>
      <c r="K76" s="67"/>
      <c r="L76" s="1"/>
      <c r="M76" s="1"/>
      <c r="N76" s="1"/>
      <c r="O76" s="1"/>
      <c r="P76" s="1"/>
      <c r="Q76" s="1"/>
      <c r="R76" s="1"/>
      <c r="S76" s="1"/>
      <c r="T76" s="1"/>
      <c r="U76" s="1"/>
      <c r="V76" s="1"/>
      <c r="W76" s="1"/>
      <c r="X76" s="1"/>
      <c r="Y76" s="1"/>
      <c r="Z76" s="1"/>
      <c r="AA76" s="1"/>
      <c r="AB76" s="1"/>
      <c r="AC76" s="1"/>
      <c r="AD76" s="1"/>
      <c r="AE76" s="1"/>
      <c r="AF76" s="1"/>
      <c r="AG76" s="1"/>
      <c r="AH76" s="1"/>
      <c r="AI76" s="1"/>
      <c r="AJ76" s="1"/>
      <c r="AK76" s="1"/>
      <c r="AM76" s="1"/>
      <c r="AN76" s="1"/>
    </row>
    <row r="77" spans="1:40" ht="12.75" hidden="1" customHeight="1" x14ac:dyDescent="0.2">
      <c r="A77" s="1"/>
      <c r="B77" s="1"/>
      <c r="C77" s="1"/>
      <c r="D77" s="1"/>
      <c r="E77" s="1"/>
      <c r="F77" s="1"/>
      <c r="G77" s="1"/>
      <c r="H77" s="1"/>
      <c r="I77" s="1"/>
      <c r="J77" s="1"/>
      <c r="K77" s="67"/>
      <c r="L77" s="1"/>
      <c r="M77" s="1"/>
      <c r="N77" s="1"/>
      <c r="O77" s="1"/>
      <c r="P77" s="1"/>
      <c r="Q77" s="1"/>
      <c r="R77" s="1"/>
      <c r="S77" s="1"/>
      <c r="T77" s="1"/>
      <c r="U77" s="1"/>
      <c r="V77" s="1"/>
      <c r="W77" s="1"/>
      <c r="X77" s="1"/>
      <c r="Y77" s="1"/>
      <c r="Z77" s="1"/>
      <c r="AA77" s="1"/>
      <c r="AB77" s="1"/>
      <c r="AC77" s="1"/>
      <c r="AD77" s="1"/>
      <c r="AE77" s="1"/>
      <c r="AF77" s="1"/>
      <c r="AG77" s="1"/>
      <c r="AH77" s="1"/>
      <c r="AI77" s="1"/>
      <c r="AJ77" s="1"/>
      <c r="AK77" s="1"/>
      <c r="AM77" s="1"/>
      <c r="AN77" s="1"/>
    </row>
    <row r="78" spans="1:40" ht="12.75" hidden="1" customHeight="1" x14ac:dyDescent="0.2">
      <c r="A78" s="1"/>
      <c r="B78" s="1"/>
      <c r="C78" s="1"/>
      <c r="D78" s="1"/>
      <c r="E78" s="1"/>
      <c r="F78" s="1"/>
      <c r="G78" s="1"/>
      <c r="H78" s="1"/>
      <c r="I78" s="1"/>
      <c r="J78" s="1"/>
      <c r="K78" s="67"/>
      <c r="L78" s="1"/>
      <c r="M78" s="1"/>
      <c r="N78" s="1"/>
      <c r="O78" s="1"/>
      <c r="P78" s="1"/>
      <c r="Q78" s="1"/>
      <c r="R78" s="1"/>
      <c r="S78" s="1"/>
      <c r="T78" s="1"/>
      <c r="U78" s="1"/>
      <c r="V78" s="1"/>
      <c r="W78" s="1"/>
      <c r="X78" s="1"/>
      <c r="Y78" s="1"/>
      <c r="Z78" s="1"/>
      <c r="AA78" s="1"/>
      <c r="AB78" s="1"/>
      <c r="AC78" s="1"/>
      <c r="AD78" s="1"/>
      <c r="AE78" s="1"/>
      <c r="AF78" s="1"/>
      <c r="AG78" s="1"/>
      <c r="AH78" s="1"/>
      <c r="AI78" s="1"/>
      <c r="AJ78" s="1"/>
      <c r="AK78" s="1"/>
      <c r="AM78" s="1"/>
      <c r="AN78" s="1"/>
    </row>
    <row r="79" spans="1:40" ht="12.75" hidden="1" customHeight="1" x14ac:dyDescent="0.2">
      <c r="A79" s="1"/>
      <c r="B79" s="1"/>
      <c r="C79" s="1"/>
      <c r="D79" s="1"/>
      <c r="E79" s="1"/>
      <c r="F79" s="1"/>
      <c r="G79" s="1"/>
      <c r="H79" s="1"/>
      <c r="I79" s="1"/>
      <c r="J79" s="1"/>
      <c r="K79" s="67"/>
      <c r="L79" s="1"/>
      <c r="M79" s="1"/>
      <c r="N79" s="1"/>
      <c r="O79" s="1"/>
      <c r="P79" s="1"/>
      <c r="Q79" s="1"/>
      <c r="R79" s="1"/>
      <c r="S79" s="1"/>
      <c r="T79" s="1"/>
      <c r="U79" s="1"/>
      <c r="V79" s="1"/>
      <c r="W79" s="1"/>
      <c r="X79" s="1"/>
      <c r="Y79" s="1"/>
      <c r="Z79" s="1"/>
      <c r="AA79" s="1"/>
      <c r="AB79" s="1"/>
      <c r="AC79" s="1"/>
      <c r="AD79" s="1"/>
      <c r="AE79" s="1"/>
      <c r="AF79" s="1"/>
      <c r="AG79" s="1"/>
      <c r="AH79" s="1"/>
      <c r="AI79" s="1"/>
      <c r="AJ79" s="1"/>
      <c r="AK79" s="1"/>
      <c r="AM79" s="1"/>
      <c r="AN79" s="1"/>
    </row>
    <row r="80" spans="1:40" ht="12.75" hidden="1" customHeight="1" x14ac:dyDescent="0.2">
      <c r="A80" s="1"/>
      <c r="B80" s="1"/>
      <c r="C80" s="1"/>
      <c r="D80" s="1"/>
      <c r="E80" s="1"/>
      <c r="F80" s="1"/>
      <c r="G80" s="1"/>
      <c r="H80" s="1"/>
      <c r="I80" s="1"/>
      <c r="J80" s="1"/>
      <c r="K80" s="67"/>
      <c r="L80" s="1"/>
      <c r="M80" s="1"/>
      <c r="N80" s="1"/>
      <c r="O80" s="1"/>
      <c r="P80" s="1"/>
      <c r="Q80" s="1"/>
      <c r="R80" s="1"/>
      <c r="S80" s="1"/>
      <c r="T80" s="1"/>
      <c r="U80" s="1"/>
      <c r="V80" s="1"/>
      <c r="W80" s="1"/>
      <c r="X80" s="1"/>
      <c r="Y80" s="1"/>
      <c r="Z80" s="1"/>
      <c r="AA80" s="1"/>
      <c r="AB80" s="1"/>
      <c r="AC80" s="1"/>
      <c r="AD80" s="1"/>
      <c r="AE80" s="1"/>
      <c r="AF80" s="1"/>
      <c r="AG80" s="1"/>
      <c r="AH80" s="1"/>
      <c r="AI80" s="1"/>
      <c r="AJ80" s="1"/>
      <c r="AK80" s="1"/>
      <c r="AM80" s="1"/>
      <c r="AN80" s="1"/>
    </row>
    <row r="81" spans="1:40" ht="12.75" hidden="1" customHeight="1" x14ac:dyDescent="0.2">
      <c r="A81" s="1"/>
      <c r="B81" s="1"/>
      <c r="C81" s="1"/>
      <c r="D81" s="1"/>
      <c r="E81" s="1"/>
      <c r="F81" s="1"/>
      <c r="G81" s="1"/>
      <c r="H81" s="1"/>
      <c r="I81" s="1"/>
      <c r="J81" s="1"/>
      <c r="K81" s="67"/>
      <c r="L81" s="1"/>
      <c r="M81" s="1"/>
      <c r="N81" s="1"/>
      <c r="O81" s="1"/>
      <c r="P81" s="1"/>
      <c r="Q81" s="1"/>
      <c r="R81" s="1"/>
      <c r="S81" s="1"/>
      <c r="T81" s="1"/>
      <c r="U81" s="1"/>
      <c r="V81" s="1"/>
      <c r="W81" s="1"/>
      <c r="X81" s="1"/>
      <c r="Y81" s="1"/>
      <c r="Z81" s="1"/>
      <c r="AA81" s="1"/>
      <c r="AB81" s="1"/>
      <c r="AC81" s="1"/>
      <c r="AD81" s="1"/>
      <c r="AE81" s="1"/>
      <c r="AF81" s="1"/>
      <c r="AG81" s="1"/>
      <c r="AH81" s="1"/>
      <c r="AI81" s="1"/>
      <c r="AJ81" s="1"/>
      <c r="AK81" s="1"/>
      <c r="AM81" s="1"/>
      <c r="AN81" s="1"/>
    </row>
    <row r="82" spans="1:40" ht="12.75" hidden="1" customHeight="1" x14ac:dyDescent="0.2">
      <c r="A82" s="1"/>
      <c r="B82" s="1"/>
      <c r="C82" s="1"/>
      <c r="D82" s="1"/>
      <c r="E82" s="1"/>
      <c r="F82" s="1"/>
      <c r="G82" s="1"/>
      <c r="H82" s="1"/>
      <c r="I82" s="1"/>
      <c r="J82" s="1"/>
      <c r="K82" s="67"/>
      <c r="L82" s="1"/>
      <c r="M82" s="1"/>
      <c r="N82" s="1"/>
      <c r="O82" s="1"/>
      <c r="P82" s="1"/>
      <c r="Q82" s="1"/>
      <c r="R82" s="1"/>
      <c r="S82" s="1"/>
      <c r="T82" s="1"/>
      <c r="U82" s="1"/>
      <c r="V82" s="1"/>
      <c r="W82" s="1"/>
      <c r="X82" s="1"/>
      <c r="Y82" s="1"/>
      <c r="Z82" s="1"/>
      <c r="AA82" s="1"/>
      <c r="AB82" s="1"/>
      <c r="AC82" s="1"/>
      <c r="AD82" s="1"/>
      <c r="AE82" s="1"/>
      <c r="AF82" s="1"/>
      <c r="AG82" s="1"/>
      <c r="AH82" s="1"/>
      <c r="AI82" s="1"/>
      <c r="AJ82" s="1"/>
      <c r="AK82" s="1"/>
      <c r="AM82" s="1"/>
      <c r="AN82" s="1"/>
    </row>
    <row r="83" spans="1:40" ht="12.75" hidden="1" customHeight="1" x14ac:dyDescent="0.2">
      <c r="A83" s="1"/>
      <c r="B83" s="1"/>
      <c r="C83" s="1"/>
      <c r="D83" s="1"/>
      <c r="E83" s="1"/>
      <c r="F83" s="1"/>
      <c r="G83" s="1"/>
      <c r="H83" s="1"/>
      <c r="I83" s="1"/>
      <c r="J83" s="1"/>
      <c r="K83" s="67"/>
      <c r="L83" s="1"/>
      <c r="M83" s="1"/>
      <c r="N83" s="1"/>
      <c r="O83" s="1"/>
      <c r="P83" s="1"/>
      <c r="Q83" s="1"/>
      <c r="R83" s="1"/>
      <c r="S83" s="1"/>
      <c r="T83" s="1"/>
      <c r="U83" s="1"/>
      <c r="V83" s="1"/>
      <c r="W83" s="1"/>
      <c r="X83" s="1"/>
      <c r="Y83" s="1"/>
      <c r="Z83" s="1"/>
      <c r="AA83" s="1"/>
      <c r="AB83" s="1"/>
      <c r="AC83" s="1"/>
      <c r="AD83" s="1"/>
      <c r="AE83" s="1"/>
      <c r="AF83" s="1"/>
      <c r="AG83" s="1"/>
      <c r="AH83" s="1"/>
      <c r="AI83" s="1"/>
      <c r="AJ83" s="1"/>
      <c r="AK83" s="1"/>
      <c r="AM83" s="1"/>
      <c r="AN83" s="1"/>
    </row>
    <row r="84" spans="1:40" ht="12.75" hidden="1" customHeight="1" x14ac:dyDescent="0.2">
      <c r="A84" s="1"/>
      <c r="B84" s="1"/>
      <c r="C84" s="1"/>
      <c r="D84" s="1"/>
      <c r="E84" s="1"/>
      <c r="F84" s="1"/>
      <c r="G84" s="1"/>
      <c r="H84" s="1"/>
      <c r="I84" s="1"/>
      <c r="J84" s="1"/>
      <c r="K84" s="67"/>
      <c r="L84" s="1"/>
      <c r="M84" s="1"/>
      <c r="N84" s="1"/>
      <c r="O84" s="1"/>
      <c r="P84" s="1"/>
      <c r="Q84" s="1"/>
      <c r="R84" s="1"/>
      <c r="S84" s="1"/>
      <c r="T84" s="1"/>
      <c r="U84" s="1"/>
      <c r="V84" s="1"/>
      <c r="W84" s="1"/>
      <c r="X84" s="1"/>
      <c r="Y84" s="1"/>
      <c r="Z84" s="1"/>
      <c r="AA84" s="1"/>
      <c r="AB84" s="1"/>
      <c r="AC84" s="1"/>
      <c r="AD84" s="1"/>
      <c r="AE84" s="1"/>
      <c r="AF84" s="1"/>
      <c r="AG84" s="1"/>
      <c r="AH84" s="1"/>
      <c r="AI84" s="1"/>
      <c r="AJ84" s="1"/>
      <c r="AK84" s="1"/>
      <c r="AM84" s="1"/>
      <c r="AN84" s="1"/>
    </row>
    <row r="85" spans="1:40" ht="12.75" hidden="1" customHeight="1" x14ac:dyDescent="0.2">
      <c r="A85" s="1"/>
      <c r="B85" s="1"/>
      <c r="C85" s="1"/>
      <c r="D85" s="1"/>
      <c r="E85" s="1"/>
      <c r="F85" s="1"/>
      <c r="G85" s="1"/>
      <c r="H85" s="1"/>
      <c r="I85" s="1"/>
      <c r="J85" s="1"/>
      <c r="K85" s="67"/>
      <c r="L85" s="1"/>
      <c r="M85" s="1"/>
      <c r="N85" s="1"/>
      <c r="O85" s="1"/>
      <c r="P85" s="1"/>
      <c r="Q85" s="1"/>
      <c r="R85" s="1"/>
      <c r="S85" s="1"/>
      <c r="T85" s="1"/>
      <c r="U85" s="1"/>
      <c r="V85" s="1"/>
      <c r="W85" s="1"/>
      <c r="X85" s="1"/>
      <c r="Y85" s="1"/>
      <c r="Z85" s="1"/>
      <c r="AA85" s="1"/>
      <c r="AB85" s="1"/>
      <c r="AC85" s="1"/>
      <c r="AD85" s="1"/>
      <c r="AE85" s="1"/>
      <c r="AF85" s="1"/>
      <c r="AG85" s="1"/>
      <c r="AH85" s="1"/>
      <c r="AI85" s="1"/>
      <c r="AJ85" s="1"/>
      <c r="AK85" s="1"/>
      <c r="AM85" s="1"/>
      <c r="AN85" s="1"/>
    </row>
    <row r="86" spans="1:40" ht="12.75" hidden="1" customHeight="1" x14ac:dyDescent="0.2">
      <c r="A86" s="1"/>
      <c r="B86" s="1"/>
      <c r="C86" s="1"/>
      <c r="D86" s="1"/>
      <c r="E86" s="1"/>
      <c r="F86" s="1"/>
      <c r="G86" s="1"/>
      <c r="H86" s="1"/>
      <c r="I86" s="1"/>
      <c r="J86" s="1"/>
      <c r="K86" s="67"/>
      <c r="L86" s="1"/>
      <c r="M86" s="1"/>
      <c r="N86" s="1"/>
      <c r="O86" s="1"/>
      <c r="P86" s="1"/>
      <c r="Q86" s="1"/>
      <c r="R86" s="1"/>
      <c r="S86" s="1"/>
      <c r="T86" s="1"/>
      <c r="U86" s="1"/>
      <c r="V86" s="1"/>
      <c r="W86" s="1"/>
      <c r="X86" s="1"/>
      <c r="Y86" s="1"/>
      <c r="Z86" s="1"/>
      <c r="AA86" s="1"/>
      <c r="AB86" s="1"/>
      <c r="AC86" s="1"/>
      <c r="AD86" s="1"/>
      <c r="AE86" s="1"/>
      <c r="AF86" s="1"/>
      <c r="AG86" s="1"/>
      <c r="AH86" s="1"/>
      <c r="AI86" s="1"/>
      <c r="AJ86" s="1"/>
      <c r="AK86" s="1"/>
      <c r="AM86" s="1"/>
      <c r="AN86" s="1"/>
    </row>
    <row r="87" spans="1:40" ht="12.75" hidden="1" customHeight="1" x14ac:dyDescent="0.2">
      <c r="A87" s="1"/>
      <c r="B87" s="1"/>
      <c r="C87" s="1"/>
      <c r="D87" s="1"/>
      <c r="E87" s="1"/>
      <c r="F87" s="1"/>
      <c r="G87" s="1"/>
      <c r="H87" s="1"/>
      <c r="I87" s="1"/>
      <c r="J87" s="1"/>
      <c r="K87" s="67"/>
      <c r="L87" s="1"/>
      <c r="M87" s="1"/>
      <c r="N87" s="1"/>
      <c r="O87" s="1"/>
      <c r="P87" s="1"/>
      <c r="Q87" s="1"/>
      <c r="R87" s="1"/>
      <c r="S87" s="1"/>
      <c r="T87" s="1"/>
      <c r="U87" s="1"/>
      <c r="V87" s="1"/>
      <c r="W87" s="1"/>
      <c r="X87" s="1"/>
      <c r="Y87" s="1"/>
      <c r="Z87" s="1"/>
      <c r="AA87" s="1"/>
      <c r="AB87" s="1"/>
      <c r="AC87" s="1"/>
      <c r="AD87" s="1"/>
      <c r="AE87" s="1"/>
      <c r="AF87" s="1"/>
      <c r="AG87" s="1"/>
      <c r="AH87" s="1"/>
      <c r="AI87" s="1"/>
      <c r="AJ87" s="1"/>
      <c r="AK87" s="1"/>
      <c r="AM87" s="1"/>
      <c r="AN87" s="1"/>
    </row>
    <row r="88" spans="1:40" ht="12.75" hidden="1" customHeight="1" x14ac:dyDescent="0.2">
      <c r="A88" s="1"/>
      <c r="B88" s="1"/>
      <c r="C88" s="1"/>
      <c r="D88" s="1"/>
      <c r="E88" s="1"/>
      <c r="F88" s="1"/>
      <c r="G88" s="1"/>
      <c r="H88" s="1"/>
      <c r="I88" s="1"/>
      <c r="J88" s="1"/>
      <c r="K88" s="67"/>
      <c r="L88" s="1"/>
      <c r="M88" s="1"/>
      <c r="N88" s="1"/>
      <c r="O88" s="1"/>
      <c r="P88" s="1"/>
      <c r="Q88" s="1"/>
      <c r="R88" s="1"/>
      <c r="S88" s="1"/>
      <c r="T88" s="1"/>
      <c r="U88" s="1"/>
      <c r="V88" s="1"/>
      <c r="W88" s="1"/>
      <c r="X88" s="1"/>
      <c r="Y88" s="1"/>
      <c r="Z88" s="1"/>
      <c r="AA88" s="1"/>
      <c r="AB88" s="1"/>
      <c r="AC88" s="1"/>
      <c r="AD88" s="1"/>
      <c r="AE88" s="1"/>
      <c r="AF88" s="1"/>
      <c r="AG88" s="1"/>
      <c r="AH88" s="1"/>
      <c r="AI88" s="1"/>
      <c r="AJ88" s="1"/>
      <c r="AK88" s="1"/>
      <c r="AM88" s="1"/>
      <c r="AN88" s="1"/>
    </row>
    <row r="89" spans="1:40" ht="12.75" hidden="1" customHeight="1" x14ac:dyDescent="0.2">
      <c r="A89" s="1"/>
      <c r="B89" s="1"/>
      <c r="C89" s="1"/>
      <c r="D89" s="1"/>
      <c r="E89" s="1"/>
      <c r="F89" s="1"/>
      <c r="G89" s="1"/>
      <c r="H89" s="1"/>
      <c r="I89" s="1"/>
      <c r="J89" s="1"/>
      <c r="K89" s="67"/>
      <c r="L89" s="1"/>
      <c r="M89" s="1"/>
      <c r="N89" s="1"/>
      <c r="O89" s="1"/>
      <c r="P89" s="1"/>
      <c r="Q89" s="1"/>
      <c r="R89" s="1"/>
      <c r="S89" s="1"/>
      <c r="T89" s="1"/>
      <c r="U89" s="1"/>
      <c r="V89" s="1"/>
      <c r="W89" s="1"/>
      <c r="X89" s="1"/>
      <c r="Y89" s="1"/>
      <c r="Z89" s="1"/>
      <c r="AA89" s="1"/>
      <c r="AB89" s="1"/>
      <c r="AC89" s="1"/>
      <c r="AD89" s="1"/>
      <c r="AE89" s="1"/>
      <c r="AF89" s="1"/>
      <c r="AG89" s="1"/>
      <c r="AH89" s="1"/>
      <c r="AI89" s="1"/>
      <c r="AJ89" s="1"/>
      <c r="AK89" s="1"/>
      <c r="AM89" s="1"/>
      <c r="AN89" s="1"/>
    </row>
    <row r="90" spans="1:40" ht="12.75" hidden="1" customHeight="1" x14ac:dyDescent="0.2">
      <c r="A90" s="1"/>
      <c r="B90" s="1"/>
      <c r="C90" s="1"/>
      <c r="D90" s="1"/>
      <c r="E90" s="1"/>
      <c r="F90" s="1"/>
      <c r="G90" s="1"/>
      <c r="H90" s="1"/>
      <c r="I90" s="1"/>
      <c r="J90" s="1"/>
      <c r="K90" s="67"/>
      <c r="L90" s="1"/>
      <c r="M90" s="1"/>
      <c r="N90" s="1"/>
      <c r="O90" s="1"/>
      <c r="P90" s="1"/>
      <c r="Q90" s="1"/>
      <c r="R90" s="1"/>
      <c r="S90" s="1"/>
      <c r="T90" s="1"/>
      <c r="U90" s="1"/>
      <c r="V90" s="1"/>
      <c r="W90" s="1"/>
      <c r="X90" s="1"/>
      <c r="Y90" s="1"/>
      <c r="Z90" s="1"/>
      <c r="AA90" s="1"/>
      <c r="AB90" s="1"/>
      <c r="AC90" s="1"/>
      <c r="AD90" s="1"/>
      <c r="AE90" s="1"/>
      <c r="AF90" s="1"/>
      <c r="AG90" s="1"/>
      <c r="AH90" s="1"/>
      <c r="AI90" s="1"/>
      <c r="AJ90" s="1"/>
      <c r="AK90" s="1"/>
      <c r="AM90" s="1"/>
      <c r="AN90" s="1"/>
    </row>
    <row r="91" spans="1:40" ht="12.75" hidden="1" customHeight="1" x14ac:dyDescent="0.2">
      <c r="A91" s="1"/>
      <c r="B91" s="1"/>
      <c r="C91" s="1"/>
      <c r="D91" s="1"/>
      <c r="E91" s="1"/>
      <c r="F91" s="1"/>
      <c r="G91" s="1"/>
      <c r="H91" s="1"/>
      <c r="I91" s="1"/>
      <c r="J91" s="1"/>
      <c r="K91" s="67"/>
      <c r="L91" s="1"/>
      <c r="M91" s="1"/>
      <c r="N91" s="1"/>
      <c r="O91" s="1"/>
      <c r="P91" s="1"/>
      <c r="Q91" s="1"/>
      <c r="R91" s="1"/>
      <c r="S91" s="1"/>
      <c r="T91" s="1"/>
      <c r="U91" s="1"/>
      <c r="V91" s="1"/>
      <c r="W91" s="1"/>
      <c r="X91" s="1"/>
      <c r="Y91" s="1"/>
      <c r="Z91" s="1"/>
      <c r="AA91" s="1"/>
      <c r="AB91" s="1"/>
      <c r="AC91" s="1"/>
      <c r="AD91" s="1"/>
      <c r="AE91" s="1"/>
      <c r="AF91" s="1"/>
      <c r="AG91" s="1"/>
      <c r="AH91" s="1"/>
      <c r="AI91" s="1"/>
      <c r="AJ91" s="1"/>
      <c r="AK91" s="1"/>
      <c r="AM91" s="1"/>
      <c r="AN91" s="1"/>
    </row>
    <row r="92" spans="1:40" ht="12.75" hidden="1" customHeight="1" x14ac:dyDescent="0.2">
      <c r="A92" s="1"/>
      <c r="B92" s="1"/>
      <c r="C92" s="1"/>
      <c r="D92" s="1"/>
      <c r="E92" s="1"/>
      <c r="F92" s="1"/>
      <c r="G92" s="1"/>
      <c r="H92" s="1"/>
      <c r="I92" s="1"/>
      <c r="J92" s="1"/>
      <c r="K92" s="67"/>
      <c r="L92" s="1"/>
      <c r="M92" s="1"/>
      <c r="N92" s="1"/>
      <c r="O92" s="1"/>
      <c r="P92" s="1"/>
      <c r="Q92" s="1"/>
      <c r="R92" s="1"/>
      <c r="S92" s="1"/>
      <c r="T92" s="1"/>
      <c r="U92" s="1"/>
      <c r="V92" s="1"/>
      <c r="W92" s="1"/>
      <c r="X92" s="1"/>
      <c r="Y92" s="1"/>
      <c r="Z92" s="1"/>
      <c r="AA92" s="1"/>
      <c r="AB92" s="1"/>
      <c r="AC92" s="1"/>
      <c r="AD92" s="1"/>
      <c r="AE92" s="1"/>
      <c r="AF92" s="1"/>
      <c r="AG92" s="1"/>
      <c r="AH92" s="1"/>
      <c r="AI92" s="1"/>
      <c r="AJ92" s="1"/>
      <c r="AK92" s="1"/>
      <c r="AM92" s="1"/>
      <c r="AN92" s="1"/>
    </row>
    <row r="93" spans="1:40" ht="12.75" hidden="1" customHeight="1" x14ac:dyDescent="0.2">
      <c r="A93" s="1"/>
      <c r="B93" s="1"/>
      <c r="C93" s="1"/>
      <c r="D93" s="1"/>
      <c r="E93" s="1"/>
      <c r="F93" s="1"/>
      <c r="G93" s="1"/>
      <c r="H93" s="1"/>
      <c r="I93" s="1"/>
      <c r="J93" s="1"/>
      <c r="K93" s="67"/>
      <c r="L93" s="1"/>
      <c r="M93" s="1"/>
      <c r="N93" s="1"/>
      <c r="O93" s="1"/>
      <c r="P93" s="1"/>
      <c r="Q93" s="1"/>
      <c r="R93" s="1"/>
      <c r="S93" s="1"/>
      <c r="T93" s="1"/>
      <c r="U93" s="1"/>
      <c r="V93" s="1"/>
      <c r="W93" s="1"/>
      <c r="X93" s="1"/>
      <c r="Y93" s="1"/>
      <c r="Z93" s="1"/>
      <c r="AA93" s="1"/>
      <c r="AB93" s="1"/>
      <c r="AC93" s="1"/>
      <c r="AD93" s="1"/>
      <c r="AE93" s="1"/>
      <c r="AF93" s="1"/>
      <c r="AG93" s="1"/>
      <c r="AH93" s="1"/>
      <c r="AI93" s="1"/>
      <c r="AJ93" s="1"/>
      <c r="AK93" s="1"/>
      <c r="AM93" s="1"/>
      <c r="AN93" s="1"/>
    </row>
    <row r="94" spans="1:40" ht="12.75" hidden="1" customHeight="1" x14ac:dyDescent="0.2">
      <c r="A94" s="1"/>
      <c r="B94" s="1"/>
      <c r="C94" s="1"/>
      <c r="D94" s="1"/>
      <c r="E94" s="1"/>
      <c r="F94" s="1"/>
      <c r="G94" s="1"/>
      <c r="H94" s="1"/>
      <c r="I94" s="1"/>
      <c r="J94" s="1"/>
      <c r="K94" s="67"/>
      <c r="L94" s="1"/>
      <c r="M94" s="1"/>
      <c r="N94" s="1"/>
      <c r="O94" s="1"/>
      <c r="P94" s="1"/>
      <c r="Q94" s="1"/>
      <c r="R94" s="1"/>
      <c r="S94" s="1"/>
      <c r="T94" s="1"/>
      <c r="U94" s="1"/>
      <c r="V94" s="1"/>
      <c r="W94" s="1"/>
      <c r="X94" s="1"/>
      <c r="Y94" s="1"/>
      <c r="Z94" s="1"/>
      <c r="AA94" s="1"/>
      <c r="AB94" s="1"/>
      <c r="AC94" s="1"/>
      <c r="AD94" s="1"/>
      <c r="AE94" s="1"/>
      <c r="AF94" s="1"/>
      <c r="AG94" s="1"/>
      <c r="AH94" s="1"/>
      <c r="AI94" s="1"/>
      <c r="AJ94" s="1"/>
      <c r="AK94" s="1"/>
      <c r="AM94" s="1"/>
      <c r="AN94" s="1"/>
    </row>
    <row r="95" spans="1:40" ht="12.75" hidden="1" customHeight="1" x14ac:dyDescent="0.2">
      <c r="A95" s="1"/>
      <c r="B95" s="1"/>
      <c r="C95" s="1"/>
      <c r="D95" s="1"/>
      <c r="E95" s="1"/>
      <c r="F95" s="1"/>
      <c r="G95" s="1"/>
      <c r="H95" s="1"/>
      <c r="I95" s="1"/>
      <c r="J95" s="1"/>
      <c r="K95" s="67"/>
      <c r="L95" s="1"/>
      <c r="M95" s="1"/>
      <c r="N95" s="1"/>
      <c r="O95" s="1"/>
      <c r="P95" s="1"/>
      <c r="Q95" s="1"/>
      <c r="R95" s="1"/>
      <c r="S95" s="1"/>
      <c r="T95" s="1"/>
      <c r="U95" s="1"/>
      <c r="V95" s="1"/>
      <c r="W95" s="1"/>
      <c r="X95" s="1"/>
      <c r="Y95" s="1"/>
      <c r="Z95" s="1"/>
      <c r="AA95" s="1"/>
      <c r="AB95" s="1"/>
      <c r="AC95" s="1"/>
      <c r="AD95" s="1"/>
      <c r="AE95" s="1"/>
      <c r="AF95" s="1"/>
      <c r="AG95" s="1"/>
      <c r="AH95" s="1"/>
      <c r="AI95" s="1"/>
      <c r="AJ95" s="1"/>
      <c r="AK95" s="1"/>
      <c r="AM95" s="1"/>
      <c r="AN95" s="1"/>
    </row>
    <row r="96" spans="1:40" ht="12.75" hidden="1" customHeight="1" x14ac:dyDescent="0.2">
      <c r="A96" s="1"/>
      <c r="B96" s="1"/>
      <c r="C96" s="1"/>
      <c r="D96" s="1"/>
      <c r="E96" s="1"/>
      <c r="F96" s="1"/>
      <c r="G96" s="1"/>
      <c r="H96" s="1"/>
      <c r="I96" s="1"/>
      <c r="J96" s="1"/>
      <c r="K96" s="67"/>
      <c r="L96" s="1"/>
      <c r="M96" s="1"/>
      <c r="N96" s="1"/>
      <c r="O96" s="1"/>
      <c r="P96" s="1"/>
      <c r="Q96" s="1"/>
      <c r="R96" s="1"/>
      <c r="S96" s="1"/>
      <c r="T96" s="1"/>
      <c r="U96" s="1"/>
      <c r="V96" s="1"/>
      <c r="W96" s="1"/>
      <c r="X96" s="1"/>
      <c r="Y96" s="1"/>
      <c r="Z96" s="1"/>
      <c r="AA96" s="1"/>
      <c r="AB96" s="1"/>
      <c r="AC96" s="1"/>
      <c r="AD96" s="1"/>
      <c r="AE96" s="1"/>
      <c r="AF96" s="1"/>
      <c r="AG96" s="1"/>
      <c r="AH96" s="1"/>
      <c r="AI96" s="1"/>
      <c r="AJ96" s="1"/>
      <c r="AK96" s="1"/>
      <c r="AM96" s="1"/>
      <c r="AN96" s="1"/>
    </row>
    <row r="97" spans="1:40" ht="12.75" hidden="1" customHeight="1" x14ac:dyDescent="0.2">
      <c r="A97" s="1"/>
      <c r="B97" s="1"/>
      <c r="C97" s="1"/>
      <c r="D97" s="1"/>
      <c r="E97" s="1"/>
      <c r="F97" s="1"/>
      <c r="G97" s="1"/>
      <c r="H97" s="1"/>
      <c r="I97" s="1"/>
      <c r="J97" s="1"/>
      <c r="K97" s="67"/>
      <c r="L97" s="1"/>
      <c r="M97" s="1"/>
      <c r="N97" s="1"/>
      <c r="O97" s="1"/>
      <c r="P97" s="1"/>
      <c r="Q97" s="1"/>
      <c r="R97" s="1"/>
      <c r="S97" s="1"/>
      <c r="T97" s="1"/>
      <c r="U97" s="1"/>
      <c r="V97" s="1"/>
      <c r="W97" s="1"/>
      <c r="X97" s="1"/>
      <c r="Y97" s="1"/>
      <c r="Z97" s="1"/>
      <c r="AA97" s="1"/>
      <c r="AB97" s="1"/>
      <c r="AC97" s="1"/>
      <c r="AD97" s="1"/>
      <c r="AE97" s="1"/>
      <c r="AF97" s="1"/>
      <c r="AG97" s="1"/>
      <c r="AH97" s="1"/>
      <c r="AI97" s="1"/>
      <c r="AJ97" s="1"/>
      <c r="AK97" s="1"/>
      <c r="AM97" s="1"/>
      <c r="AN97" s="1"/>
    </row>
    <row r="98" spans="1:40" ht="12.75" hidden="1" customHeight="1" x14ac:dyDescent="0.2">
      <c r="A98" s="1"/>
      <c r="B98" s="1"/>
      <c r="C98" s="1"/>
      <c r="D98" s="1"/>
      <c r="E98" s="1"/>
      <c r="F98" s="1"/>
      <c r="G98" s="1"/>
      <c r="H98" s="1"/>
      <c r="I98" s="1"/>
      <c r="J98" s="1"/>
      <c r="K98" s="67"/>
      <c r="L98" s="1"/>
      <c r="M98" s="1"/>
      <c r="N98" s="1"/>
      <c r="O98" s="1"/>
      <c r="P98" s="1"/>
      <c r="Q98" s="1"/>
      <c r="R98" s="1"/>
      <c r="S98" s="1"/>
      <c r="T98" s="1"/>
      <c r="U98" s="1"/>
      <c r="V98" s="1"/>
      <c r="W98" s="1"/>
      <c r="X98" s="1"/>
      <c r="Y98" s="1"/>
      <c r="Z98" s="1"/>
      <c r="AA98" s="1"/>
      <c r="AB98" s="1"/>
      <c r="AC98" s="1"/>
      <c r="AD98" s="1"/>
      <c r="AE98" s="1"/>
      <c r="AF98" s="1"/>
      <c r="AG98" s="1"/>
      <c r="AH98" s="1"/>
      <c r="AI98" s="1"/>
      <c r="AJ98" s="1"/>
      <c r="AK98" s="1"/>
      <c r="AM98" s="1"/>
      <c r="AN98" s="1"/>
    </row>
    <row r="99" spans="1:40" ht="12.75" hidden="1" customHeight="1" x14ac:dyDescent="0.2">
      <c r="A99" s="1"/>
      <c r="B99" s="1"/>
      <c r="C99" s="1"/>
      <c r="D99" s="1"/>
      <c r="E99" s="1"/>
      <c r="F99" s="1"/>
      <c r="G99" s="1"/>
      <c r="H99" s="1"/>
      <c r="I99" s="1"/>
      <c r="J99" s="1"/>
      <c r="K99" s="67"/>
      <c r="L99" s="1"/>
      <c r="M99" s="1"/>
      <c r="N99" s="1"/>
      <c r="O99" s="1"/>
      <c r="P99" s="1"/>
      <c r="Q99" s="1"/>
      <c r="R99" s="1"/>
      <c r="S99" s="1"/>
      <c r="T99" s="1"/>
      <c r="U99" s="1"/>
      <c r="V99" s="1"/>
      <c r="W99" s="1"/>
      <c r="X99" s="1"/>
      <c r="Y99" s="1"/>
      <c r="Z99" s="1"/>
      <c r="AA99" s="1"/>
      <c r="AB99" s="1"/>
      <c r="AC99" s="1"/>
      <c r="AD99" s="1"/>
      <c r="AE99" s="1"/>
      <c r="AF99" s="1"/>
      <c r="AG99" s="1"/>
      <c r="AH99" s="1"/>
      <c r="AI99" s="1"/>
      <c r="AJ99" s="1"/>
      <c r="AK99" s="1"/>
      <c r="AM99" s="1"/>
      <c r="AN99" s="1"/>
    </row>
    <row r="100" spans="1:40" ht="12.75" hidden="1" customHeight="1" x14ac:dyDescent="0.2">
      <c r="A100" s="1"/>
      <c r="B100" s="1"/>
      <c r="C100" s="1"/>
      <c r="D100" s="1"/>
      <c r="E100" s="1"/>
      <c r="F100" s="1"/>
      <c r="G100" s="1"/>
      <c r="H100" s="1"/>
      <c r="I100" s="1"/>
      <c r="J100" s="1"/>
      <c r="K100" s="67"/>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M100" s="1"/>
      <c r="AN100" s="1"/>
    </row>
    <row r="101" spans="1:40" ht="12.75" hidden="1" customHeight="1" x14ac:dyDescent="0.2">
      <c r="A101" s="1"/>
      <c r="B101" s="1"/>
      <c r="C101" s="1"/>
      <c r="D101" s="1"/>
      <c r="E101" s="1"/>
      <c r="F101" s="1"/>
      <c r="G101" s="1"/>
      <c r="H101" s="1"/>
      <c r="I101" s="1"/>
      <c r="J101" s="1"/>
      <c r="K101" s="67"/>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M101" s="1"/>
      <c r="AN101" s="1"/>
    </row>
    <row r="102" spans="1:40" ht="12.75" hidden="1" customHeight="1" x14ac:dyDescent="0.2">
      <c r="A102" s="1"/>
      <c r="B102" s="1"/>
      <c r="C102" s="1"/>
      <c r="D102" s="1"/>
      <c r="E102" s="1"/>
      <c r="F102" s="1"/>
      <c r="G102" s="1"/>
      <c r="H102" s="1"/>
      <c r="I102" s="1"/>
      <c r="J102" s="1"/>
      <c r="K102" s="67"/>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M102" s="1"/>
      <c r="AN102" s="1"/>
    </row>
    <row r="103" spans="1:40" ht="12.75" hidden="1" customHeight="1" x14ac:dyDescent="0.2">
      <c r="A103" s="1"/>
      <c r="B103" s="1"/>
      <c r="C103" s="1"/>
      <c r="D103" s="1"/>
      <c r="E103" s="1"/>
      <c r="F103" s="1"/>
      <c r="G103" s="1"/>
      <c r="H103" s="1"/>
      <c r="I103" s="1"/>
      <c r="J103" s="1"/>
      <c r="K103" s="67"/>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M103" s="1"/>
      <c r="AN103" s="1"/>
    </row>
    <row r="104" spans="1:40" ht="12.75" hidden="1" customHeight="1" x14ac:dyDescent="0.2">
      <c r="A104" s="1"/>
      <c r="B104" s="1"/>
      <c r="C104" s="1"/>
      <c r="D104" s="1"/>
      <c r="E104" s="1"/>
      <c r="F104" s="1"/>
      <c r="G104" s="1"/>
      <c r="H104" s="1"/>
      <c r="I104" s="1"/>
      <c r="J104" s="1"/>
      <c r="K104" s="67"/>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M104" s="1"/>
      <c r="AN104" s="1"/>
    </row>
    <row r="105" spans="1:40" ht="12.75" hidden="1" customHeight="1" x14ac:dyDescent="0.2">
      <c r="A105" s="1"/>
      <c r="B105" s="1"/>
      <c r="C105" s="1"/>
      <c r="D105" s="1"/>
      <c r="E105" s="1"/>
      <c r="F105" s="1"/>
      <c r="G105" s="1"/>
      <c r="H105" s="1"/>
      <c r="I105" s="1"/>
      <c r="J105" s="1"/>
      <c r="K105" s="67"/>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M105" s="1"/>
      <c r="AN105" s="1"/>
    </row>
    <row r="106" spans="1:40" ht="12.75" hidden="1" customHeight="1" x14ac:dyDescent="0.2">
      <c r="A106" s="1"/>
      <c r="B106" s="1"/>
      <c r="C106" s="1"/>
      <c r="D106" s="1"/>
      <c r="E106" s="1"/>
      <c r="F106" s="1"/>
      <c r="G106" s="1"/>
      <c r="H106" s="1"/>
      <c r="I106" s="1"/>
      <c r="J106" s="1"/>
      <c r="K106" s="67"/>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M106" s="1"/>
      <c r="AN106" s="1"/>
    </row>
    <row r="107" spans="1:40" ht="12.75" hidden="1"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M107" s="1"/>
      <c r="AN107" s="1"/>
    </row>
    <row r="108" spans="1:40" ht="12.75" hidden="1"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M108" s="1"/>
      <c r="AN108" s="1"/>
    </row>
    <row r="109" spans="1:40" ht="12.75" hidden="1"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M109" s="1"/>
      <c r="AN109" s="1"/>
    </row>
    <row r="110" spans="1:40" ht="12.75" hidden="1"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M110" s="1"/>
      <c r="AN110" s="1"/>
    </row>
    <row r="111" spans="1:40" ht="12.75" hidden="1"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M111" s="1"/>
      <c r="AN111" s="1"/>
    </row>
    <row r="112" spans="1:40" ht="12.75" hidden="1"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M112" s="1"/>
      <c r="AN112" s="1"/>
    </row>
    <row r="113" spans="1:40" ht="12.75" hidden="1"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M113" s="1"/>
      <c r="AN113" s="1"/>
    </row>
    <row r="114" spans="1:40" ht="12.75" hidden="1"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M114" s="1"/>
      <c r="AN114" s="1"/>
    </row>
    <row r="115" spans="1:40" ht="12.75" hidden="1"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M115" s="1"/>
      <c r="AN115" s="1"/>
    </row>
    <row r="116" spans="1:40" ht="12.75" hidden="1"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M116" s="1"/>
      <c r="AN116" s="1"/>
    </row>
    <row r="117" spans="1:40" ht="12.75" hidden="1"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M117" s="1"/>
      <c r="AN117" s="1"/>
    </row>
    <row r="118" spans="1:40" ht="12.75" hidden="1"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M118" s="1"/>
      <c r="AN118" s="1"/>
    </row>
    <row r="119" spans="1:40" ht="12.75" hidden="1"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M119" s="1"/>
      <c r="AN119" s="1"/>
    </row>
    <row r="120" spans="1:40" ht="12.75" hidden="1"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M120" s="1"/>
      <c r="AN120" s="1"/>
    </row>
    <row r="121" spans="1:40" ht="12.75" hidden="1"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M121" s="1"/>
      <c r="AN121" s="1"/>
    </row>
    <row r="122" spans="1:40" ht="12.75" hidden="1"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M122" s="1"/>
      <c r="AN122" s="1"/>
    </row>
    <row r="123" spans="1:40" ht="12.75" hidden="1"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M123" s="1"/>
      <c r="AN123" s="1"/>
    </row>
    <row r="124" spans="1:40" ht="12.75" hidden="1"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M124" s="1"/>
      <c r="AN124" s="1"/>
    </row>
    <row r="125" spans="1:40" ht="12.75" hidden="1"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M125" s="1"/>
      <c r="AN125" s="1"/>
    </row>
    <row r="126" spans="1:40" ht="12.75" hidden="1"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M126" s="1"/>
      <c r="AN126" s="1"/>
    </row>
    <row r="127" spans="1:40" ht="12.75" hidden="1"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M127" s="1"/>
      <c r="AN127" s="1"/>
    </row>
    <row r="128" spans="1:40" ht="12.75" hidden="1"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M128" s="1"/>
      <c r="AN128" s="1"/>
    </row>
    <row r="129" spans="1:40" ht="12.75" hidden="1"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M129" s="1"/>
      <c r="AN129" s="1"/>
    </row>
    <row r="130" spans="1:40" ht="12.75" hidden="1"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M130" s="1"/>
      <c r="AN130" s="1"/>
    </row>
    <row r="131" spans="1:40" ht="12.75" hidden="1"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M131" s="1"/>
      <c r="AN131" s="1"/>
    </row>
    <row r="132" spans="1:40" ht="12.75" hidden="1"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M132" s="1"/>
      <c r="AN132" s="1"/>
    </row>
    <row r="133" spans="1:40" ht="12.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M133" s="1"/>
      <c r="AN133" s="1"/>
    </row>
    <row r="134" spans="1:40" ht="12.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M134" s="1"/>
      <c r="AN134" s="1"/>
    </row>
    <row r="135" spans="1:40" ht="12.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M135" s="1"/>
      <c r="AN135" s="1"/>
    </row>
    <row r="136" spans="1:40"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M136" s="1"/>
      <c r="AN136" s="1"/>
    </row>
    <row r="137" spans="1:40"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M137" s="1"/>
      <c r="AN137" s="1"/>
    </row>
    <row r="138" spans="1:40"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M138" s="1"/>
      <c r="AN138" s="1"/>
    </row>
    <row r="139" spans="1:40"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M139" s="1"/>
      <c r="AN139" s="1"/>
    </row>
    <row r="140" spans="1:40"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M140" s="1"/>
      <c r="AN140" s="1"/>
    </row>
    <row r="141" spans="1:40"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M141" s="1"/>
      <c r="AN141" s="1"/>
    </row>
    <row r="142" spans="1:40"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M142" s="1"/>
      <c r="AN142" s="1"/>
    </row>
    <row r="143" spans="1:40"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M143" s="1"/>
      <c r="AN143" s="1"/>
    </row>
    <row r="144" spans="1:40"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M144" s="1"/>
      <c r="AN144" s="1"/>
    </row>
    <row r="145" spans="1:40"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M145" s="1"/>
      <c r="AN145" s="1"/>
    </row>
    <row r="146" spans="1:40"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M146" s="1"/>
      <c r="AN146" s="1"/>
    </row>
    <row r="147" spans="1:40"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M147" s="1"/>
      <c r="AN147" s="1"/>
    </row>
    <row r="148" spans="1:40"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M148" s="1"/>
      <c r="AN148" s="1"/>
    </row>
    <row r="149" spans="1:40"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M149" s="1"/>
      <c r="AN149" s="1"/>
    </row>
    <row r="150" spans="1:40"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M150" s="1"/>
      <c r="AN150" s="1"/>
    </row>
    <row r="151" spans="1:40"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M151" s="1"/>
      <c r="AN151" s="1"/>
    </row>
    <row r="152" spans="1:40"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M152" s="1"/>
      <c r="AN152" s="1"/>
    </row>
    <row r="153" spans="1:40"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M153" s="1"/>
      <c r="AN153" s="1"/>
    </row>
    <row r="154" spans="1:40"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M154" s="1"/>
      <c r="AN154" s="1"/>
    </row>
    <row r="155" spans="1:40"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M155" s="1"/>
      <c r="AN155" s="1"/>
    </row>
    <row r="156" spans="1:40"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M156" s="1"/>
      <c r="AN156" s="1"/>
    </row>
    <row r="157" spans="1:40"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M157" s="1"/>
      <c r="AN157" s="1"/>
    </row>
    <row r="158" spans="1:40"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M158" s="1"/>
      <c r="AN158" s="1"/>
    </row>
    <row r="159" spans="1:40"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M159" s="1"/>
      <c r="AN159" s="1"/>
    </row>
    <row r="160" spans="1:40"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M160" s="1"/>
      <c r="AN160" s="1"/>
    </row>
    <row r="161" spans="1:40"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M161" s="1"/>
      <c r="AN161" s="1"/>
    </row>
    <row r="162" spans="1:40"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M162" s="1"/>
      <c r="AN162" s="1"/>
    </row>
    <row r="163" spans="1:40"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M163" s="1"/>
      <c r="AN163" s="1"/>
    </row>
    <row r="164" spans="1:40"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M164" s="1"/>
      <c r="AN164" s="1"/>
    </row>
    <row r="165" spans="1:40"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M165" s="1"/>
      <c r="AN165" s="1"/>
    </row>
    <row r="166" spans="1:40"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M166" s="1"/>
      <c r="AN166" s="1"/>
    </row>
    <row r="167" spans="1:40"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M167" s="1"/>
      <c r="AN167" s="1"/>
    </row>
    <row r="168" spans="1:40"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M168" s="1"/>
      <c r="AN168" s="1"/>
    </row>
    <row r="169" spans="1:40"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M169" s="1"/>
      <c r="AN169" s="1"/>
    </row>
    <row r="170" spans="1:40"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M170" s="1"/>
      <c r="AN170" s="1"/>
    </row>
    <row r="171" spans="1:40"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M171" s="1"/>
      <c r="AN171" s="1"/>
    </row>
    <row r="172" spans="1:40"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M172" s="1"/>
      <c r="AN172" s="1"/>
    </row>
    <row r="173" spans="1:40"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M173" s="1"/>
      <c r="AN173" s="1"/>
    </row>
    <row r="174" spans="1:40"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M174" s="1"/>
      <c r="AN174" s="1"/>
    </row>
    <row r="175" spans="1:40"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M175" s="1"/>
      <c r="AN175" s="1"/>
    </row>
    <row r="176" spans="1:40"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M176" s="1"/>
      <c r="AN176" s="1"/>
    </row>
    <row r="177" spans="1:40"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M177" s="1"/>
      <c r="AN177" s="1"/>
    </row>
    <row r="178" spans="1:40"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M178" s="1"/>
      <c r="AN178" s="1"/>
    </row>
    <row r="179" spans="1:40"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M179" s="1"/>
      <c r="AN179" s="1"/>
    </row>
    <row r="180" spans="1:40"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M180" s="1"/>
      <c r="AN180" s="1"/>
    </row>
    <row r="181" spans="1:40"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M181" s="1"/>
      <c r="AN181" s="1"/>
    </row>
    <row r="182" spans="1:40"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M182" s="1"/>
      <c r="AN182" s="1"/>
    </row>
    <row r="183" spans="1:40"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M183" s="1"/>
      <c r="AN183" s="1"/>
    </row>
    <row r="184" spans="1:40"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M184" s="1"/>
      <c r="AN184" s="1"/>
    </row>
    <row r="185" spans="1:40"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M185" s="1"/>
      <c r="AN185" s="1"/>
    </row>
    <row r="186" spans="1:40"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M186" s="1"/>
      <c r="AN186" s="1"/>
    </row>
    <row r="187" spans="1:40"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M187" s="1"/>
      <c r="AN187" s="1"/>
    </row>
    <row r="188" spans="1:40"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M188" s="1"/>
      <c r="AN188" s="1"/>
    </row>
    <row r="189" spans="1:40"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M189" s="1"/>
      <c r="AN189" s="1"/>
    </row>
    <row r="190" spans="1:40"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M190" s="1"/>
      <c r="AN190" s="1"/>
    </row>
    <row r="191" spans="1:40"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M191" s="1"/>
      <c r="AN191" s="1"/>
    </row>
    <row r="192" spans="1:40"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M192" s="1"/>
      <c r="AN192" s="1"/>
    </row>
    <row r="193" spans="1:40"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M193" s="1"/>
      <c r="AN193" s="1"/>
    </row>
    <row r="194" spans="1:40"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M194" s="1"/>
      <c r="AN194" s="1"/>
    </row>
    <row r="195" spans="1:40"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M195" s="1"/>
      <c r="AN195" s="1"/>
    </row>
    <row r="196" spans="1:40"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M196" s="1"/>
      <c r="AN196" s="1"/>
    </row>
    <row r="197" spans="1:40"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M197" s="1"/>
      <c r="AN197" s="1"/>
    </row>
    <row r="198" spans="1:40"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M198" s="1"/>
      <c r="AN198" s="1"/>
    </row>
    <row r="199" spans="1:40"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M199" s="1"/>
      <c r="AN199" s="1"/>
    </row>
    <row r="200" spans="1:40"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M200" s="1"/>
      <c r="AN200" s="1"/>
    </row>
    <row r="201" spans="1:40"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M201" s="1"/>
      <c r="AN201" s="1"/>
    </row>
    <row r="202" spans="1:40"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M202" s="1"/>
      <c r="AN202" s="1"/>
    </row>
    <row r="203" spans="1:40"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M203" s="1"/>
      <c r="AN203" s="1"/>
    </row>
    <row r="204" spans="1:40"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M204" s="1"/>
      <c r="AN204" s="1"/>
    </row>
    <row r="205" spans="1:40"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M205" s="1"/>
      <c r="AN205" s="1"/>
    </row>
    <row r="206" spans="1:40"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M206" s="1"/>
      <c r="AN206" s="1"/>
    </row>
    <row r="207" spans="1:40"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M207" s="1"/>
      <c r="AN207" s="1"/>
    </row>
    <row r="208" spans="1:40"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M208" s="1"/>
      <c r="AN208" s="1"/>
    </row>
    <row r="209" spans="1:40"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M209" s="1"/>
      <c r="AN209" s="1"/>
    </row>
    <row r="210" spans="1:40"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M210" s="1"/>
      <c r="AN210" s="1"/>
    </row>
    <row r="211" spans="1:40"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M211" s="1"/>
      <c r="AN211" s="1"/>
    </row>
    <row r="212" spans="1:40"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M212" s="1"/>
      <c r="AN212" s="1"/>
    </row>
    <row r="213" spans="1:40"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M213" s="1"/>
      <c r="AN213" s="1"/>
    </row>
    <row r="214" spans="1:40"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M214" s="1"/>
      <c r="AN214" s="1"/>
    </row>
    <row r="215" spans="1:40"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M215" s="1"/>
      <c r="AN215" s="1"/>
    </row>
    <row r="216" spans="1:40"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M216" s="1"/>
      <c r="AN216" s="1"/>
    </row>
    <row r="217" spans="1:40"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M217" s="1"/>
      <c r="AN217" s="1"/>
    </row>
    <row r="218" spans="1:40"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M218" s="1"/>
      <c r="AN218" s="1"/>
    </row>
    <row r="219" spans="1:40"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M219" s="1"/>
      <c r="AN219" s="1"/>
    </row>
    <row r="220" spans="1:40"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M220" s="1"/>
      <c r="AN220" s="1"/>
    </row>
    <row r="221" spans="1:40"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M221" s="1"/>
      <c r="AN221" s="1"/>
    </row>
    <row r="222" spans="1:40"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M222" s="1"/>
      <c r="AN222" s="1"/>
    </row>
    <row r="223" spans="1:40"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M223" s="1"/>
      <c r="AN223" s="1"/>
    </row>
    <row r="224" spans="1:40"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M224" s="1"/>
      <c r="AN224" s="1"/>
    </row>
    <row r="225" spans="1:40"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M225" s="1"/>
      <c r="AN225" s="1"/>
    </row>
    <row r="226" spans="1:40"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M226" s="1"/>
      <c r="AN226" s="1"/>
    </row>
    <row r="227" spans="1:40"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M227" s="1"/>
      <c r="AN227" s="1"/>
    </row>
    <row r="228" spans="1:40"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M228" s="1"/>
      <c r="AN228" s="1"/>
    </row>
    <row r="229" spans="1:40"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M229" s="1"/>
      <c r="AN229" s="1"/>
    </row>
    <row r="230" spans="1:40"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M230" s="1"/>
      <c r="AN230" s="1"/>
    </row>
    <row r="231" spans="1:40"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M231" s="1"/>
      <c r="AN231" s="1"/>
    </row>
    <row r="232" spans="1:40"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M232" s="1"/>
      <c r="AN232" s="1"/>
    </row>
    <row r="233" spans="1:40"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M233" s="1"/>
      <c r="AN233" s="1"/>
    </row>
    <row r="234" spans="1:40"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M234" s="1"/>
      <c r="AN234" s="1"/>
    </row>
    <row r="235" spans="1:40"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M235" s="1"/>
      <c r="AN235" s="1"/>
    </row>
    <row r="236" spans="1:40"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M236" s="1"/>
      <c r="AN236" s="1"/>
    </row>
    <row r="237" spans="1:40"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M237" s="1"/>
      <c r="AN237" s="1"/>
    </row>
    <row r="238" spans="1:40"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M238" s="1"/>
      <c r="AN238" s="1"/>
    </row>
    <row r="239" spans="1:40"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M239" s="1"/>
      <c r="AN239" s="1"/>
    </row>
    <row r="240" spans="1:40"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M240" s="1"/>
      <c r="AN240" s="1"/>
    </row>
    <row r="241" spans="1:40"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M241" s="1"/>
      <c r="AN241" s="1"/>
    </row>
    <row r="242" spans="1:40"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M242" s="1"/>
      <c r="AN242" s="1"/>
    </row>
    <row r="243" spans="1:40"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M243" s="1"/>
      <c r="AN243" s="1"/>
    </row>
    <row r="244" spans="1:40"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M244" s="1"/>
      <c r="AN244" s="1"/>
    </row>
    <row r="245" spans="1:40"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M245" s="1"/>
      <c r="AN245" s="1"/>
    </row>
    <row r="246" spans="1:40"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M246" s="1"/>
      <c r="AN246" s="1"/>
    </row>
    <row r="247" spans="1:40"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M247" s="1"/>
      <c r="AN247" s="1"/>
    </row>
    <row r="248" spans="1:40"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M248" s="1"/>
      <c r="AN248" s="1"/>
    </row>
    <row r="249" spans="1:40"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M249" s="1"/>
      <c r="AN249" s="1"/>
    </row>
    <row r="250" spans="1:40"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M250" s="1"/>
      <c r="AN250" s="1"/>
    </row>
    <row r="251" spans="1:40"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M251" s="1"/>
      <c r="AN251" s="1"/>
    </row>
    <row r="252" spans="1:40"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M252" s="1"/>
      <c r="AN252" s="1"/>
    </row>
    <row r="253" spans="1:40"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M253" s="1"/>
      <c r="AN253" s="1"/>
    </row>
    <row r="254" spans="1:40"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M254" s="1"/>
      <c r="AN254" s="1"/>
    </row>
    <row r="255" spans="1:40"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M255" s="1"/>
      <c r="AN255" s="1"/>
    </row>
    <row r="256" spans="1:40"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M256" s="1"/>
      <c r="AN256" s="1"/>
    </row>
    <row r="257" spans="1:40"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M257" s="1"/>
      <c r="AN257" s="1"/>
    </row>
    <row r="258" spans="1:40"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M258" s="1"/>
      <c r="AN258" s="1"/>
    </row>
    <row r="259" spans="1:40"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M259" s="1"/>
      <c r="AN259" s="1"/>
    </row>
    <row r="260" spans="1:40"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M260" s="1"/>
      <c r="AN260" s="1"/>
    </row>
    <row r="261" spans="1:40"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M261" s="1"/>
      <c r="AN261" s="1"/>
    </row>
    <row r="262" spans="1:40"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M262" s="1"/>
      <c r="AN262" s="1"/>
    </row>
    <row r="263" spans="1:40"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M263" s="1"/>
      <c r="AN263" s="1"/>
    </row>
    <row r="264" spans="1:40"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M264" s="1"/>
      <c r="AN264" s="1"/>
    </row>
    <row r="265" spans="1:40"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M265" s="1"/>
      <c r="AN265" s="1"/>
    </row>
    <row r="266" spans="1:40"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M266" s="1"/>
      <c r="AN266" s="1"/>
    </row>
    <row r="267" spans="1:40"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M267" s="1"/>
      <c r="AN267" s="1"/>
    </row>
    <row r="268" spans="1:40"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M268" s="1"/>
      <c r="AN268" s="1"/>
    </row>
    <row r="269" spans="1:40"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M269" s="1"/>
      <c r="AN269" s="1"/>
    </row>
    <row r="270" spans="1:40"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M270" s="1"/>
      <c r="AN270" s="1"/>
    </row>
    <row r="271" spans="1:40"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M271" s="1"/>
      <c r="AN271" s="1"/>
    </row>
    <row r="272" spans="1:40"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M272" s="1"/>
      <c r="AN272" s="1"/>
    </row>
    <row r="273" spans="1:40"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M273" s="1"/>
      <c r="AN273" s="1"/>
    </row>
    <row r="274" spans="1:40"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M274" s="1"/>
      <c r="AN274" s="1"/>
    </row>
    <row r="275" spans="1:40"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M275" s="1"/>
      <c r="AN275" s="1"/>
    </row>
    <row r="276" spans="1:40"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M276" s="1"/>
      <c r="AN276" s="1"/>
    </row>
    <row r="277" spans="1:40"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M277" s="1"/>
      <c r="AN277" s="1"/>
    </row>
    <row r="278" spans="1:40"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M278" s="1"/>
      <c r="AN278" s="1"/>
    </row>
    <row r="279" spans="1:40"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M279" s="1"/>
      <c r="AN279" s="1"/>
    </row>
    <row r="280" spans="1:40"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M280" s="1"/>
      <c r="AN280" s="1"/>
    </row>
    <row r="281" spans="1:40"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M281" s="1"/>
      <c r="AN281" s="1"/>
    </row>
    <row r="282" spans="1:40"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M282" s="1"/>
      <c r="AN282" s="1"/>
    </row>
    <row r="283" spans="1:40"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M283" s="1"/>
      <c r="AN283" s="1"/>
    </row>
    <row r="284" spans="1:40"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M284" s="1"/>
      <c r="AN284" s="1"/>
    </row>
    <row r="285" spans="1:40"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M285" s="1"/>
      <c r="AN285" s="1"/>
    </row>
    <row r="286" spans="1:40"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M286" s="1"/>
      <c r="AN286" s="1"/>
    </row>
    <row r="287" spans="1:40"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M287" s="1"/>
      <c r="AN287" s="1"/>
    </row>
    <row r="288" spans="1:40"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M288" s="1"/>
      <c r="AN288" s="1"/>
    </row>
    <row r="289" spans="1:40"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M289" s="1"/>
      <c r="AN289" s="1"/>
    </row>
    <row r="290" spans="1:40"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M290" s="1"/>
      <c r="AN290" s="1"/>
    </row>
    <row r="291" spans="1:40"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M291" s="1"/>
      <c r="AN291" s="1"/>
    </row>
    <row r="292" spans="1:40"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M292" s="1"/>
      <c r="AN292" s="1"/>
    </row>
    <row r="293" spans="1:40"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M293" s="1"/>
      <c r="AN293" s="1"/>
    </row>
    <row r="294" spans="1:40"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M294" s="1"/>
      <c r="AN294" s="1"/>
    </row>
    <row r="295" spans="1:40"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M295" s="1"/>
      <c r="AN295" s="1"/>
    </row>
    <row r="296" spans="1:40"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M296" s="1"/>
      <c r="AN296" s="1"/>
    </row>
    <row r="297" spans="1:40"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M297" s="1"/>
      <c r="AN297" s="1"/>
    </row>
    <row r="298" spans="1:40"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M298" s="1"/>
      <c r="AN298" s="1"/>
    </row>
    <row r="299" spans="1:40"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M299" s="1"/>
      <c r="AN299" s="1"/>
    </row>
    <row r="300" spans="1:40"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M300" s="1"/>
      <c r="AN300" s="1"/>
    </row>
    <row r="301" spans="1:40"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M301" s="1"/>
      <c r="AN301" s="1"/>
    </row>
    <row r="302" spans="1:40"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M302" s="1"/>
      <c r="AN302" s="1"/>
    </row>
    <row r="303" spans="1:40"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M303" s="1"/>
      <c r="AN303" s="1"/>
    </row>
    <row r="304" spans="1:40"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M304" s="1"/>
      <c r="AN304" s="1"/>
    </row>
    <row r="305" spans="1:40"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M305" s="1"/>
      <c r="AN305" s="1"/>
    </row>
    <row r="306" spans="1:40"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M306" s="1"/>
      <c r="AN306" s="1"/>
    </row>
    <row r="307" spans="1:40"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M307" s="1"/>
      <c r="AN307" s="1"/>
    </row>
    <row r="308" spans="1:40"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M308" s="1"/>
      <c r="AN308" s="1"/>
    </row>
    <row r="309" spans="1:40"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M309" s="1"/>
      <c r="AN309" s="1"/>
    </row>
    <row r="310" spans="1:40"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M310" s="1"/>
      <c r="AN310" s="1"/>
    </row>
    <row r="311" spans="1:40"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M311" s="1"/>
      <c r="AN311" s="1"/>
    </row>
    <row r="312" spans="1:40"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M312" s="1"/>
      <c r="AN312" s="1"/>
    </row>
    <row r="313" spans="1:40"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M313" s="1"/>
      <c r="AN313" s="1"/>
    </row>
    <row r="314" spans="1:40"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M314" s="1"/>
      <c r="AN314" s="1"/>
    </row>
    <row r="315" spans="1:40"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M315" s="1"/>
      <c r="AN315" s="1"/>
    </row>
    <row r="316" spans="1:40"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M316" s="1"/>
      <c r="AN316" s="1"/>
    </row>
    <row r="317" spans="1:40"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M317" s="1"/>
      <c r="AN317" s="1"/>
    </row>
    <row r="318" spans="1:40"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M318" s="1"/>
      <c r="AN318" s="1"/>
    </row>
    <row r="319" spans="1:40"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M319" s="1"/>
      <c r="AN319" s="1"/>
    </row>
    <row r="320" spans="1:40"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M320" s="1"/>
      <c r="AN320" s="1"/>
    </row>
    <row r="321" spans="1:40"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M321" s="1"/>
      <c r="AN321" s="1"/>
    </row>
    <row r="322" spans="1:40"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M322" s="1"/>
      <c r="AN322" s="1"/>
    </row>
    <row r="323" spans="1:40"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M323" s="1"/>
      <c r="AN323" s="1"/>
    </row>
    <row r="324" spans="1:40"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M324" s="1"/>
      <c r="AN324" s="1"/>
    </row>
    <row r="325" spans="1:40"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M325" s="1"/>
      <c r="AN325" s="1"/>
    </row>
    <row r="326" spans="1:40"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M326" s="1"/>
      <c r="AN326" s="1"/>
    </row>
    <row r="327" spans="1:40"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M327" s="1"/>
      <c r="AN327" s="1"/>
    </row>
    <row r="328" spans="1:40"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M328" s="1"/>
      <c r="AN328" s="1"/>
    </row>
    <row r="329" spans="1:40"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M329" s="1"/>
      <c r="AN329" s="1"/>
    </row>
    <row r="330" spans="1:40"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M330" s="1"/>
      <c r="AN330" s="1"/>
    </row>
    <row r="331" spans="1:40"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M331" s="1"/>
      <c r="AN331" s="1"/>
    </row>
    <row r="332" spans="1:40"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M332" s="1"/>
      <c r="AN332" s="1"/>
    </row>
    <row r="333" spans="1:40"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M333" s="1"/>
      <c r="AN333" s="1"/>
    </row>
    <row r="334" spans="1:40"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M334" s="1"/>
      <c r="AN334" s="1"/>
    </row>
    <row r="335" spans="1:40"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M335" s="1"/>
      <c r="AN335" s="1"/>
    </row>
    <row r="336" spans="1:40"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M336" s="1"/>
      <c r="AN336" s="1"/>
    </row>
    <row r="337" spans="1:40"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M337" s="1"/>
      <c r="AN337" s="1"/>
    </row>
    <row r="338" spans="1:40"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M338" s="1"/>
      <c r="AN338" s="1"/>
    </row>
    <row r="339" spans="1:40"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M339" s="1"/>
      <c r="AN339" s="1"/>
    </row>
    <row r="340" spans="1:40"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M340" s="1"/>
      <c r="AN340" s="1"/>
    </row>
    <row r="341" spans="1:40"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M341" s="1"/>
      <c r="AN341" s="1"/>
    </row>
    <row r="342" spans="1:40"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M342" s="1"/>
      <c r="AN342" s="1"/>
    </row>
    <row r="343" spans="1:40"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M343" s="1"/>
      <c r="AN343" s="1"/>
    </row>
    <row r="344" spans="1:40"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M344" s="1"/>
      <c r="AN344" s="1"/>
    </row>
    <row r="345" spans="1:40"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M345" s="1"/>
      <c r="AN345" s="1"/>
    </row>
    <row r="346" spans="1:40"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M346" s="1"/>
      <c r="AN346" s="1"/>
    </row>
    <row r="347" spans="1:40"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M347" s="1"/>
      <c r="AN347" s="1"/>
    </row>
    <row r="348" spans="1:40"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M348" s="1"/>
      <c r="AN348" s="1"/>
    </row>
    <row r="349" spans="1:40"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M349" s="1"/>
      <c r="AN349" s="1"/>
    </row>
    <row r="350" spans="1:40"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M350" s="1"/>
      <c r="AN350" s="1"/>
    </row>
    <row r="351" spans="1:40"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M351" s="1"/>
      <c r="AN351" s="1"/>
    </row>
    <row r="352" spans="1:40"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M352" s="1"/>
      <c r="AN352" s="1"/>
    </row>
    <row r="353" spans="1:40"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M353" s="1"/>
      <c r="AN353" s="1"/>
    </row>
    <row r="354" spans="1:40"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M354" s="1"/>
      <c r="AN354" s="1"/>
    </row>
    <row r="355" spans="1:40"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M355" s="1"/>
      <c r="AN355" s="1"/>
    </row>
    <row r="356" spans="1:40"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M356" s="1"/>
      <c r="AN356" s="1"/>
    </row>
    <row r="357" spans="1:40"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M357" s="1"/>
      <c r="AN357" s="1"/>
    </row>
    <row r="358" spans="1:40"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M358" s="1"/>
      <c r="AN358" s="1"/>
    </row>
    <row r="359" spans="1:40"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M359" s="1"/>
      <c r="AN359" s="1"/>
    </row>
    <row r="360" spans="1:40"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M360" s="1"/>
      <c r="AN360" s="1"/>
    </row>
    <row r="361" spans="1:40"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M361" s="1"/>
      <c r="AN361" s="1"/>
    </row>
    <row r="362" spans="1:40"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M362" s="1"/>
      <c r="AN362" s="1"/>
    </row>
    <row r="363" spans="1:40"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M363" s="1"/>
      <c r="AN363" s="1"/>
    </row>
    <row r="364" spans="1:40"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M364" s="1"/>
      <c r="AN364" s="1"/>
    </row>
    <row r="365" spans="1:40"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M365" s="1"/>
      <c r="AN365" s="1"/>
    </row>
    <row r="366" spans="1:40"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M366" s="1"/>
      <c r="AN366" s="1"/>
    </row>
    <row r="367" spans="1:40"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M367" s="1"/>
      <c r="AN367" s="1"/>
    </row>
    <row r="368" spans="1:40"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M368" s="1"/>
      <c r="AN368" s="1"/>
    </row>
    <row r="369" spans="1:40"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M369" s="1"/>
      <c r="AN369" s="1"/>
    </row>
    <row r="370" spans="1:40"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M370" s="1"/>
      <c r="AN370" s="1"/>
    </row>
    <row r="371" spans="1:40"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M371" s="1"/>
      <c r="AN371" s="1"/>
    </row>
    <row r="372" spans="1:40"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M372" s="1"/>
      <c r="AN372" s="1"/>
    </row>
    <row r="373" spans="1:40"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M373" s="1"/>
      <c r="AN373" s="1"/>
    </row>
    <row r="374" spans="1:40"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M374" s="1"/>
      <c r="AN374" s="1"/>
    </row>
    <row r="375" spans="1:40"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M375" s="1"/>
      <c r="AN375" s="1"/>
    </row>
    <row r="376" spans="1:40"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M376" s="1"/>
      <c r="AN376" s="1"/>
    </row>
    <row r="377" spans="1:40"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M377" s="1"/>
      <c r="AN377" s="1"/>
    </row>
    <row r="378" spans="1:40"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M378" s="1"/>
      <c r="AN378" s="1"/>
    </row>
    <row r="379" spans="1:40"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M379" s="1"/>
      <c r="AN379" s="1"/>
    </row>
    <row r="380" spans="1:40"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M380" s="1"/>
      <c r="AN380" s="1"/>
    </row>
    <row r="381" spans="1:40"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M381" s="1"/>
      <c r="AN381" s="1"/>
    </row>
    <row r="382" spans="1:40"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M382" s="1"/>
      <c r="AN382" s="1"/>
    </row>
    <row r="383" spans="1:40"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M383" s="1"/>
      <c r="AN383" s="1"/>
    </row>
    <row r="384" spans="1:40"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M384" s="1"/>
      <c r="AN384" s="1"/>
    </row>
    <row r="385" spans="1:40"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M385" s="1"/>
      <c r="AN385" s="1"/>
    </row>
    <row r="386" spans="1:40"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M386" s="1"/>
      <c r="AN386" s="1"/>
    </row>
    <row r="387" spans="1:40"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M387" s="1"/>
      <c r="AN387" s="1"/>
    </row>
    <row r="388" spans="1:40"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M388" s="1"/>
      <c r="AN388" s="1"/>
    </row>
    <row r="389" spans="1:40"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M389" s="1"/>
      <c r="AN389" s="1"/>
    </row>
    <row r="390" spans="1:40"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M390" s="1"/>
      <c r="AN390" s="1"/>
    </row>
    <row r="391" spans="1:40"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M391" s="1"/>
      <c r="AN391" s="1"/>
    </row>
    <row r="392" spans="1:40"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M392" s="1"/>
      <c r="AN392" s="1"/>
    </row>
    <row r="393" spans="1:40"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M393" s="1"/>
      <c r="AN393" s="1"/>
    </row>
    <row r="394" spans="1:40"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M394" s="1"/>
      <c r="AN394" s="1"/>
    </row>
    <row r="395" spans="1:40"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M395" s="1"/>
      <c r="AN395" s="1"/>
    </row>
    <row r="396" spans="1:40"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M396" s="1"/>
      <c r="AN396" s="1"/>
    </row>
    <row r="397" spans="1:40"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M397" s="1"/>
      <c r="AN397" s="1"/>
    </row>
    <row r="398" spans="1:40"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M398" s="1"/>
      <c r="AN398" s="1"/>
    </row>
    <row r="399" spans="1:40"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M399" s="1"/>
      <c r="AN399" s="1"/>
    </row>
    <row r="400" spans="1:40"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M400" s="1"/>
      <c r="AN400" s="1"/>
    </row>
    <row r="401" spans="1:40"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M401" s="1"/>
      <c r="AN401" s="1"/>
    </row>
    <row r="402" spans="1:40"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M402" s="1"/>
      <c r="AN402" s="1"/>
    </row>
    <row r="403" spans="1:40"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M403" s="1"/>
      <c r="AN403" s="1"/>
    </row>
    <row r="404" spans="1:40"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M404" s="1"/>
      <c r="AN404" s="1"/>
    </row>
    <row r="405" spans="1:40"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M405" s="1"/>
      <c r="AN405" s="1"/>
    </row>
    <row r="406" spans="1:40"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M406" s="1"/>
      <c r="AN406" s="1"/>
    </row>
    <row r="407" spans="1:40"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M407" s="1"/>
      <c r="AN407" s="1"/>
    </row>
    <row r="408" spans="1:40"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M408" s="1"/>
      <c r="AN408" s="1"/>
    </row>
    <row r="409" spans="1:40"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M409" s="1"/>
      <c r="AN409" s="1"/>
    </row>
    <row r="410" spans="1:40"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M410" s="1"/>
      <c r="AN410" s="1"/>
    </row>
    <row r="411" spans="1:40"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M411" s="1"/>
      <c r="AN411" s="1"/>
    </row>
    <row r="412" spans="1:40"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M412" s="1"/>
      <c r="AN412" s="1"/>
    </row>
    <row r="413" spans="1:40"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M413" s="1"/>
      <c r="AN413" s="1"/>
    </row>
    <row r="414" spans="1:40"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M414" s="1"/>
      <c r="AN414" s="1"/>
    </row>
    <row r="415" spans="1:40"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M415" s="1"/>
      <c r="AN415" s="1"/>
    </row>
    <row r="416" spans="1:40"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M416" s="1"/>
      <c r="AN416" s="1"/>
    </row>
    <row r="417" spans="1:40"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M417" s="1"/>
      <c r="AN417" s="1"/>
    </row>
    <row r="418" spans="1:40"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M418" s="1"/>
      <c r="AN418" s="1"/>
    </row>
    <row r="419" spans="1:40"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M419" s="1"/>
      <c r="AN419" s="1"/>
    </row>
    <row r="420" spans="1:40"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M420" s="1"/>
      <c r="AN420" s="1"/>
    </row>
    <row r="421" spans="1:40"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M421" s="1"/>
      <c r="AN421" s="1"/>
    </row>
    <row r="422" spans="1:40"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M422" s="1"/>
      <c r="AN422" s="1"/>
    </row>
    <row r="423" spans="1:40"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M423" s="1"/>
      <c r="AN423" s="1"/>
    </row>
    <row r="424" spans="1:40"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M424" s="1"/>
      <c r="AN424" s="1"/>
    </row>
    <row r="425" spans="1:40"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M425" s="1"/>
      <c r="AN425" s="1"/>
    </row>
    <row r="426" spans="1:40"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M426" s="1"/>
      <c r="AN426" s="1"/>
    </row>
    <row r="427" spans="1:40"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M427" s="1"/>
      <c r="AN427" s="1"/>
    </row>
    <row r="428" spans="1:40"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M428" s="1"/>
      <c r="AN428" s="1"/>
    </row>
    <row r="429" spans="1:40"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M429" s="1"/>
      <c r="AN429" s="1"/>
    </row>
    <row r="430" spans="1:40"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M430" s="1"/>
      <c r="AN430" s="1"/>
    </row>
    <row r="431" spans="1:40"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M431" s="1"/>
      <c r="AN431" s="1"/>
    </row>
    <row r="432" spans="1:40"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M432" s="1"/>
      <c r="AN432" s="1"/>
    </row>
    <row r="433" spans="1:40"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M433" s="1"/>
      <c r="AN433" s="1"/>
    </row>
    <row r="434" spans="1:40"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M434" s="1"/>
      <c r="AN434" s="1"/>
    </row>
    <row r="435" spans="1:40"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M435" s="1"/>
      <c r="AN435" s="1"/>
    </row>
    <row r="436" spans="1:40"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M436" s="1"/>
      <c r="AN436" s="1"/>
    </row>
    <row r="437" spans="1:40"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M437" s="1"/>
      <c r="AN437" s="1"/>
    </row>
    <row r="438" spans="1:40"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M438" s="1"/>
      <c r="AN438" s="1"/>
    </row>
    <row r="439" spans="1:40"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M439" s="1"/>
      <c r="AN439" s="1"/>
    </row>
    <row r="440" spans="1:40"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M440" s="1"/>
      <c r="AN440" s="1"/>
    </row>
    <row r="441" spans="1:40"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M441" s="1"/>
      <c r="AN441" s="1"/>
    </row>
    <row r="442" spans="1:40"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M442" s="1"/>
      <c r="AN442" s="1"/>
    </row>
    <row r="443" spans="1:40"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M443" s="1"/>
      <c r="AN443" s="1"/>
    </row>
    <row r="444" spans="1:40"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M444" s="1"/>
      <c r="AN444" s="1"/>
    </row>
    <row r="445" spans="1:40"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M445" s="1"/>
      <c r="AN445" s="1"/>
    </row>
    <row r="446" spans="1:40"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M446" s="1"/>
      <c r="AN446" s="1"/>
    </row>
    <row r="447" spans="1:40"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M447" s="1"/>
      <c r="AN447" s="1"/>
    </row>
    <row r="448" spans="1:40"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M448" s="1"/>
      <c r="AN448" s="1"/>
    </row>
    <row r="449" spans="1:40"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M449" s="1"/>
      <c r="AN449" s="1"/>
    </row>
    <row r="450" spans="1:40"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M450" s="1"/>
      <c r="AN450" s="1"/>
    </row>
    <row r="451" spans="1:40"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M451" s="1"/>
      <c r="AN451" s="1"/>
    </row>
    <row r="452" spans="1:40"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M452" s="1"/>
      <c r="AN452" s="1"/>
    </row>
    <row r="453" spans="1:40"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M453" s="1"/>
      <c r="AN453" s="1"/>
    </row>
    <row r="454" spans="1:40"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M454" s="1"/>
      <c r="AN454" s="1"/>
    </row>
    <row r="455" spans="1:40"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M455" s="1"/>
      <c r="AN455" s="1"/>
    </row>
    <row r="456" spans="1:40"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M456" s="1"/>
      <c r="AN456" s="1"/>
    </row>
    <row r="457" spans="1:40"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M457" s="1"/>
      <c r="AN457" s="1"/>
    </row>
    <row r="458" spans="1:40"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M458" s="1"/>
      <c r="AN458" s="1"/>
    </row>
    <row r="459" spans="1:40"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M459" s="1"/>
      <c r="AN459" s="1"/>
    </row>
    <row r="460" spans="1:40"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M460" s="1"/>
      <c r="AN460" s="1"/>
    </row>
    <row r="461" spans="1:40"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M461" s="1"/>
      <c r="AN461" s="1"/>
    </row>
    <row r="462" spans="1:40"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M462" s="1"/>
      <c r="AN462" s="1"/>
    </row>
    <row r="463" spans="1:40"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M463" s="1"/>
      <c r="AN463" s="1"/>
    </row>
    <row r="464" spans="1:40"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M464" s="1"/>
      <c r="AN464" s="1"/>
    </row>
    <row r="465" spans="1:40"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M465" s="1"/>
      <c r="AN465" s="1"/>
    </row>
    <row r="466" spans="1:40"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M466" s="1"/>
      <c r="AN466" s="1"/>
    </row>
    <row r="467" spans="1:40"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M467" s="1"/>
      <c r="AN467" s="1"/>
    </row>
    <row r="468" spans="1:40"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M468" s="1"/>
      <c r="AN468" s="1"/>
    </row>
    <row r="469" spans="1:40"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M469" s="1"/>
      <c r="AN469" s="1"/>
    </row>
    <row r="470" spans="1:40"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M470" s="1"/>
      <c r="AN470" s="1"/>
    </row>
    <row r="471" spans="1:40"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M471" s="1"/>
      <c r="AN471" s="1"/>
    </row>
    <row r="472" spans="1:40"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M472" s="1"/>
      <c r="AN472" s="1"/>
    </row>
    <row r="473" spans="1:40"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M473" s="1"/>
      <c r="AN473" s="1"/>
    </row>
    <row r="474" spans="1:40"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M474" s="1"/>
      <c r="AN474" s="1"/>
    </row>
    <row r="475" spans="1:40"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M475" s="1"/>
      <c r="AN475" s="1"/>
    </row>
    <row r="476" spans="1:40"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M476" s="1"/>
      <c r="AN476" s="1"/>
    </row>
    <row r="477" spans="1:40"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M477" s="1"/>
      <c r="AN477" s="1"/>
    </row>
    <row r="478" spans="1:40"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M478" s="1"/>
      <c r="AN478" s="1"/>
    </row>
    <row r="479" spans="1:40"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M479" s="1"/>
      <c r="AN479" s="1"/>
    </row>
    <row r="480" spans="1:40"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M480" s="1"/>
      <c r="AN480" s="1"/>
    </row>
    <row r="481" spans="1:40"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M481" s="1"/>
      <c r="AN481" s="1"/>
    </row>
    <row r="482" spans="1:40"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M482" s="1"/>
      <c r="AN482" s="1"/>
    </row>
    <row r="483" spans="1:40"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M483" s="1"/>
      <c r="AN483" s="1"/>
    </row>
    <row r="484" spans="1:40"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M484" s="1"/>
      <c r="AN484" s="1"/>
    </row>
    <row r="485" spans="1:40"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M485" s="1"/>
      <c r="AN485" s="1"/>
    </row>
    <row r="486" spans="1:40"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M486" s="1"/>
      <c r="AN486" s="1"/>
    </row>
    <row r="487" spans="1:40"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M487" s="1"/>
      <c r="AN487" s="1"/>
    </row>
    <row r="488" spans="1:40"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M488" s="1"/>
      <c r="AN488" s="1"/>
    </row>
    <row r="489" spans="1:40"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M489" s="1"/>
      <c r="AN489" s="1"/>
    </row>
    <row r="490" spans="1:40"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M490" s="1"/>
      <c r="AN490" s="1"/>
    </row>
    <row r="491" spans="1:40"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M491" s="1"/>
      <c r="AN491" s="1"/>
    </row>
    <row r="492" spans="1:40"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M492" s="1"/>
      <c r="AN492" s="1"/>
    </row>
    <row r="493" spans="1:40"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M493" s="1"/>
      <c r="AN493" s="1"/>
    </row>
    <row r="494" spans="1:40"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M494" s="1"/>
      <c r="AN494" s="1"/>
    </row>
    <row r="495" spans="1:40"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M495" s="1"/>
      <c r="AN495" s="1"/>
    </row>
    <row r="496" spans="1:40"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M496" s="1"/>
      <c r="AN496" s="1"/>
    </row>
    <row r="497" spans="1:40"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M497" s="1"/>
      <c r="AN497" s="1"/>
    </row>
    <row r="498" spans="1:40"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M498" s="1"/>
      <c r="AN498" s="1"/>
    </row>
    <row r="499" spans="1:40"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M499" s="1"/>
      <c r="AN499" s="1"/>
    </row>
    <row r="500" spans="1:40"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M500" s="1"/>
      <c r="AN500" s="1"/>
    </row>
    <row r="501" spans="1:40"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M501" s="1"/>
      <c r="AN501" s="1"/>
    </row>
    <row r="502" spans="1:40"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M502" s="1"/>
      <c r="AN502" s="1"/>
    </row>
    <row r="503" spans="1:40"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M503" s="1"/>
      <c r="AN503" s="1"/>
    </row>
    <row r="504" spans="1:40"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M504" s="1"/>
      <c r="AN504" s="1"/>
    </row>
    <row r="505" spans="1:40"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M505" s="1"/>
      <c r="AN505" s="1"/>
    </row>
    <row r="506" spans="1:40"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M506" s="1"/>
      <c r="AN506" s="1"/>
    </row>
    <row r="507" spans="1:40"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M507" s="1"/>
      <c r="AN507" s="1"/>
    </row>
    <row r="508" spans="1:40"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M508" s="1"/>
      <c r="AN508" s="1"/>
    </row>
    <row r="509" spans="1:40"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M509" s="1"/>
      <c r="AN509" s="1"/>
    </row>
    <row r="510" spans="1:40"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M510" s="1"/>
      <c r="AN510" s="1"/>
    </row>
    <row r="511" spans="1:40"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M511" s="1"/>
      <c r="AN511" s="1"/>
    </row>
    <row r="512" spans="1:40"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M512" s="1"/>
      <c r="AN512" s="1"/>
    </row>
    <row r="513" spans="1:40"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M513" s="1"/>
      <c r="AN513" s="1"/>
    </row>
    <row r="514" spans="1:40"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M514" s="1"/>
      <c r="AN514" s="1"/>
    </row>
    <row r="515" spans="1:40"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M515" s="1"/>
      <c r="AN515" s="1"/>
    </row>
    <row r="516" spans="1:40"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M516" s="1"/>
      <c r="AN516" s="1"/>
    </row>
    <row r="517" spans="1:40"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M517" s="1"/>
      <c r="AN517" s="1"/>
    </row>
    <row r="518" spans="1:40"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M518" s="1"/>
      <c r="AN518" s="1"/>
    </row>
    <row r="519" spans="1:40"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M519" s="1"/>
      <c r="AN519" s="1"/>
    </row>
    <row r="520" spans="1:40"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M520" s="1"/>
      <c r="AN520" s="1"/>
    </row>
    <row r="521" spans="1:40"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M521" s="1"/>
      <c r="AN521" s="1"/>
    </row>
    <row r="522" spans="1:40"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M522" s="1"/>
      <c r="AN522" s="1"/>
    </row>
    <row r="523" spans="1:40"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M523" s="1"/>
      <c r="AN523" s="1"/>
    </row>
    <row r="524" spans="1:40"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M524" s="1"/>
      <c r="AN524" s="1"/>
    </row>
    <row r="525" spans="1:40"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M525" s="1"/>
      <c r="AN525" s="1"/>
    </row>
    <row r="526" spans="1:40"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M526" s="1"/>
      <c r="AN526" s="1"/>
    </row>
    <row r="527" spans="1:40"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M527" s="1"/>
      <c r="AN527" s="1"/>
    </row>
    <row r="528" spans="1:40"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M528" s="1"/>
      <c r="AN528" s="1"/>
    </row>
    <row r="529" spans="1:40"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M529" s="1"/>
      <c r="AN529" s="1"/>
    </row>
    <row r="530" spans="1:40"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M530" s="1"/>
      <c r="AN530" s="1"/>
    </row>
    <row r="531" spans="1:40"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M531" s="1"/>
      <c r="AN531" s="1"/>
    </row>
    <row r="532" spans="1:40"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M532" s="1"/>
      <c r="AN532" s="1"/>
    </row>
    <row r="533" spans="1:40"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M533" s="1"/>
      <c r="AN533" s="1"/>
    </row>
    <row r="534" spans="1:40"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M534" s="1"/>
      <c r="AN534" s="1"/>
    </row>
    <row r="535" spans="1:40"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M535" s="1"/>
      <c r="AN535" s="1"/>
    </row>
    <row r="536" spans="1:40"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M536" s="1"/>
      <c r="AN536" s="1"/>
    </row>
    <row r="537" spans="1:40"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M537" s="1"/>
      <c r="AN537" s="1"/>
    </row>
    <row r="538" spans="1:40"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M538" s="1"/>
      <c r="AN538" s="1"/>
    </row>
    <row r="539" spans="1:40"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M539" s="1"/>
      <c r="AN539" s="1"/>
    </row>
    <row r="540" spans="1:40"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M540" s="1"/>
      <c r="AN540" s="1"/>
    </row>
    <row r="541" spans="1:40"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M541" s="1"/>
      <c r="AN541" s="1"/>
    </row>
    <row r="542" spans="1:40"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M542" s="1"/>
      <c r="AN542" s="1"/>
    </row>
    <row r="543" spans="1:40"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M543" s="1"/>
      <c r="AN543" s="1"/>
    </row>
    <row r="544" spans="1:40"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M544" s="1"/>
      <c r="AN544" s="1"/>
    </row>
    <row r="545" spans="1:40"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M545" s="1"/>
      <c r="AN545" s="1"/>
    </row>
    <row r="546" spans="1:40"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M546" s="1"/>
      <c r="AN546" s="1"/>
    </row>
    <row r="547" spans="1:40"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M547" s="1"/>
      <c r="AN547" s="1"/>
    </row>
    <row r="548" spans="1:40"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M548" s="1"/>
      <c r="AN548" s="1"/>
    </row>
    <row r="549" spans="1:40"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M549" s="1"/>
      <c r="AN549" s="1"/>
    </row>
    <row r="550" spans="1:40"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M550" s="1"/>
      <c r="AN550" s="1"/>
    </row>
    <row r="551" spans="1:40"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M551" s="1"/>
      <c r="AN551" s="1"/>
    </row>
    <row r="552" spans="1:40"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M552" s="1"/>
      <c r="AN552" s="1"/>
    </row>
    <row r="553" spans="1:40"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M553" s="1"/>
      <c r="AN553" s="1"/>
    </row>
    <row r="554" spans="1:40"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M554" s="1"/>
      <c r="AN554" s="1"/>
    </row>
    <row r="555" spans="1:40"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M555" s="1"/>
      <c r="AN555" s="1"/>
    </row>
    <row r="556" spans="1:40"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M556" s="1"/>
      <c r="AN556" s="1"/>
    </row>
    <row r="557" spans="1:40"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M557" s="1"/>
      <c r="AN557" s="1"/>
    </row>
    <row r="558" spans="1:40"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M558" s="1"/>
      <c r="AN558" s="1"/>
    </row>
    <row r="559" spans="1:40"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M559" s="1"/>
      <c r="AN559" s="1"/>
    </row>
    <row r="560" spans="1:40"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M560" s="1"/>
      <c r="AN560" s="1"/>
    </row>
    <row r="561" spans="1:40"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M561" s="1"/>
      <c r="AN561" s="1"/>
    </row>
    <row r="562" spans="1:40"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M562" s="1"/>
      <c r="AN562" s="1"/>
    </row>
    <row r="563" spans="1:40"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M563" s="1"/>
      <c r="AN563" s="1"/>
    </row>
    <row r="564" spans="1:40"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M564" s="1"/>
      <c r="AN564" s="1"/>
    </row>
    <row r="565" spans="1:40"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M565" s="1"/>
      <c r="AN565" s="1"/>
    </row>
    <row r="566" spans="1:40"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M566" s="1"/>
      <c r="AN566" s="1"/>
    </row>
    <row r="567" spans="1:40"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M567" s="1"/>
      <c r="AN567" s="1"/>
    </row>
    <row r="568" spans="1:40"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M568" s="1"/>
      <c r="AN568" s="1"/>
    </row>
    <row r="569" spans="1:40"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M569" s="1"/>
      <c r="AN569" s="1"/>
    </row>
    <row r="570" spans="1:40"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M570" s="1"/>
      <c r="AN570" s="1"/>
    </row>
    <row r="571" spans="1:40"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M571" s="1"/>
      <c r="AN571" s="1"/>
    </row>
    <row r="572" spans="1:40"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M572" s="1"/>
      <c r="AN572" s="1"/>
    </row>
    <row r="573" spans="1:40"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M573" s="1"/>
      <c r="AN573" s="1"/>
    </row>
    <row r="574" spans="1:40"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M574" s="1"/>
      <c r="AN574" s="1"/>
    </row>
    <row r="575" spans="1:40"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M575" s="1"/>
      <c r="AN575" s="1"/>
    </row>
    <row r="576" spans="1:40"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M576" s="1"/>
      <c r="AN576" s="1"/>
    </row>
    <row r="577" spans="1:40"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M577" s="1"/>
      <c r="AN577" s="1"/>
    </row>
    <row r="578" spans="1:40"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M578" s="1"/>
      <c r="AN578" s="1"/>
    </row>
    <row r="579" spans="1:40"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M579" s="1"/>
      <c r="AN579" s="1"/>
    </row>
    <row r="580" spans="1:40"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M580" s="1"/>
      <c r="AN580" s="1"/>
    </row>
    <row r="581" spans="1:40"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M581" s="1"/>
      <c r="AN581" s="1"/>
    </row>
    <row r="582" spans="1:40"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M582" s="1"/>
      <c r="AN582" s="1"/>
    </row>
    <row r="583" spans="1:40"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M583" s="1"/>
      <c r="AN583" s="1"/>
    </row>
    <row r="584" spans="1:40"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M584" s="1"/>
      <c r="AN584" s="1"/>
    </row>
    <row r="585" spans="1:40"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M585" s="1"/>
      <c r="AN585" s="1"/>
    </row>
    <row r="586" spans="1:40"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M586" s="1"/>
      <c r="AN586" s="1"/>
    </row>
    <row r="587" spans="1:40"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M587" s="1"/>
      <c r="AN587" s="1"/>
    </row>
    <row r="588" spans="1:40"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M588" s="1"/>
      <c r="AN588" s="1"/>
    </row>
    <row r="589" spans="1:40"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M589" s="1"/>
      <c r="AN589" s="1"/>
    </row>
    <row r="590" spans="1:40"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M590" s="1"/>
      <c r="AN590" s="1"/>
    </row>
    <row r="591" spans="1:40"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M591" s="1"/>
      <c r="AN591" s="1"/>
    </row>
    <row r="592" spans="1:40"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M592" s="1"/>
      <c r="AN592" s="1"/>
    </row>
    <row r="593" spans="1:40"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M593" s="1"/>
      <c r="AN593" s="1"/>
    </row>
    <row r="594" spans="1:40"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M594" s="1"/>
      <c r="AN594" s="1"/>
    </row>
    <row r="595" spans="1:40"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M595" s="1"/>
      <c r="AN595" s="1"/>
    </row>
    <row r="596" spans="1:40"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M596" s="1"/>
      <c r="AN596" s="1"/>
    </row>
    <row r="597" spans="1:40"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M597" s="1"/>
      <c r="AN597" s="1"/>
    </row>
    <row r="598" spans="1:40"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M598" s="1"/>
      <c r="AN598" s="1"/>
    </row>
    <row r="599" spans="1:40"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M599" s="1"/>
      <c r="AN599" s="1"/>
    </row>
    <row r="600" spans="1:40"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M600" s="1"/>
      <c r="AN600" s="1"/>
    </row>
    <row r="601" spans="1:40"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M601" s="1"/>
      <c r="AN601" s="1"/>
    </row>
    <row r="602" spans="1:40"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M602" s="1"/>
      <c r="AN602" s="1"/>
    </row>
    <row r="603" spans="1:40"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M603" s="1"/>
      <c r="AN603" s="1"/>
    </row>
    <row r="604" spans="1:40"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M604" s="1"/>
      <c r="AN604" s="1"/>
    </row>
    <row r="605" spans="1:40"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M605" s="1"/>
      <c r="AN605" s="1"/>
    </row>
    <row r="606" spans="1:40"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M606" s="1"/>
      <c r="AN606" s="1"/>
    </row>
    <row r="607" spans="1:40"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M607" s="1"/>
      <c r="AN607" s="1"/>
    </row>
    <row r="608" spans="1:40"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M608" s="1"/>
      <c r="AN608" s="1"/>
    </row>
    <row r="609" spans="1:40"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M609" s="1"/>
      <c r="AN609" s="1"/>
    </row>
    <row r="610" spans="1:40"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M610" s="1"/>
      <c r="AN610" s="1"/>
    </row>
    <row r="611" spans="1:40"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M611" s="1"/>
      <c r="AN611" s="1"/>
    </row>
    <row r="612" spans="1:40"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M612" s="1"/>
      <c r="AN612" s="1"/>
    </row>
    <row r="613" spans="1:40"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M613" s="1"/>
      <c r="AN613" s="1"/>
    </row>
    <row r="614" spans="1:40"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M614" s="1"/>
      <c r="AN614" s="1"/>
    </row>
    <row r="615" spans="1:40"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M615" s="1"/>
      <c r="AN615" s="1"/>
    </row>
    <row r="616" spans="1:40"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M616" s="1"/>
      <c r="AN616" s="1"/>
    </row>
    <row r="617" spans="1:40"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M617" s="1"/>
      <c r="AN617" s="1"/>
    </row>
    <row r="618" spans="1:40"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M618" s="1"/>
      <c r="AN618" s="1"/>
    </row>
    <row r="619" spans="1:40"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M619" s="1"/>
      <c r="AN619" s="1"/>
    </row>
    <row r="620" spans="1:40"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M620" s="1"/>
      <c r="AN620" s="1"/>
    </row>
    <row r="621" spans="1:40"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M621" s="1"/>
      <c r="AN621" s="1"/>
    </row>
    <row r="622" spans="1:40"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M622" s="1"/>
      <c r="AN622" s="1"/>
    </row>
    <row r="623" spans="1:40"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M623" s="1"/>
      <c r="AN623" s="1"/>
    </row>
    <row r="624" spans="1:40"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M624" s="1"/>
      <c r="AN624" s="1"/>
    </row>
    <row r="625" spans="1:40"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M625" s="1"/>
      <c r="AN625" s="1"/>
    </row>
    <row r="626" spans="1:40"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M626" s="1"/>
      <c r="AN626" s="1"/>
    </row>
    <row r="627" spans="1:40"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M627" s="1"/>
      <c r="AN627" s="1"/>
    </row>
    <row r="628" spans="1:40"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M628" s="1"/>
      <c r="AN628" s="1"/>
    </row>
    <row r="629" spans="1:40"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M629" s="1"/>
      <c r="AN629" s="1"/>
    </row>
    <row r="630" spans="1:40"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M630" s="1"/>
      <c r="AN630" s="1"/>
    </row>
    <row r="631" spans="1:40"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M631" s="1"/>
      <c r="AN631" s="1"/>
    </row>
    <row r="632" spans="1:40"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M632" s="1"/>
      <c r="AN632" s="1"/>
    </row>
    <row r="633" spans="1:40"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M633" s="1"/>
      <c r="AN633" s="1"/>
    </row>
    <row r="634" spans="1:40"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M634" s="1"/>
      <c r="AN634" s="1"/>
    </row>
    <row r="635" spans="1:40"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M635" s="1"/>
      <c r="AN635" s="1"/>
    </row>
    <row r="636" spans="1:40"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M636" s="1"/>
      <c r="AN636" s="1"/>
    </row>
    <row r="637" spans="1:40"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M637" s="1"/>
      <c r="AN637" s="1"/>
    </row>
    <row r="638" spans="1:40"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M638" s="1"/>
      <c r="AN638" s="1"/>
    </row>
    <row r="639" spans="1:40"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M639" s="1"/>
      <c r="AN639" s="1"/>
    </row>
    <row r="640" spans="1:40"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M640" s="1"/>
      <c r="AN640" s="1"/>
    </row>
    <row r="641" spans="1:40"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M641" s="1"/>
      <c r="AN641" s="1"/>
    </row>
    <row r="642" spans="1:40"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M642" s="1"/>
      <c r="AN642" s="1"/>
    </row>
    <row r="643" spans="1:40"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M643" s="1"/>
      <c r="AN643" s="1"/>
    </row>
    <row r="644" spans="1:40"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M644" s="1"/>
      <c r="AN644" s="1"/>
    </row>
    <row r="645" spans="1:40"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M645" s="1"/>
      <c r="AN645" s="1"/>
    </row>
    <row r="646" spans="1:40"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M646" s="1"/>
      <c r="AN646" s="1"/>
    </row>
    <row r="647" spans="1:40"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M647" s="1"/>
      <c r="AN647" s="1"/>
    </row>
    <row r="648" spans="1:40"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M648" s="1"/>
      <c r="AN648" s="1"/>
    </row>
    <row r="649" spans="1:40"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M649" s="1"/>
      <c r="AN649" s="1"/>
    </row>
    <row r="650" spans="1:40"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M650" s="1"/>
      <c r="AN650" s="1"/>
    </row>
    <row r="651" spans="1:40"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M651" s="1"/>
      <c r="AN651" s="1"/>
    </row>
    <row r="652" spans="1:40"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M652" s="1"/>
      <c r="AN652" s="1"/>
    </row>
    <row r="653" spans="1:40"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M653" s="1"/>
      <c r="AN653" s="1"/>
    </row>
    <row r="654" spans="1:40"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M654" s="1"/>
      <c r="AN654" s="1"/>
    </row>
    <row r="655" spans="1:40"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M655" s="1"/>
      <c r="AN655" s="1"/>
    </row>
    <row r="656" spans="1:40"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M656" s="1"/>
      <c r="AN656" s="1"/>
    </row>
    <row r="657" spans="1:40"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M657" s="1"/>
      <c r="AN657" s="1"/>
    </row>
    <row r="658" spans="1:40"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M658" s="1"/>
      <c r="AN658" s="1"/>
    </row>
    <row r="659" spans="1:40"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M659" s="1"/>
      <c r="AN659" s="1"/>
    </row>
    <row r="660" spans="1:40"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M660" s="1"/>
      <c r="AN660" s="1"/>
    </row>
    <row r="661" spans="1:40"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M661" s="1"/>
      <c r="AN661" s="1"/>
    </row>
    <row r="662" spans="1:40"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M662" s="1"/>
      <c r="AN662" s="1"/>
    </row>
    <row r="663" spans="1:40"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M663" s="1"/>
      <c r="AN663" s="1"/>
    </row>
    <row r="664" spans="1:40"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M664" s="1"/>
      <c r="AN664" s="1"/>
    </row>
    <row r="665" spans="1:40"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M665" s="1"/>
      <c r="AN665" s="1"/>
    </row>
    <row r="666" spans="1:40"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M666" s="1"/>
      <c r="AN666" s="1"/>
    </row>
    <row r="667" spans="1:40"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M667" s="1"/>
      <c r="AN667" s="1"/>
    </row>
    <row r="668" spans="1:40"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M668" s="1"/>
      <c r="AN668" s="1"/>
    </row>
    <row r="669" spans="1:40"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M669" s="1"/>
      <c r="AN669" s="1"/>
    </row>
    <row r="670" spans="1:40"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M670" s="1"/>
      <c r="AN670" s="1"/>
    </row>
    <row r="671" spans="1:40"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M671" s="1"/>
      <c r="AN671" s="1"/>
    </row>
    <row r="672" spans="1:40"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M672" s="1"/>
      <c r="AN672" s="1"/>
    </row>
    <row r="673" spans="1:40"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M673" s="1"/>
      <c r="AN673" s="1"/>
    </row>
    <row r="674" spans="1:40"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M674" s="1"/>
      <c r="AN674" s="1"/>
    </row>
    <row r="675" spans="1:40"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M675" s="1"/>
      <c r="AN675" s="1"/>
    </row>
    <row r="676" spans="1:40"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M676" s="1"/>
      <c r="AN676" s="1"/>
    </row>
    <row r="677" spans="1:40"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M677" s="1"/>
      <c r="AN677" s="1"/>
    </row>
    <row r="678" spans="1:40"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M678" s="1"/>
      <c r="AN678" s="1"/>
    </row>
    <row r="679" spans="1:40"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M679" s="1"/>
      <c r="AN679" s="1"/>
    </row>
    <row r="680" spans="1:40"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M680" s="1"/>
      <c r="AN680" s="1"/>
    </row>
    <row r="681" spans="1:40"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M681" s="1"/>
      <c r="AN681" s="1"/>
    </row>
    <row r="682" spans="1:40"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M682" s="1"/>
      <c r="AN682" s="1"/>
    </row>
    <row r="683" spans="1:40"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M683" s="1"/>
      <c r="AN683" s="1"/>
    </row>
    <row r="684" spans="1:40"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M684" s="1"/>
      <c r="AN684" s="1"/>
    </row>
    <row r="685" spans="1:40"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M685" s="1"/>
      <c r="AN685" s="1"/>
    </row>
    <row r="686" spans="1:40"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M686" s="1"/>
      <c r="AN686" s="1"/>
    </row>
    <row r="687" spans="1:40"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M687" s="1"/>
      <c r="AN687" s="1"/>
    </row>
    <row r="688" spans="1:40"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M688" s="1"/>
      <c r="AN688" s="1"/>
    </row>
    <row r="689" spans="1:40"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M689" s="1"/>
      <c r="AN689" s="1"/>
    </row>
    <row r="690" spans="1:40"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M690" s="1"/>
      <c r="AN690" s="1"/>
    </row>
    <row r="691" spans="1:40"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M691" s="1"/>
      <c r="AN691" s="1"/>
    </row>
    <row r="692" spans="1:40"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M692" s="1"/>
      <c r="AN692" s="1"/>
    </row>
    <row r="693" spans="1:40"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M693" s="1"/>
      <c r="AN693" s="1"/>
    </row>
    <row r="694" spans="1:40"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M694" s="1"/>
      <c r="AN694" s="1"/>
    </row>
    <row r="695" spans="1:40"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M695" s="1"/>
      <c r="AN695" s="1"/>
    </row>
    <row r="696" spans="1:40"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M696" s="1"/>
      <c r="AN696" s="1"/>
    </row>
    <row r="697" spans="1:40"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M697" s="1"/>
      <c r="AN697" s="1"/>
    </row>
    <row r="698" spans="1:40"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M698" s="1"/>
      <c r="AN698" s="1"/>
    </row>
    <row r="699" spans="1:40"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M699" s="1"/>
      <c r="AN699" s="1"/>
    </row>
    <row r="700" spans="1:40"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M700" s="1"/>
      <c r="AN700" s="1"/>
    </row>
    <row r="701" spans="1:40"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M701" s="1"/>
      <c r="AN701" s="1"/>
    </row>
    <row r="702" spans="1:40"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M702" s="1"/>
      <c r="AN702" s="1"/>
    </row>
    <row r="703" spans="1:40"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M703" s="1"/>
      <c r="AN703" s="1"/>
    </row>
    <row r="704" spans="1:40"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M704" s="1"/>
      <c r="AN704" s="1"/>
    </row>
    <row r="705" spans="1:40"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M705" s="1"/>
      <c r="AN705" s="1"/>
    </row>
    <row r="706" spans="1:40"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M706" s="1"/>
      <c r="AN706" s="1"/>
    </row>
    <row r="707" spans="1:40"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M707" s="1"/>
      <c r="AN707" s="1"/>
    </row>
    <row r="708" spans="1:40"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M708" s="1"/>
      <c r="AN708" s="1"/>
    </row>
    <row r="709" spans="1:40"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M709" s="1"/>
      <c r="AN709" s="1"/>
    </row>
    <row r="710" spans="1:40"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M710" s="1"/>
      <c r="AN710" s="1"/>
    </row>
    <row r="711" spans="1:40"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M711" s="1"/>
      <c r="AN711" s="1"/>
    </row>
    <row r="712" spans="1:40"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M712" s="1"/>
      <c r="AN712" s="1"/>
    </row>
    <row r="713" spans="1:40"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M713" s="1"/>
      <c r="AN713" s="1"/>
    </row>
    <row r="714" spans="1:40"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M714" s="1"/>
      <c r="AN714" s="1"/>
    </row>
    <row r="715" spans="1:40"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M715" s="1"/>
      <c r="AN715" s="1"/>
    </row>
    <row r="716" spans="1:40"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M716" s="1"/>
      <c r="AN716" s="1"/>
    </row>
    <row r="717" spans="1:40"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M717" s="1"/>
      <c r="AN717" s="1"/>
    </row>
    <row r="718" spans="1:40"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M718" s="1"/>
      <c r="AN718" s="1"/>
    </row>
    <row r="719" spans="1:40"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M719" s="1"/>
      <c r="AN719" s="1"/>
    </row>
    <row r="720" spans="1:40"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M720" s="1"/>
      <c r="AN720" s="1"/>
    </row>
    <row r="721" spans="1:40"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M721" s="1"/>
      <c r="AN721" s="1"/>
    </row>
    <row r="722" spans="1:40"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M722" s="1"/>
      <c r="AN722" s="1"/>
    </row>
    <row r="723" spans="1:40"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M723" s="1"/>
      <c r="AN723" s="1"/>
    </row>
    <row r="724" spans="1:40"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M724" s="1"/>
      <c r="AN724" s="1"/>
    </row>
    <row r="725" spans="1:40"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M725" s="1"/>
      <c r="AN725" s="1"/>
    </row>
    <row r="726" spans="1:40"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M726" s="1"/>
      <c r="AN726" s="1"/>
    </row>
    <row r="727" spans="1:40"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M727" s="1"/>
      <c r="AN727" s="1"/>
    </row>
    <row r="728" spans="1:40"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M728" s="1"/>
      <c r="AN728" s="1"/>
    </row>
    <row r="729" spans="1:40"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M729" s="1"/>
      <c r="AN729" s="1"/>
    </row>
    <row r="730" spans="1:40"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M730" s="1"/>
      <c r="AN730" s="1"/>
    </row>
    <row r="731" spans="1:40"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M731" s="1"/>
      <c r="AN731" s="1"/>
    </row>
    <row r="732" spans="1:40"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M732" s="1"/>
      <c r="AN732" s="1"/>
    </row>
    <row r="733" spans="1:40"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M733" s="1"/>
      <c r="AN733" s="1"/>
    </row>
    <row r="734" spans="1:40"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M734" s="1"/>
      <c r="AN734" s="1"/>
    </row>
    <row r="735" spans="1:40"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M735" s="1"/>
      <c r="AN735" s="1"/>
    </row>
    <row r="736" spans="1:40"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M736" s="1"/>
      <c r="AN736" s="1"/>
    </row>
    <row r="737" spans="1:40"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M737" s="1"/>
      <c r="AN737" s="1"/>
    </row>
    <row r="738" spans="1:40"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M738" s="1"/>
      <c r="AN738" s="1"/>
    </row>
    <row r="739" spans="1:40"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M739" s="1"/>
      <c r="AN739" s="1"/>
    </row>
    <row r="740" spans="1:40"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M740" s="1"/>
      <c r="AN740" s="1"/>
    </row>
    <row r="741" spans="1:40"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M741" s="1"/>
      <c r="AN741" s="1"/>
    </row>
    <row r="742" spans="1:40"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M742" s="1"/>
      <c r="AN742" s="1"/>
    </row>
    <row r="743" spans="1:40"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M743" s="1"/>
      <c r="AN743" s="1"/>
    </row>
    <row r="744" spans="1:40"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M744" s="1"/>
      <c r="AN744" s="1"/>
    </row>
    <row r="745" spans="1:40"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M745" s="1"/>
      <c r="AN745" s="1"/>
    </row>
    <row r="746" spans="1:40"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M746" s="1"/>
      <c r="AN746" s="1"/>
    </row>
    <row r="747" spans="1:40"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M747" s="1"/>
      <c r="AN747" s="1"/>
    </row>
    <row r="748" spans="1:40"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M748" s="1"/>
      <c r="AN748" s="1"/>
    </row>
    <row r="749" spans="1:40"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M749" s="1"/>
      <c r="AN749" s="1"/>
    </row>
    <row r="750" spans="1:40"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M750" s="1"/>
      <c r="AN750" s="1"/>
    </row>
    <row r="751" spans="1:40"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M751" s="1"/>
      <c r="AN751" s="1"/>
    </row>
    <row r="752" spans="1:40"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M752" s="1"/>
      <c r="AN752" s="1"/>
    </row>
    <row r="753" spans="1:40"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M753" s="1"/>
      <c r="AN753" s="1"/>
    </row>
    <row r="754" spans="1:40"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M754" s="1"/>
      <c r="AN754" s="1"/>
    </row>
    <row r="755" spans="1:40"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M755" s="1"/>
      <c r="AN755" s="1"/>
    </row>
    <row r="756" spans="1:40"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M756" s="1"/>
      <c r="AN756" s="1"/>
    </row>
    <row r="757" spans="1:40"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M757" s="1"/>
      <c r="AN757" s="1"/>
    </row>
    <row r="758" spans="1:40"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M758" s="1"/>
      <c r="AN758" s="1"/>
    </row>
    <row r="759" spans="1:40"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M759" s="1"/>
      <c r="AN759" s="1"/>
    </row>
    <row r="760" spans="1:40"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M760" s="1"/>
      <c r="AN760" s="1"/>
    </row>
    <row r="761" spans="1:40"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M761" s="1"/>
      <c r="AN761" s="1"/>
    </row>
    <row r="762" spans="1:40"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M762" s="1"/>
      <c r="AN762" s="1"/>
    </row>
    <row r="763" spans="1:40"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M763" s="1"/>
      <c r="AN763" s="1"/>
    </row>
    <row r="764" spans="1:40"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M764" s="1"/>
      <c r="AN764" s="1"/>
    </row>
    <row r="765" spans="1:40"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M765" s="1"/>
      <c r="AN765" s="1"/>
    </row>
    <row r="766" spans="1:40"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M766" s="1"/>
      <c r="AN766" s="1"/>
    </row>
    <row r="767" spans="1:40"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M767" s="1"/>
      <c r="AN767" s="1"/>
    </row>
    <row r="768" spans="1:40"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M768" s="1"/>
      <c r="AN768" s="1"/>
    </row>
    <row r="769" spans="1:40"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M769" s="1"/>
      <c r="AN769" s="1"/>
    </row>
    <row r="770" spans="1:40"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M770" s="1"/>
      <c r="AN770" s="1"/>
    </row>
    <row r="771" spans="1:40"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M771" s="1"/>
      <c r="AN771" s="1"/>
    </row>
    <row r="772" spans="1:40"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M772" s="1"/>
      <c r="AN772" s="1"/>
    </row>
    <row r="773" spans="1:40"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M773" s="1"/>
      <c r="AN773" s="1"/>
    </row>
    <row r="774" spans="1:40"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M774" s="1"/>
      <c r="AN774" s="1"/>
    </row>
    <row r="775" spans="1:40"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M775" s="1"/>
      <c r="AN775" s="1"/>
    </row>
    <row r="776" spans="1:40"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M776" s="1"/>
      <c r="AN776" s="1"/>
    </row>
    <row r="777" spans="1:40"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M777" s="1"/>
      <c r="AN777" s="1"/>
    </row>
    <row r="778" spans="1:40"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M778" s="1"/>
      <c r="AN778" s="1"/>
    </row>
    <row r="779" spans="1:40"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M779" s="1"/>
      <c r="AN779" s="1"/>
    </row>
    <row r="780" spans="1:40"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M780" s="1"/>
      <c r="AN780" s="1"/>
    </row>
    <row r="781" spans="1:40"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M781" s="1"/>
      <c r="AN781" s="1"/>
    </row>
    <row r="782" spans="1:40"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M782" s="1"/>
      <c r="AN782" s="1"/>
    </row>
    <row r="783" spans="1:40"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M783" s="1"/>
      <c r="AN783" s="1"/>
    </row>
    <row r="784" spans="1:40"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M784" s="1"/>
      <c r="AN784" s="1"/>
    </row>
    <row r="785" spans="1:40"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M785" s="1"/>
      <c r="AN785" s="1"/>
    </row>
    <row r="786" spans="1:40"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M786" s="1"/>
      <c r="AN786" s="1"/>
    </row>
    <row r="787" spans="1:40"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M787" s="1"/>
      <c r="AN787" s="1"/>
    </row>
    <row r="788" spans="1:40"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M788" s="1"/>
      <c r="AN788" s="1"/>
    </row>
    <row r="789" spans="1:40"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M789" s="1"/>
      <c r="AN789" s="1"/>
    </row>
    <row r="790" spans="1:40"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M790" s="1"/>
      <c r="AN790" s="1"/>
    </row>
    <row r="791" spans="1:40"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M791" s="1"/>
      <c r="AN791" s="1"/>
    </row>
    <row r="792" spans="1:40"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M792" s="1"/>
      <c r="AN792" s="1"/>
    </row>
    <row r="793" spans="1:40"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M793" s="1"/>
      <c r="AN793" s="1"/>
    </row>
    <row r="794" spans="1:40"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M794" s="1"/>
      <c r="AN794" s="1"/>
    </row>
    <row r="795" spans="1:40"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M795" s="1"/>
      <c r="AN795" s="1"/>
    </row>
    <row r="796" spans="1:40"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M796" s="1"/>
      <c r="AN796" s="1"/>
    </row>
    <row r="797" spans="1:40"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M797" s="1"/>
      <c r="AN797" s="1"/>
    </row>
    <row r="798" spans="1:40"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M798" s="1"/>
      <c r="AN798" s="1"/>
    </row>
    <row r="799" spans="1:40"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M799" s="1"/>
      <c r="AN799" s="1"/>
    </row>
    <row r="800" spans="1:40"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M800" s="1"/>
      <c r="AN800" s="1"/>
    </row>
    <row r="801" spans="1:40"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M801" s="1"/>
      <c r="AN801" s="1"/>
    </row>
    <row r="802" spans="1:40"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M802" s="1"/>
      <c r="AN802" s="1"/>
    </row>
    <row r="803" spans="1:40"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M803" s="1"/>
      <c r="AN803" s="1"/>
    </row>
    <row r="804" spans="1:40"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M804" s="1"/>
      <c r="AN804" s="1"/>
    </row>
    <row r="805" spans="1:40"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M805" s="1"/>
      <c r="AN805" s="1"/>
    </row>
    <row r="806" spans="1:40"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M806" s="1"/>
      <c r="AN806" s="1"/>
    </row>
    <row r="807" spans="1:40"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M807" s="1"/>
      <c r="AN807" s="1"/>
    </row>
    <row r="808" spans="1:40"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M808" s="1"/>
      <c r="AN808" s="1"/>
    </row>
    <row r="809" spans="1:40"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M809" s="1"/>
      <c r="AN809" s="1"/>
    </row>
    <row r="810" spans="1:40"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M810" s="1"/>
      <c r="AN810" s="1"/>
    </row>
    <row r="811" spans="1:40"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M811" s="1"/>
      <c r="AN811" s="1"/>
    </row>
    <row r="812" spans="1:40"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M812" s="1"/>
      <c r="AN812" s="1"/>
    </row>
    <row r="813" spans="1:40"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M813" s="1"/>
      <c r="AN813" s="1"/>
    </row>
    <row r="814" spans="1:40"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M814" s="1"/>
      <c r="AN814" s="1"/>
    </row>
    <row r="815" spans="1:40"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M815" s="1"/>
      <c r="AN815" s="1"/>
    </row>
    <row r="816" spans="1:40"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M816" s="1"/>
      <c r="AN816" s="1"/>
    </row>
    <row r="817" spans="1:40"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M817" s="1"/>
      <c r="AN817" s="1"/>
    </row>
    <row r="818" spans="1:40"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M818" s="1"/>
      <c r="AN818" s="1"/>
    </row>
    <row r="819" spans="1:40"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M819" s="1"/>
      <c r="AN819" s="1"/>
    </row>
    <row r="820" spans="1:40"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M820" s="1"/>
      <c r="AN820" s="1"/>
    </row>
    <row r="821" spans="1:40"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M821" s="1"/>
      <c r="AN821" s="1"/>
    </row>
    <row r="822" spans="1:40"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M822" s="1"/>
      <c r="AN822" s="1"/>
    </row>
    <row r="823" spans="1:40"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M823" s="1"/>
      <c r="AN823" s="1"/>
    </row>
    <row r="824" spans="1:40"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M824" s="1"/>
      <c r="AN824" s="1"/>
    </row>
    <row r="825" spans="1:40"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M825" s="1"/>
      <c r="AN825" s="1"/>
    </row>
    <row r="826" spans="1:40"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M826" s="1"/>
      <c r="AN826" s="1"/>
    </row>
    <row r="827" spans="1:40"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M827" s="1"/>
      <c r="AN827" s="1"/>
    </row>
    <row r="828" spans="1:40"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M828" s="1"/>
      <c r="AN828" s="1"/>
    </row>
    <row r="829" spans="1:40"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M829" s="1"/>
      <c r="AN829" s="1"/>
    </row>
    <row r="830" spans="1:40"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M830" s="1"/>
      <c r="AN830" s="1"/>
    </row>
    <row r="831" spans="1:40"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M831" s="1"/>
      <c r="AN831" s="1"/>
    </row>
    <row r="832" spans="1:40"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M832" s="1"/>
      <c r="AN832" s="1"/>
    </row>
    <row r="833" spans="1:40"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M833" s="1"/>
      <c r="AN833" s="1"/>
    </row>
    <row r="834" spans="1:40"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M834" s="1"/>
      <c r="AN834" s="1"/>
    </row>
    <row r="835" spans="1:40"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M835" s="1"/>
      <c r="AN835" s="1"/>
    </row>
    <row r="836" spans="1:40"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M836" s="1"/>
      <c r="AN836" s="1"/>
    </row>
    <row r="837" spans="1:40"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M837" s="1"/>
      <c r="AN837" s="1"/>
    </row>
    <row r="838" spans="1:40"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M838" s="1"/>
      <c r="AN838" s="1"/>
    </row>
    <row r="839" spans="1:40"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M839" s="1"/>
      <c r="AN839" s="1"/>
    </row>
    <row r="840" spans="1:40"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M840" s="1"/>
      <c r="AN840" s="1"/>
    </row>
    <row r="841" spans="1:40"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M841" s="1"/>
      <c r="AN841" s="1"/>
    </row>
    <row r="842" spans="1:40"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M842" s="1"/>
      <c r="AN842" s="1"/>
    </row>
    <row r="843" spans="1:40"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M843" s="1"/>
      <c r="AN843" s="1"/>
    </row>
    <row r="844" spans="1:40"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M844" s="1"/>
      <c r="AN844" s="1"/>
    </row>
    <row r="845" spans="1:40"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M845" s="1"/>
      <c r="AN845" s="1"/>
    </row>
    <row r="846" spans="1:40"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M846" s="1"/>
      <c r="AN846" s="1"/>
    </row>
    <row r="847" spans="1:40"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M847" s="1"/>
      <c r="AN847" s="1"/>
    </row>
    <row r="848" spans="1:40"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M848" s="1"/>
      <c r="AN848" s="1"/>
    </row>
    <row r="849" spans="1:40"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M849" s="1"/>
      <c r="AN849" s="1"/>
    </row>
    <row r="850" spans="1:40"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M850" s="1"/>
      <c r="AN850" s="1"/>
    </row>
    <row r="851" spans="1:40"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M851" s="1"/>
      <c r="AN851" s="1"/>
    </row>
    <row r="852" spans="1:40"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M852" s="1"/>
      <c r="AN852" s="1"/>
    </row>
    <row r="853" spans="1:40"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M853" s="1"/>
      <c r="AN853" s="1"/>
    </row>
    <row r="854" spans="1:40"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M854" s="1"/>
      <c r="AN854" s="1"/>
    </row>
    <row r="855" spans="1:40"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M855" s="1"/>
      <c r="AN855" s="1"/>
    </row>
    <row r="856" spans="1:40"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M856" s="1"/>
      <c r="AN856" s="1"/>
    </row>
    <row r="857" spans="1:40"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M857" s="1"/>
      <c r="AN857" s="1"/>
    </row>
    <row r="858" spans="1:40"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M858" s="1"/>
      <c r="AN858" s="1"/>
    </row>
    <row r="859" spans="1:40"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M859" s="1"/>
      <c r="AN859" s="1"/>
    </row>
    <row r="860" spans="1:40"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M860" s="1"/>
      <c r="AN860" s="1"/>
    </row>
    <row r="861" spans="1:40"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M861" s="1"/>
      <c r="AN861" s="1"/>
    </row>
    <row r="862" spans="1:40"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M862" s="1"/>
      <c r="AN862" s="1"/>
    </row>
    <row r="863" spans="1:40"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M863" s="1"/>
      <c r="AN863" s="1"/>
    </row>
    <row r="864" spans="1:40"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M864" s="1"/>
      <c r="AN864" s="1"/>
    </row>
    <row r="865" spans="1:40"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M865" s="1"/>
      <c r="AN865" s="1"/>
    </row>
    <row r="866" spans="1:40"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M866" s="1"/>
      <c r="AN866" s="1"/>
    </row>
    <row r="867" spans="1:40"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M867" s="1"/>
      <c r="AN867" s="1"/>
    </row>
    <row r="868" spans="1:40"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M868" s="1"/>
      <c r="AN868" s="1"/>
    </row>
    <row r="869" spans="1:40"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M869" s="1"/>
      <c r="AN869" s="1"/>
    </row>
    <row r="870" spans="1:40"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M870" s="1"/>
      <c r="AN870" s="1"/>
    </row>
    <row r="871" spans="1:40"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M871" s="1"/>
      <c r="AN871" s="1"/>
    </row>
    <row r="872" spans="1:40"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M872" s="1"/>
      <c r="AN872" s="1"/>
    </row>
    <row r="873" spans="1:40"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M873" s="1"/>
      <c r="AN873" s="1"/>
    </row>
    <row r="874" spans="1:40"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M874" s="1"/>
      <c r="AN874" s="1"/>
    </row>
    <row r="875" spans="1:40"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M875" s="1"/>
      <c r="AN875" s="1"/>
    </row>
    <row r="876" spans="1:40"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M876" s="1"/>
      <c r="AN876" s="1"/>
    </row>
    <row r="877" spans="1:40"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M877" s="1"/>
      <c r="AN877" s="1"/>
    </row>
    <row r="878" spans="1:40"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M878" s="1"/>
      <c r="AN878" s="1"/>
    </row>
    <row r="879" spans="1:40"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M879" s="1"/>
      <c r="AN879" s="1"/>
    </row>
    <row r="880" spans="1:40"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M880" s="1"/>
      <c r="AN880" s="1"/>
    </row>
    <row r="881" spans="1:40"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M881" s="1"/>
      <c r="AN881" s="1"/>
    </row>
    <row r="882" spans="1:40"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M882" s="1"/>
      <c r="AN882" s="1"/>
    </row>
    <row r="883" spans="1:40"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M883" s="1"/>
      <c r="AN883" s="1"/>
    </row>
    <row r="884" spans="1:40"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M884" s="1"/>
      <c r="AN884" s="1"/>
    </row>
    <row r="885" spans="1:40"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M885" s="1"/>
      <c r="AN885" s="1"/>
    </row>
    <row r="886" spans="1:40"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M886" s="1"/>
      <c r="AN886" s="1"/>
    </row>
    <row r="887" spans="1:40"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M887" s="1"/>
      <c r="AN887" s="1"/>
    </row>
    <row r="888" spans="1:40"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M888" s="1"/>
      <c r="AN888" s="1"/>
    </row>
    <row r="889" spans="1:40"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M889" s="1"/>
      <c r="AN889" s="1"/>
    </row>
    <row r="890" spans="1:40"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M890" s="1"/>
      <c r="AN890" s="1"/>
    </row>
    <row r="891" spans="1:40"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M891" s="1"/>
      <c r="AN891" s="1"/>
    </row>
    <row r="892" spans="1:40"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M892" s="1"/>
      <c r="AN892" s="1"/>
    </row>
    <row r="893" spans="1:40"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M893" s="1"/>
      <c r="AN893" s="1"/>
    </row>
    <row r="894" spans="1:40"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M894" s="1"/>
      <c r="AN894" s="1"/>
    </row>
    <row r="895" spans="1:40"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M895" s="1"/>
      <c r="AN895" s="1"/>
    </row>
    <row r="896" spans="1:40"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M896" s="1"/>
      <c r="AN896" s="1"/>
    </row>
    <row r="897" spans="1:40"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M897" s="1"/>
      <c r="AN897" s="1"/>
    </row>
    <row r="898" spans="1:40"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M898" s="1"/>
      <c r="AN898" s="1"/>
    </row>
    <row r="899" spans="1:40"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M899" s="1"/>
      <c r="AN899" s="1"/>
    </row>
    <row r="900" spans="1:40"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M900" s="1"/>
      <c r="AN900" s="1"/>
    </row>
    <row r="901" spans="1:40"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M901" s="1"/>
      <c r="AN901" s="1"/>
    </row>
    <row r="902" spans="1:40"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M902" s="1"/>
      <c r="AN902" s="1"/>
    </row>
    <row r="903" spans="1:40"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M903" s="1"/>
      <c r="AN903" s="1"/>
    </row>
    <row r="904" spans="1:40"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M904" s="1"/>
      <c r="AN904" s="1"/>
    </row>
    <row r="905" spans="1:40"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M905" s="1"/>
      <c r="AN905" s="1"/>
    </row>
    <row r="906" spans="1:40"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M906" s="1"/>
      <c r="AN906" s="1"/>
    </row>
    <row r="907" spans="1:40"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M907" s="1"/>
      <c r="AN907" s="1"/>
    </row>
    <row r="908" spans="1:40"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M908" s="1"/>
      <c r="AN908" s="1"/>
    </row>
    <row r="909" spans="1:40"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M909" s="1"/>
      <c r="AN909" s="1"/>
    </row>
    <row r="910" spans="1:40"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M910" s="1"/>
      <c r="AN910" s="1"/>
    </row>
    <row r="911" spans="1:40"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M911" s="1"/>
      <c r="AN911" s="1"/>
    </row>
    <row r="912" spans="1:40"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M912" s="1"/>
      <c r="AN912" s="1"/>
    </row>
    <row r="913" spans="1:40"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M913" s="1"/>
      <c r="AN913" s="1"/>
    </row>
    <row r="914" spans="1:40"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M914" s="1"/>
      <c r="AN914" s="1"/>
    </row>
    <row r="915" spans="1:40"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M915" s="1"/>
      <c r="AN915" s="1"/>
    </row>
    <row r="916" spans="1:40"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M916" s="1"/>
      <c r="AN916" s="1"/>
    </row>
    <row r="917" spans="1:40"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M917" s="1"/>
      <c r="AN917" s="1"/>
    </row>
    <row r="918" spans="1:40"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M918" s="1"/>
      <c r="AN918" s="1"/>
    </row>
    <row r="919" spans="1:40"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M919" s="1"/>
      <c r="AN919" s="1"/>
    </row>
    <row r="920" spans="1:40"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M920" s="1"/>
      <c r="AN920" s="1"/>
    </row>
    <row r="921" spans="1:40"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M921" s="1"/>
      <c r="AN921" s="1"/>
    </row>
    <row r="922" spans="1:40"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M922" s="1"/>
      <c r="AN922" s="1"/>
    </row>
    <row r="923" spans="1:40"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M923" s="1"/>
      <c r="AN923" s="1"/>
    </row>
    <row r="924" spans="1:40"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M924" s="1"/>
      <c r="AN924" s="1"/>
    </row>
    <row r="925" spans="1:40"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M925" s="1"/>
      <c r="AN925" s="1"/>
    </row>
    <row r="926" spans="1:40"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M926" s="1"/>
      <c r="AN926" s="1"/>
    </row>
    <row r="927" spans="1:40"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M927" s="1"/>
      <c r="AN927" s="1"/>
    </row>
    <row r="928" spans="1:40"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M928" s="1"/>
      <c r="AN928" s="1"/>
    </row>
    <row r="929" spans="1:40"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M929" s="1"/>
      <c r="AN929" s="1"/>
    </row>
    <row r="930" spans="1:40"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M930" s="1"/>
      <c r="AN930" s="1"/>
    </row>
    <row r="931" spans="1:40"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M931" s="1"/>
      <c r="AN931" s="1"/>
    </row>
    <row r="932" spans="1:40"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M932" s="1"/>
      <c r="AN932" s="1"/>
    </row>
    <row r="933" spans="1:40"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M933" s="1"/>
      <c r="AN933" s="1"/>
    </row>
    <row r="934" spans="1:40"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M934" s="1"/>
      <c r="AN934" s="1"/>
    </row>
    <row r="935" spans="1:40"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M935" s="1"/>
      <c r="AN935" s="1"/>
    </row>
    <row r="936" spans="1:40"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M936" s="1"/>
      <c r="AN936" s="1"/>
    </row>
    <row r="937" spans="1:40"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M937" s="1"/>
      <c r="AN937" s="1"/>
    </row>
    <row r="938" spans="1:40"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M938" s="1"/>
      <c r="AN938" s="1"/>
    </row>
    <row r="939" spans="1:40"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M939" s="1"/>
      <c r="AN939" s="1"/>
    </row>
    <row r="940" spans="1:40"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M940" s="1"/>
      <c r="AN940" s="1"/>
    </row>
    <row r="941" spans="1:40"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M941" s="1"/>
      <c r="AN941" s="1"/>
    </row>
    <row r="942" spans="1:40"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M942" s="1"/>
      <c r="AN942" s="1"/>
    </row>
    <row r="943" spans="1:40"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M943" s="1"/>
      <c r="AN943" s="1"/>
    </row>
    <row r="944" spans="1:40"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M944" s="1"/>
      <c r="AN944" s="1"/>
    </row>
    <row r="945" spans="1:40"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M945" s="1"/>
      <c r="AN945" s="1"/>
    </row>
    <row r="946" spans="1:40"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M946" s="1"/>
      <c r="AN946" s="1"/>
    </row>
    <row r="947" spans="1:40"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M947" s="1"/>
      <c r="AN947" s="1"/>
    </row>
    <row r="948" spans="1:40"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M948" s="1"/>
      <c r="AN948" s="1"/>
    </row>
    <row r="949" spans="1:40"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M949" s="1"/>
      <c r="AN949" s="1"/>
    </row>
    <row r="950" spans="1:40"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M950" s="1"/>
      <c r="AN950" s="1"/>
    </row>
    <row r="951" spans="1:40"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M951" s="1"/>
      <c r="AN951" s="1"/>
    </row>
    <row r="952" spans="1:40"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M952" s="1"/>
      <c r="AN952" s="1"/>
    </row>
    <row r="953" spans="1:40"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M953" s="1"/>
      <c r="AN953" s="1"/>
    </row>
    <row r="954" spans="1:40"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M954" s="1"/>
      <c r="AN954" s="1"/>
    </row>
    <row r="955" spans="1:40"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M955" s="1"/>
      <c r="AN955" s="1"/>
    </row>
    <row r="956" spans="1:40"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M956" s="1"/>
      <c r="AN956" s="1"/>
    </row>
    <row r="957" spans="1:40"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M957" s="1"/>
      <c r="AN957" s="1"/>
    </row>
    <row r="958" spans="1:40"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M958" s="1"/>
      <c r="AN958" s="1"/>
    </row>
    <row r="959" spans="1:40"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M959" s="1"/>
      <c r="AN959" s="1"/>
    </row>
    <row r="960" spans="1:40"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M960" s="1"/>
      <c r="AN960" s="1"/>
    </row>
    <row r="961" spans="1:40"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M961" s="1"/>
      <c r="AN961" s="1"/>
    </row>
    <row r="962" spans="1:40"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M962" s="1"/>
      <c r="AN962" s="1"/>
    </row>
    <row r="963" spans="1:40"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M963" s="1"/>
      <c r="AN963" s="1"/>
    </row>
    <row r="964" spans="1:40"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M964" s="1"/>
      <c r="AN964" s="1"/>
    </row>
    <row r="965" spans="1:40"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M965" s="1"/>
      <c r="AN965" s="1"/>
    </row>
    <row r="966" spans="1:40"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M966" s="1"/>
      <c r="AN966" s="1"/>
    </row>
    <row r="967" spans="1:40"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M967" s="1"/>
      <c r="AN967" s="1"/>
    </row>
    <row r="968" spans="1:40"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M968" s="1"/>
      <c r="AN968" s="1"/>
    </row>
    <row r="969" spans="1:40"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M969" s="1"/>
      <c r="AN969" s="1"/>
    </row>
    <row r="970" spans="1:40"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M970" s="1"/>
      <c r="AN970" s="1"/>
    </row>
    <row r="971" spans="1:40"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M971" s="1"/>
      <c r="AN971" s="1"/>
    </row>
    <row r="972" spans="1:40"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M972" s="1"/>
      <c r="AN972" s="1"/>
    </row>
    <row r="973" spans="1:40"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M973" s="1"/>
      <c r="AN973" s="1"/>
    </row>
    <row r="974" spans="1:40"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M974" s="1"/>
      <c r="AN974" s="1"/>
    </row>
    <row r="975" spans="1:40"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M975" s="1"/>
      <c r="AN975" s="1"/>
    </row>
    <row r="976" spans="1:40"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M976" s="1"/>
      <c r="AN976" s="1"/>
    </row>
    <row r="977" spans="1:40"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M977" s="1"/>
      <c r="AN977" s="1"/>
    </row>
    <row r="978" spans="1:40"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M978" s="1"/>
      <c r="AN978" s="1"/>
    </row>
    <row r="979" spans="1:40"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M979" s="1"/>
      <c r="AN979" s="1"/>
    </row>
    <row r="980" spans="1:40"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M980" s="1"/>
      <c r="AN980" s="1"/>
    </row>
    <row r="981" spans="1:40"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M981" s="1"/>
      <c r="AN981" s="1"/>
    </row>
    <row r="982" spans="1:40"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M982" s="1"/>
      <c r="AN982" s="1"/>
    </row>
    <row r="983" spans="1:40"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M983" s="1"/>
      <c r="AN983" s="1"/>
    </row>
    <row r="984" spans="1:40"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M984" s="1"/>
      <c r="AN984" s="1"/>
    </row>
    <row r="985" spans="1:40"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M985" s="1"/>
      <c r="AN985" s="1"/>
    </row>
    <row r="986" spans="1:40"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M986" s="1"/>
      <c r="AN986" s="1"/>
    </row>
    <row r="987" spans="1:40"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M987" s="1"/>
      <c r="AN987" s="1"/>
    </row>
    <row r="988" spans="1:40"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M988" s="1"/>
      <c r="AN988" s="1"/>
    </row>
    <row r="989" spans="1:40"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M989" s="1"/>
      <c r="AN989" s="1"/>
    </row>
    <row r="990" spans="1:40"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M990" s="1"/>
      <c r="AN990" s="1"/>
    </row>
    <row r="991" spans="1:40"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M991" s="1"/>
      <c r="AN991" s="1"/>
    </row>
    <row r="992" spans="1:40"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M992" s="1"/>
      <c r="AN992" s="1"/>
    </row>
    <row r="993" spans="1:40"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M993" s="1"/>
      <c r="AN993" s="1"/>
    </row>
    <row r="994" spans="1:40"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M994" s="1"/>
      <c r="AN994" s="1"/>
    </row>
    <row r="995" spans="1:40"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M995" s="1"/>
      <c r="AN995" s="1"/>
    </row>
    <row r="996" spans="1:40"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M996" s="1"/>
      <c r="AN996" s="1"/>
    </row>
    <row r="997" spans="1:40"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M997" s="1"/>
      <c r="AN997" s="1"/>
    </row>
    <row r="998" spans="1:40"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M998" s="1"/>
      <c r="AN998" s="1"/>
    </row>
    <row r="999" spans="1:40"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M999" s="1"/>
      <c r="AN999" s="1"/>
    </row>
    <row r="1000" spans="1:40"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M1000" s="1"/>
      <c r="AN1000" s="1"/>
    </row>
  </sheetData>
  <mergeCells count="76">
    <mergeCell ref="A28:C30"/>
    <mergeCell ref="A15:B15"/>
    <mergeCell ref="A17:B18"/>
    <mergeCell ref="C17:D18"/>
    <mergeCell ref="A19:B21"/>
    <mergeCell ref="C19:D21"/>
    <mergeCell ref="C15:M15"/>
    <mergeCell ref="E17:M17"/>
    <mergeCell ref="F18:H18"/>
    <mergeCell ref="J18:L18"/>
    <mergeCell ref="F19:H19"/>
    <mergeCell ref="J19:L19"/>
    <mergeCell ref="F20:H20"/>
    <mergeCell ref="F21:H21"/>
    <mergeCell ref="J21:L21"/>
    <mergeCell ref="L23:M23"/>
    <mergeCell ref="L24:M24"/>
    <mergeCell ref="J20:L20"/>
    <mergeCell ref="A14:B14"/>
    <mergeCell ref="C24:C25"/>
    <mergeCell ref="D24:D25"/>
    <mergeCell ref="E24:E26"/>
    <mergeCell ref="A24:A25"/>
    <mergeCell ref="B24:B25"/>
    <mergeCell ref="C13:M13"/>
    <mergeCell ref="C14:M14"/>
    <mergeCell ref="A8:B8"/>
    <mergeCell ref="A9:B9"/>
    <mergeCell ref="A11:B11"/>
    <mergeCell ref="A12:B12"/>
    <mergeCell ref="A13:B13"/>
    <mergeCell ref="C8:M8"/>
    <mergeCell ref="C9:M9"/>
    <mergeCell ref="C11:J11"/>
    <mergeCell ref="L11:M11"/>
    <mergeCell ref="C12:M12"/>
    <mergeCell ref="C7:H7"/>
    <mergeCell ref="I7:K7"/>
    <mergeCell ref="A1:B3"/>
    <mergeCell ref="C1:J3"/>
    <mergeCell ref="K1:M1"/>
    <mergeCell ref="K2:M2"/>
    <mergeCell ref="K3:M3"/>
    <mergeCell ref="A5:M5"/>
    <mergeCell ref="L7:M7"/>
    <mergeCell ref="A7:B7"/>
    <mergeCell ref="F69:H70"/>
    <mergeCell ref="F71:H71"/>
    <mergeCell ref="F72:H73"/>
    <mergeCell ref="B49:I49"/>
    <mergeCell ref="B50:I50"/>
    <mergeCell ref="B51:I51"/>
    <mergeCell ref="B52:I52"/>
    <mergeCell ref="B48:E48"/>
    <mergeCell ref="H48:M48"/>
    <mergeCell ref="J49:M49"/>
    <mergeCell ref="B53:I53"/>
    <mergeCell ref="J53:M53"/>
    <mergeCell ref="J50:M50"/>
    <mergeCell ref="J51:M51"/>
    <mergeCell ref="J52:M52"/>
    <mergeCell ref="B44:E44"/>
    <mergeCell ref="B45:E45"/>
    <mergeCell ref="B46:E46"/>
    <mergeCell ref="B47:E47"/>
    <mergeCell ref="H47:M47"/>
    <mergeCell ref="A32:M32"/>
    <mergeCell ref="A42:A43"/>
    <mergeCell ref="B42:E43"/>
    <mergeCell ref="F42:G42"/>
    <mergeCell ref="H42:M43"/>
    <mergeCell ref="D28:E28"/>
    <mergeCell ref="I28:J28"/>
    <mergeCell ref="D29:E29"/>
    <mergeCell ref="I29:M30"/>
    <mergeCell ref="D30:E30"/>
  </mergeCells>
  <conditionalFormatting sqref="G35:H38">
    <cfRule type="cellIs" dxfId="20" priority="1" operator="between">
      <formula>$L$29</formula>
      <formula>$M$29</formula>
    </cfRule>
  </conditionalFormatting>
  <conditionalFormatting sqref="G35:H38">
    <cfRule type="cellIs" dxfId="19" priority="2" operator="between">
      <formula>$L$28</formula>
      <formula>$M$28</formula>
    </cfRule>
  </conditionalFormatting>
  <conditionalFormatting sqref="G35:H38">
    <cfRule type="cellIs" dxfId="18" priority="3" operator="between">
      <formula>#REF!</formula>
      <formula>$M$27</formula>
    </cfRule>
  </conditionalFormatting>
  <dataValidations count="8">
    <dataValidation type="list" allowBlank="1" showErrorMessage="1" sqref="C14">
      <formula1>$O$42:$O$43</formula1>
    </dataValidation>
    <dataValidation type="list" allowBlank="1" showErrorMessage="1" sqref="C9">
      <formula1>$O$39</formula1>
    </dataValidation>
    <dataValidation type="list" allowBlank="1" showErrorMessage="1" sqref="D23">
      <formula1>$O$7:$O$9</formula1>
    </dataValidation>
    <dataValidation type="list" allowBlank="1" showErrorMessage="1" sqref="L7">
      <formula1>$O$18:$O$21</formula1>
    </dataValidation>
    <dataValidation type="list" allowBlank="1" showErrorMessage="1" sqref="C7">
      <formula1>$O$23:$O$38</formula1>
    </dataValidation>
    <dataValidation type="list" allowBlank="1" showErrorMessage="1" sqref="C19">
      <formula1>#REF!</formula1>
    </dataValidation>
    <dataValidation type="list" allowBlank="1" showErrorMessage="1" sqref="B23">
      <formula1>$O$3:$O$5</formula1>
    </dataValidation>
    <dataValidation type="list" allowBlank="1" showErrorMessage="1" sqref="M19:M21 B24 D24 B26">
      <formula1>$O$11:$O$16</formula1>
    </dataValidation>
  </dataValidations>
  <printOptions horizontalCentered="1" verticalCentered="1"/>
  <pageMargins left="0.31496062992125984" right="0.31496062992125984" top="0.74803149606299213" bottom="0.35433070866141736" header="0" footer="0"/>
  <pageSetup scale="45"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000"/>
  <sheetViews>
    <sheetView showGridLines="0" zoomScale="86" zoomScaleNormal="86" workbookViewId="0">
      <selection activeCell="B62" sqref="B62:E62"/>
    </sheetView>
  </sheetViews>
  <sheetFormatPr baseColWidth="10" defaultColWidth="14.42578125" defaultRowHeight="15" customHeight="1" x14ac:dyDescent="0.2"/>
  <cols>
    <col min="1" max="1" width="17.42578125" customWidth="1"/>
    <col min="2" max="2" width="20.28515625" customWidth="1"/>
    <col min="3" max="3" width="16.28515625" customWidth="1"/>
    <col min="4" max="4" width="14.85546875" customWidth="1"/>
    <col min="5" max="10" width="17.7109375" customWidth="1"/>
    <col min="11" max="11" width="16.7109375" customWidth="1"/>
    <col min="12" max="12" width="15.140625" customWidth="1"/>
    <col min="13" max="13" width="16.5703125" customWidth="1"/>
    <col min="14" max="14" width="3.5703125" customWidth="1"/>
    <col min="15" max="15" width="93.7109375" hidden="1" customWidth="1"/>
    <col min="16" max="37" width="11.42578125" customWidth="1"/>
    <col min="38" max="38" width="10.85546875" customWidth="1"/>
    <col min="39" max="40" width="11.42578125" customWidth="1"/>
  </cols>
  <sheetData>
    <row r="1" spans="1:40" ht="25.5" customHeight="1" x14ac:dyDescent="0.2">
      <c r="A1" s="394"/>
      <c r="B1" s="390"/>
      <c r="C1" s="397" t="s">
        <v>0</v>
      </c>
      <c r="D1" s="389"/>
      <c r="E1" s="389"/>
      <c r="F1" s="389"/>
      <c r="G1" s="389"/>
      <c r="H1" s="389"/>
      <c r="I1" s="389"/>
      <c r="J1" s="390"/>
      <c r="K1" s="399" t="s">
        <v>1</v>
      </c>
      <c r="L1" s="369"/>
      <c r="M1" s="370"/>
      <c r="N1" s="1"/>
      <c r="O1" s="1"/>
      <c r="P1" s="1"/>
      <c r="Q1" s="1"/>
      <c r="R1" s="1"/>
      <c r="S1" s="1"/>
      <c r="T1" s="1"/>
      <c r="U1" s="1"/>
      <c r="V1" s="1"/>
      <c r="W1" s="1"/>
      <c r="X1" s="1"/>
      <c r="Y1" s="1"/>
      <c r="Z1" s="1"/>
      <c r="AA1" s="1"/>
      <c r="AB1" s="1"/>
      <c r="AC1" s="1"/>
      <c r="AD1" s="1"/>
      <c r="AE1" s="1"/>
      <c r="AF1" s="1"/>
      <c r="AG1" s="1"/>
      <c r="AH1" s="1"/>
      <c r="AI1" s="1"/>
      <c r="AJ1" s="1"/>
      <c r="AK1" s="1"/>
      <c r="AM1" s="1"/>
      <c r="AN1" s="1"/>
    </row>
    <row r="2" spans="1:40" ht="25.5" customHeight="1" x14ac:dyDescent="0.2">
      <c r="A2" s="395"/>
      <c r="B2" s="396"/>
      <c r="C2" s="395"/>
      <c r="D2" s="398"/>
      <c r="E2" s="398"/>
      <c r="F2" s="398"/>
      <c r="G2" s="398"/>
      <c r="H2" s="398"/>
      <c r="I2" s="398"/>
      <c r="J2" s="396"/>
      <c r="K2" s="399" t="s">
        <v>2</v>
      </c>
      <c r="L2" s="369"/>
      <c r="M2" s="370"/>
      <c r="N2" s="1"/>
      <c r="O2" s="2" t="s">
        <v>3</v>
      </c>
      <c r="P2" s="1"/>
      <c r="Q2" s="1"/>
      <c r="R2" s="1"/>
      <c r="S2" s="1"/>
      <c r="T2" s="1"/>
      <c r="U2" s="1"/>
      <c r="V2" s="1"/>
      <c r="W2" s="1"/>
      <c r="X2" s="1"/>
      <c r="Y2" s="1"/>
      <c r="Z2" s="1"/>
      <c r="AA2" s="1"/>
      <c r="AB2" s="1"/>
      <c r="AC2" s="1"/>
      <c r="AD2" s="1"/>
      <c r="AE2" s="1"/>
      <c r="AF2" s="1"/>
      <c r="AG2" s="1"/>
      <c r="AH2" s="1"/>
      <c r="AI2" s="1"/>
      <c r="AJ2" s="1"/>
      <c r="AK2" s="1"/>
      <c r="AM2" s="1"/>
      <c r="AN2" s="1"/>
    </row>
    <row r="3" spans="1:40" ht="25.5" customHeight="1" x14ac:dyDescent="0.2">
      <c r="A3" s="376"/>
      <c r="B3" s="378"/>
      <c r="C3" s="376"/>
      <c r="D3" s="377"/>
      <c r="E3" s="377"/>
      <c r="F3" s="377"/>
      <c r="G3" s="377"/>
      <c r="H3" s="377"/>
      <c r="I3" s="377"/>
      <c r="J3" s="378"/>
      <c r="K3" s="399" t="s">
        <v>4</v>
      </c>
      <c r="L3" s="369"/>
      <c r="M3" s="370"/>
      <c r="N3" s="1"/>
      <c r="O3" s="1" t="s">
        <v>5</v>
      </c>
      <c r="P3" s="1"/>
      <c r="Q3" s="1"/>
      <c r="R3" s="1"/>
      <c r="S3" s="1"/>
      <c r="T3" s="1"/>
      <c r="U3" s="1"/>
      <c r="V3" s="1"/>
      <c r="W3" s="1"/>
      <c r="X3" s="1"/>
      <c r="Y3" s="1"/>
      <c r="Z3" s="1"/>
      <c r="AA3" s="1"/>
      <c r="AB3" s="1"/>
      <c r="AC3" s="1"/>
      <c r="AD3" s="1"/>
      <c r="AE3" s="1"/>
      <c r="AF3" s="1"/>
      <c r="AG3" s="1"/>
      <c r="AH3" s="1"/>
      <c r="AI3" s="1"/>
      <c r="AJ3" s="1"/>
      <c r="AK3" s="1"/>
      <c r="AM3" s="1"/>
      <c r="AN3" s="1"/>
    </row>
    <row r="4" spans="1:40" ht="14.25" customHeight="1" x14ac:dyDescent="0.2">
      <c r="A4" s="3"/>
      <c r="B4" s="4"/>
      <c r="C4" s="5"/>
      <c r="D4" s="5"/>
      <c r="E4" s="5"/>
      <c r="F4" s="5"/>
      <c r="G4" s="5"/>
      <c r="H4" s="5"/>
      <c r="I4" s="5"/>
      <c r="J4" s="5"/>
      <c r="K4" s="6"/>
      <c r="L4" s="6"/>
      <c r="M4" s="7"/>
      <c r="N4" s="1"/>
      <c r="O4" s="1" t="s">
        <v>6</v>
      </c>
      <c r="P4" s="1"/>
      <c r="Q4" s="1"/>
      <c r="R4" s="1"/>
      <c r="S4" s="1"/>
      <c r="T4" s="1"/>
      <c r="U4" s="1"/>
      <c r="V4" s="1"/>
      <c r="W4" s="1"/>
      <c r="X4" s="1"/>
      <c r="Y4" s="1"/>
      <c r="Z4" s="1"/>
      <c r="AA4" s="1"/>
      <c r="AB4" s="1"/>
      <c r="AC4" s="1"/>
      <c r="AD4" s="1"/>
      <c r="AE4" s="1"/>
      <c r="AF4" s="1"/>
      <c r="AG4" s="1"/>
      <c r="AH4" s="1"/>
      <c r="AI4" s="1"/>
      <c r="AJ4" s="1"/>
      <c r="AK4" s="1"/>
      <c r="AM4" s="1"/>
      <c r="AN4" s="1"/>
    </row>
    <row r="5" spans="1:40" ht="12.75" customHeight="1" x14ac:dyDescent="0.2">
      <c r="A5" s="400" t="s">
        <v>7</v>
      </c>
      <c r="B5" s="369"/>
      <c r="C5" s="369"/>
      <c r="D5" s="369"/>
      <c r="E5" s="369"/>
      <c r="F5" s="369"/>
      <c r="G5" s="369"/>
      <c r="H5" s="369"/>
      <c r="I5" s="369"/>
      <c r="J5" s="369"/>
      <c r="K5" s="369"/>
      <c r="L5" s="369"/>
      <c r="M5" s="370"/>
      <c r="N5" s="1"/>
      <c r="O5" s="1" t="s">
        <v>8</v>
      </c>
      <c r="P5" s="1"/>
      <c r="Q5" s="1"/>
      <c r="R5" s="1"/>
      <c r="S5" s="1"/>
      <c r="T5" s="1"/>
      <c r="U5" s="1"/>
      <c r="V5" s="1"/>
      <c r="W5" s="1"/>
      <c r="X5" s="1"/>
      <c r="Y5" s="1"/>
      <c r="Z5" s="1"/>
      <c r="AA5" s="1"/>
      <c r="AB5" s="1"/>
      <c r="AC5" s="1"/>
      <c r="AD5" s="1"/>
      <c r="AE5" s="1"/>
      <c r="AF5" s="1"/>
      <c r="AG5" s="1"/>
      <c r="AH5" s="1"/>
      <c r="AI5" s="1"/>
      <c r="AJ5" s="1"/>
      <c r="AK5" s="1"/>
      <c r="AM5" s="1"/>
      <c r="AN5" s="1"/>
    </row>
    <row r="6" spans="1:40" ht="12.75" customHeight="1" x14ac:dyDescent="0.2">
      <c r="A6" s="8"/>
      <c r="B6" s="9"/>
      <c r="C6" s="9"/>
      <c r="D6" s="9"/>
      <c r="E6" s="9"/>
      <c r="F6" s="9"/>
      <c r="G6" s="9"/>
      <c r="H6" s="9"/>
      <c r="I6" s="9"/>
      <c r="J6" s="9"/>
      <c r="K6" s="9"/>
      <c r="L6" s="9"/>
      <c r="M6" s="10"/>
      <c r="N6" s="1"/>
      <c r="O6" s="2" t="s">
        <v>9</v>
      </c>
      <c r="P6" s="1"/>
      <c r="Q6" s="1"/>
      <c r="R6" s="1"/>
      <c r="S6" s="1"/>
      <c r="T6" s="1"/>
      <c r="U6" s="1"/>
      <c r="V6" s="1"/>
      <c r="W6" s="1"/>
      <c r="X6" s="1"/>
      <c r="Y6" s="1"/>
      <c r="Z6" s="1"/>
      <c r="AA6" s="1"/>
      <c r="AB6" s="1"/>
      <c r="AC6" s="1"/>
      <c r="AD6" s="1"/>
      <c r="AE6" s="1"/>
      <c r="AF6" s="1"/>
      <c r="AG6" s="1"/>
      <c r="AH6" s="1"/>
      <c r="AI6" s="1"/>
      <c r="AJ6" s="1"/>
      <c r="AK6" s="1"/>
      <c r="AM6" s="1"/>
      <c r="AN6" s="1"/>
    </row>
    <row r="7" spans="1:40" ht="30" customHeight="1" x14ac:dyDescent="0.2">
      <c r="A7" s="391" t="s">
        <v>10</v>
      </c>
      <c r="B7" s="370"/>
      <c r="C7" s="393" t="s">
        <v>11</v>
      </c>
      <c r="D7" s="369"/>
      <c r="E7" s="369"/>
      <c r="F7" s="369"/>
      <c r="G7" s="369"/>
      <c r="H7" s="370"/>
      <c r="I7" s="391" t="s">
        <v>12</v>
      </c>
      <c r="J7" s="369"/>
      <c r="K7" s="370"/>
      <c r="L7" s="401" t="s">
        <v>13</v>
      </c>
      <c r="M7" s="370"/>
      <c r="N7" s="1"/>
      <c r="O7" s="1" t="s">
        <v>14</v>
      </c>
      <c r="P7" s="1"/>
      <c r="Q7" s="1"/>
      <c r="R7" s="1"/>
      <c r="S7" s="1"/>
      <c r="T7" s="1"/>
      <c r="U7" s="1"/>
      <c r="V7" s="1"/>
      <c r="W7" s="1"/>
      <c r="X7" s="1"/>
      <c r="Y7" s="1"/>
      <c r="Z7" s="1"/>
      <c r="AA7" s="1"/>
      <c r="AB7" s="1"/>
      <c r="AC7" s="1"/>
      <c r="AD7" s="1"/>
      <c r="AE7" s="1"/>
      <c r="AF7" s="1"/>
      <c r="AG7" s="1"/>
      <c r="AH7" s="1"/>
      <c r="AI7" s="1"/>
      <c r="AJ7" s="1"/>
      <c r="AK7" s="1"/>
      <c r="AM7" s="1"/>
      <c r="AN7" s="1"/>
    </row>
    <row r="8" spans="1:40" ht="39.75" customHeight="1" x14ac:dyDescent="0.2">
      <c r="A8" s="391" t="s">
        <v>15</v>
      </c>
      <c r="B8" s="370"/>
      <c r="C8" s="393" t="s">
        <v>16</v>
      </c>
      <c r="D8" s="369"/>
      <c r="E8" s="369"/>
      <c r="F8" s="369"/>
      <c r="G8" s="369"/>
      <c r="H8" s="369"/>
      <c r="I8" s="369"/>
      <c r="J8" s="369"/>
      <c r="K8" s="369"/>
      <c r="L8" s="369"/>
      <c r="M8" s="370"/>
      <c r="N8" s="1"/>
      <c r="O8" s="1" t="s">
        <v>17</v>
      </c>
      <c r="P8" s="1"/>
      <c r="Q8" s="1"/>
      <c r="R8" s="1"/>
      <c r="S8" s="1"/>
      <c r="T8" s="1"/>
      <c r="U8" s="1"/>
      <c r="V8" s="1"/>
      <c r="W8" s="1"/>
      <c r="X8" s="1"/>
      <c r="Y8" s="1"/>
      <c r="Z8" s="1"/>
      <c r="AA8" s="1"/>
      <c r="AB8" s="1"/>
      <c r="AC8" s="1"/>
      <c r="AD8" s="1"/>
      <c r="AE8" s="1"/>
      <c r="AF8" s="1"/>
      <c r="AG8" s="1"/>
      <c r="AH8" s="1"/>
      <c r="AI8" s="1"/>
      <c r="AJ8" s="1"/>
      <c r="AK8" s="1"/>
      <c r="AM8" s="1"/>
      <c r="AN8" s="1"/>
    </row>
    <row r="9" spans="1:40" ht="30" customHeight="1" x14ac:dyDescent="0.2">
      <c r="A9" s="391" t="s">
        <v>18</v>
      </c>
      <c r="B9" s="370"/>
      <c r="C9" s="393" t="s">
        <v>19</v>
      </c>
      <c r="D9" s="369"/>
      <c r="E9" s="369"/>
      <c r="F9" s="369"/>
      <c r="G9" s="369"/>
      <c r="H9" s="369"/>
      <c r="I9" s="369"/>
      <c r="J9" s="369"/>
      <c r="K9" s="369"/>
      <c r="L9" s="369"/>
      <c r="M9" s="370"/>
      <c r="N9" s="1"/>
      <c r="O9" s="1" t="s">
        <v>20</v>
      </c>
      <c r="P9" s="11"/>
      <c r="Q9" s="1"/>
      <c r="R9" s="1"/>
      <c r="S9" s="1"/>
      <c r="T9" s="1"/>
      <c r="U9" s="1"/>
      <c r="V9" s="1"/>
      <c r="W9" s="1"/>
      <c r="X9" s="1"/>
      <c r="Y9" s="1"/>
      <c r="Z9" s="1"/>
      <c r="AA9" s="1"/>
      <c r="AB9" s="1"/>
      <c r="AC9" s="1"/>
      <c r="AD9" s="1"/>
      <c r="AE9" s="1"/>
      <c r="AF9" s="1"/>
      <c r="AG9" s="1"/>
      <c r="AH9" s="1"/>
      <c r="AI9" s="1"/>
      <c r="AJ9" s="1"/>
      <c r="AK9" s="1"/>
      <c r="AM9" s="1"/>
      <c r="AN9" s="1"/>
    </row>
    <row r="10" spans="1:40" ht="12.75" customHeight="1" x14ac:dyDescent="0.2">
      <c r="A10" s="12"/>
      <c r="B10" s="1"/>
      <c r="C10" s="1"/>
      <c r="D10" s="1"/>
      <c r="E10" s="1"/>
      <c r="F10" s="1"/>
      <c r="G10" s="1"/>
      <c r="H10" s="1"/>
      <c r="I10" s="1"/>
      <c r="J10" s="1"/>
      <c r="K10" s="1"/>
      <c r="L10" s="1"/>
      <c r="M10" s="13"/>
      <c r="N10" s="1"/>
      <c r="O10" s="2" t="s">
        <v>21</v>
      </c>
      <c r="P10" s="1"/>
      <c r="Q10" s="1"/>
      <c r="R10" s="1"/>
      <c r="S10" s="1"/>
      <c r="T10" s="1"/>
      <c r="U10" s="1"/>
      <c r="V10" s="1"/>
      <c r="W10" s="1"/>
      <c r="X10" s="1"/>
      <c r="Y10" s="1"/>
      <c r="Z10" s="1"/>
      <c r="AA10" s="1"/>
      <c r="AB10" s="1"/>
      <c r="AC10" s="1"/>
      <c r="AD10" s="1"/>
      <c r="AE10" s="1"/>
      <c r="AF10" s="1"/>
      <c r="AG10" s="1"/>
      <c r="AH10" s="1"/>
      <c r="AI10" s="1"/>
      <c r="AJ10" s="1"/>
      <c r="AK10" s="1"/>
      <c r="AM10" s="1"/>
      <c r="AN10" s="1"/>
    </row>
    <row r="11" spans="1:40" ht="30" customHeight="1" x14ac:dyDescent="0.2">
      <c r="A11" s="391" t="s">
        <v>22</v>
      </c>
      <c r="B11" s="370"/>
      <c r="C11" s="393" t="s">
        <v>272</v>
      </c>
      <c r="D11" s="369"/>
      <c r="E11" s="369"/>
      <c r="F11" s="369"/>
      <c r="G11" s="369"/>
      <c r="H11" s="369"/>
      <c r="I11" s="369"/>
      <c r="J11" s="369"/>
      <c r="K11" s="69" t="s">
        <v>24</v>
      </c>
      <c r="L11" s="401" t="s">
        <v>273</v>
      </c>
      <c r="M11" s="370"/>
      <c r="N11" s="1"/>
      <c r="O11" s="1" t="s">
        <v>26</v>
      </c>
      <c r="P11" s="1"/>
      <c r="Q11" s="1"/>
      <c r="R11" s="1"/>
      <c r="S11" s="1"/>
      <c r="T11" s="1"/>
      <c r="U11" s="1"/>
      <c r="V11" s="1"/>
      <c r="W11" s="1"/>
      <c r="X11" s="1"/>
      <c r="Y11" s="1"/>
      <c r="Z11" s="1"/>
      <c r="AA11" s="1"/>
      <c r="AB11" s="1"/>
      <c r="AC11" s="1"/>
      <c r="AD11" s="1"/>
      <c r="AE11" s="1"/>
      <c r="AF11" s="1"/>
      <c r="AG11" s="1"/>
      <c r="AH11" s="1"/>
      <c r="AI11" s="1"/>
      <c r="AJ11" s="1"/>
      <c r="AK11" s="1"/>
      <c r="AM11" s="1"/>
      <c r="AN11" s="1"/>
    </row>
    <row r="12" spans="1:40" ht="38.25" customHeight="1" x14ac:dyDescent="0.2">
      <c r="A12" s="391" t="s">
        <v>27</v>
      </c>
      <c r="B12" s="370"/>
      <c r="C12" s="393" t="s">
        <v>274</v>
      </c>
      <c r="D12" s="369"/>
      <c r="E12" s="369"/>
      <c r="F12" s="369"/>
      <c r="G12" s="369"/>
      <c r="H12" s="369"/>
      <c r="I12" s="369"/>
      <c r="J12" s="369"/>
      <c r="K12" s="369"/>
      <c r="L12" s="369"/>
      <c r="M12" s="370"/>
      <c r="N12" s="1"/>
      <c r="O12" s="1" t="s">
        <v>29</v>
      </c>
      <c r="P12" s="1"/>
      <c r="Q12" s="1"/>
      <c r="R12" s="1"/>
      <c r="S12" s="1"/>
      <c r="T12" s="1"/>
      <c r="U12" s="1"/>
      <c r="V12" s="1"/>
      <c r="W12" s="1"/>
      <c r="X12" s="1"/>
      <c r="Y12" s="1"/>
      <c r="Z12" s="1"/>
      <c r="AA12" s="1"/>
      <c r="AB12" s="1"/>
      <c r="AC12" s="1"/>
      <c r="AD12" s="1"/>
      <c r="AE12" s="1"/>
      <c r="AF12" s="1"/>
      <c r="AG12" s="1"/>
      <c r="AH12" s="1"/>
      <c r="AI12" s="1"/>
      <c r="AJ12" s="1"/>
      <c r="AK12" s="1"/>
      <c r="AM12" s="1"/>
      <c r="AN12" s="1"/>
    </row>
    <row r="13" spans="1:40" ht="32.25" customHeight="1" x14ac:dyDescent="0.2">
      <c r="A13" s="391" t="s">
        <v>30</v>
      </c>
      <c r="B13" s="370"/>
      <c r="C13" s="393" t="s">
        <v>275</v>
      </c>
      <c r="D13" s="369"/>
      <c r="E13" s="369"/>
      <c r="F13" s="369"/>
      <c r="G13" s="369"/>
      <c r="H13" s="369"/>
      <c r="I13" s="369"/>
      <c r="J13" s="369"/>
      <c r="K13" s="369"/>
      <c r="L13" s="369"/>
      <c r="M13" s="370"/>
      <c r="N13" s="1"/>
      <c r="O13" s="1" t="s">
        <v>32</v>
      </c>
      <c r="P13" s="1"/>
      <c r="Q13" s="1"/>
      <c r="R13" s="1"/>
      <c r="S13" s="1"/>
      <c r="T13" s="1"/>
      <c r="U13" s="1"/>
      <c r="V13" s="1"/>
      <c r="W13" s="1"/>
      <c r="X13" s="1"/>
      <c r="Y13" s="1"/>
      <c r="Z13" s="1"/>
      <c r="AA13" s="1"/>
      <c r="AB13" s="1"/>
      <c r="AC13" s="1"/>
      <c r="AD13" s="1"/>
      <c r="AE13" s="1"/>
      <c r="AF13" s="1"/>
      <c r="AG13" s="1"/>
      <c r="AH13" s="1"/>
      <c r="AI13" s="1"/>
      <c r="AJ13" s="1"/>
      <c r="AK13" s="1"/>
      <c r="AM13" s="1"/>
      <c r="AN13" s="1"/>
    </row>
    <row r="14" spans="1:40" ht="30" customHeight="1" x14ac:dyDescent="0.2">
      <c r="A14" s="391" t="s">
        <v>33</v>
      </c>
      <c r="B14" s="370"/>
      <c r="C14" s="393" t="s">
        <v>34</v>
      </c>
      <c r="D14" s="369"/>
      <c r="E14" s="369"/>
      <c r="F14" s="369"/>
      <c r="G14" s="369"/>
      <c r="H14" s="369"/>
      <c r="I14" s="369"/>
      <c r="J14" s="369"/>
      <c r="K14" s="369"/>
      <c r="L14" s="369"/>
      <c r="M14" s="370"/>
      <c r="N14" s="1"/>
      <c r="O14" s="1" t="s">
        <v>35</v>
      </c>
      <c r="P14" s="1"/>
      <c r="Q14" s="1"/>
      <c r="R14" s="1"/>
      <c r="S14" s="1"/>
      <c r="T14" s="1"/>
      <c r="U14" s="1"/>
      <c r="V14" s="1"/>
      <c r="W14" s="1"/>
      <c r="X14" s="1"/>
      <c r="Y14" s="1"/>
      <c r="Z14" s="1"/>
      <c r="AA14" s="1"/>
      <c r="AB14" s="1"/>
      <c r="AC14" s="1"/>
      <c r="AD14" s="1"/>
      <c r="AE14" s="1"/>
      <c r="AF14" s="1"/>
      <c r="AG14" s="1"/>
      <c r="AH14" s="1"/>
      <c r="AI14" s="1"/>
      <c r="AJ14" s="1"/>
      <c r="AK14" s="1"/>
      <c r="AM14" s="1"/>
      <c r="AN14" s="1"/>
    </row>
    <row r="15" spans="1:40" ht="30" customHeight="1" x14ac:dyDescent="0.2">
      <c r="A15" s="391" t="s">
        <v>36</v>
      </c>
      <c r="B15" s="370"/>
      <c r="C15" s="393" t="s">
        <v>37</v>
      </c>
      <c r="D15" s="369"/>
      <c r="E15" s="369"/>
      <c r="F15" s="369"/>
      <c r="G15" s="369"/>
      <c r="H15" s="369"/>
      <c r="I15" s="369"/>
      <c r="J15" s="369"/>
      <c r="K15" s="369"/>
      <c r="L15" s="369"/>
      <c r="M15" s="370"/>
      <c r="N15" s="1"/>
      <c r="O15" s="1" t="s">
        <v>38</v>
      </c>
      <c r="P15" s="1"/>
      <c r="Q15" s="1"/>
      <c r="R15" s="1"/>
      <c r="S15" s="1"/>
      <c r="T15" s="1"/>
      <c r="U15" s="1"/>
      <c r="V15" s="1"/>
      <c r="W15" s="1"/>
      <c r="X15" s="1"/>
      <c r="Y15" s="1"/>
      <c r="Z15" s="1"/>
      <c r="AA15" s="1"/>
      <c r="AB15" s="1"/>
      <c r="AC15" s="1"/>
      <c r="AD15" s="1"/>
      <c r="AE15" s="1"/>
      <c r="AF15" s="1"/>
      <c r="AG15" s="1"/>
      <c r="AH15" s="1"/>
      <c r="AI15" s="1"/>
      <c r="AJ15" s="1"/>
      <c r="AK15" s="1"/>
      <c r="AM15" s="1"/>
      <c r="AN15" s="1"/>
    </row>
    <row r="16" spans="1:40" ht="12.75" customHeight="1" x14ac:dyDescent="0.2">
      <c r="A16" s="12"/>
      <c r="B16" s="1"/>
      <c r="C16" s="1"/>
      <c r="D16" s="1"/>
      <c r="E16" s="1"/>
      <c r="F16" s="1"/>
      <c r="G16" s="1"/>
      <c r="H16" s="1"/>
      <c r="I16" s="1"/>
      <c r="J16" s="1"/>
      <c r="K16" s="1"/>
      <c r="L16" s="1"/>
      <c r="M16" s="13"/>
      <c r="N16" s="1"/>
      <c r="O16" s="1" t="s">
        <v>39</v>
      </c>
      <c r="P16" s="1"/>
      <c r="Q16" s="1"/>
      <c r="R16" s="1"/>
      <c r="S16" s="1"/>
      <c r="T16" s="1"/>
      <c r="U16" s="1"/>
      <c r="V16" s="1"/>
      <c r="W16" s="1"/>
      <c r="X16" s="1"/>
      <c r="Y16" s="1"/>
      <c r="Z16" s="1"/>
      <c r="AA16" s="1"/>
      <c r="AB16" s="1"/>
      <c r="AC16" s="1"/>
      <c r="AD16" s="1"/>
      <c r="AE16" s="1"/>
      <c r="AF16" s="1"/>
      <c r="AG16" s="1"/>
      <c r="AH16" s="1"/>
      <c r="AI16" s="1"/>
      <c r="AJ16" s="1"/>
      <c r="AK16" s="1"/>
      <c r="AM16" s="1"/>
      <c r="AN16" s="1"/>
    </row>
    <row r="17" spans="1:40" ht="17.25" customHeight="1" x14ac:dyDescent="0.2">
      <c r="A17" s="388" t="s">
        <v>40</v>
      </c>
      <c r="B17" s="390"/>
      <c r="C17" s="388" t="s">
        <v>41</v>
      </c>
      <c r="D17" s="390"/>
      <c r="E17" s="405" t="s">
        <v>42</v>
      </c>
      <c r="F17" s="406"/>
      <c r="G17" s="406"/>
      <c r="H17" s="406"/>
      <c r="I17" s="406"/>
      <c r="J17" s="406"/>
      <c r="K17" s="406"/>
      <c r="L17" s="406"/>
      <c r="M17" s="384"/>
      <c r="N17" s="1"/>
      <c r="O17" s="2" t="s">
        <v>43</v>
      </c>
      <c r="P17" s="1"/>
      <c r="Q17" s="1"/>
      <c r="R17" s="1"/>
      <c r="S17" s="1"/>
      <c r="T17" s="1"/>
      <c r="U17" s="1"/>
      <c r="V17" s="1"/>
      <c r="W17" s="1"/>
      <c r="X17" s="1"/>
      <c r="Y17" s="1"/>
      <c r="Z17" s="1"/>
      <c r="AA17" s="1"/>
      <c r="AB17" s="1"/>
      <c r="AC17" s="1"/>
      <c r="AD17" s="1"/>
      <c r="AE17" s="1"/>
      <c r="AF17" s="1"/>
      <c r="AG17" s="1"/>
      <c r="AH17" s="1"/>
      <c r="AI17" s="1"/>
      <c r="AJ17" s="1"/>
      <c r="AK17" s="1"/>
      <c r="AM17" s="1"/>
      <c r="AN17" s="1"/>
    </row>
    <row r="18" spans="1:40" ht="53.25" customHeight="1" x14ac:dyDescent="0.2">
      <c r="A18" s="376"/>
      <c r="B18" s="378"/>
      <c r="C18" s="376"/>
      <c r="D18" s="378"/>
      <c r="E18" s="14" t="s">
        <v>44</v>
      </c>
      <c r="F18" s="391" t="s">
        <v>45</v>
      </c>
      <c r="G18" s="369"/>
      <c r="H18" s="370"/>
      <c r="I18" s="15" t="s">
        <v>46</v>
      </c>
      <c r="J18" s="391" t="s">
        <v>47</v>
      </c>
      <c r="K18" s="369"/>
      <c r="L18" s="370"/>
      <c r="M18" s="14" t="s">
        <v>48</v>
      </c>
      <c r="N18" s="1"/>
      <c r="O18" s="1" t="s">
        <v>49</v>
      </c>
      <c r="P18" s="1"/>
      <c r="Q18" s="1"/>
      <c r="R18" s="1"/>
      <c r="S18" s="1"/>
      <c r="T18" s="1"/>
      <c r="U18" s="1"/>
      <c r="V18" s="1"/>
      <c r="W18" s="1"/>
      <c r="X18" s="1"/>
      <c r="Y18" s="1"/>
      <c r="Z18" s="1"/>
      <c r="AA18" s="1"/>
      <c r="AB18" s="1"/>
      <c r="AC18" s="1"/>
      <c r="AD18" s="1"/>
      <c r="AE18" s="1"/>
      <c r="AF18" s="1"/>
      <c r="AG18" s="1"/>
      <c r="AH18" s="1"/>
      <c r="AI18" s="1"/>
      <c r="AJ18" s="1"/>
      <c r="AK18" s="1"/>
      <c r="AM18" s="1"/>
      <c r="AN18" s="1"/>
    </row>
    <row r="19" spans="1:40" ht="30" customHeight="1" x14ac:dyDescent="0.2">
      <c r="A19" s="423" t="s">
        <v>276</v>
      </c>
      <c r="B19" s="390"/>
      <c r="C19" s="404" t="s">
        <v>139</v>
      </c>
      <c r="D19" s="390"/>
      <c r="E19" s="16">
        <v>1</v>
      </c>
      <c r="F19" s="387" t="s">
        <v>277</v>
      </c>
      <c r="G19" s="369"/>
      <c r="H19" s="370"/>
      <c r="I19" s="17" t="s">
        <v>278</v>
      </c>
      <c r="J19" s="368" t="s">
        <v>267</v>
      </c>
      <c r="K19" s="369"/>
      <c r="L19" s="370"/>
      <c r="M19" s="18" t="s">
        <v>39</v>
      </c>
      <c r="N19" s="1"/>
      <c r="O19" s="1" t="s">
        <v>55</v>
      </c>
      <c r="P19" s="1"/>
      <c r="Q19" s="1"/>
      <c r="R19" s="1"/>
      <c r="S19" s="1"/>
      <c r="T19" s="1"/>
      <c r="U19" s="1"/>
      <c r="V19" s="1"/>
      <c r="W19" s="1"/>
      <c r="X19" s="1"/>
      <c r="Y19" s="1"/>
      <c r="Z19" s="1"/>
      <c r="AA19" s="1"/>
      <c r="AB19" s="1"/>
      <c r="AC19" s="1"/>
      <c r="AD19" s="1"/>
      <c r="AE19" s="1"/>
      <c r="AF19" s="1"/>
      <c r="AG19" s="1"/>
      <c r="AH19" s="1"/>
      <c r="AI19" s="1"/>
      <c r="AJ19" s="1"/>
      <c r="AK19" s="1"/>
      <c r="AM19" s="1"/>
      <c r="AN19" s="1"/>
    </row>
    <row r="20" spans="1:40" ht="30" customHeight="1" x14ac:dyDescent="0.2">
      <c r="A20" s="395"/>
      <c r="B20" s="396"/>
      <c r="C20" s="395"/>
      <c r="D20" s="396"/>
      <c r="E20" s="16">
        <v>2</v>
      </c>
      <c r="F20" s="387" t="s">
        <v>279</v>
      </c>
      <c r="G20" s="369"/>
      <c r="H20" s="370"/>
      <c r="I20" s="17" t="s">
        <v>278</v>
      </c>
      <c r="J20" s="368" t="s">
        <v>269</v>
      </c>
      <c r="K20" s="369"/>
      <c r="L20" s="370"/>
      <c r="M20" s="18" t="s">
        <v>32</v>
      </c>
      <c r="N20" s="1"/>
      <c r="O20" s="1" t="s">
        <v>13</v>
      </c>
      <c r="P20" s="1"/>
      <c r="Q20" s="1"/>
      <c r="R20" s="1"/>
      <c r="S20" s="1"/>
      <c r="T20" s="1"/>
      <c r="U20" s="1"/>
      <c r="V20" s="1"/>
      <c r="W20" s="1"/>
      <c r="X20" s="1"/>
      <c r="Y20" s="1"/>
      <c r="Z20" s="1"/>
      <c r="AA20" s="1"/>
      <c r="AB20" s="1"/>
      <c r="AC20" s="1"/>
      <c r="AD20" s="1"/>
      <c r="AE20" s="1"/>
      <c r="AF20" s="1"/>
      <c r="AG20" s="1"/>
      <c r="AH20" s="1"/>
      <c r="AI20" s="1"/>
      <c r="AJ20" s="1"/>
      <c r="AK20" s="1"/>
      <c r="AM20" s="1"/>
      <c r="AN20" s="1"/>
    </row>
    <row r="21" spans="1:40" ht="57" customHeight="1" x14ac:dyDescent="0.2">
      <c r="A21" s="376"/>
      <c r="B21" s="378"/>
      <c r="C21" s="376"/>
      <c r="D21" s="378"/>
      <c r="E21" s="16">
        <v>3</v>
      </c>
      <c r="F21" s="387" t="s">
        <v>8</v>
      </c>
      <c r="G21" s="369"/>
      <c r="H21" s="370"/>
      <c r="I21" s="17" t="s">
        <v>139</v>
      </c>
      <c r="J21" s="368" t="s">
        <v>270</v>
      </c>
      <c r="K21" s="369"/>
      <c r="L21" s="370"/>
      <c r="M21" s="18"/>
      <c r="N21" s="1"/>
      <c r="O21" s="1" t="s">
        <v>217</v>
      </c>
      <c r="P21" s="1"/>
      <c r="Q21" s="1"/>
      <c r="R21" s="1"/>
      <c r="S21" s="1"/>
      <c r="T21" s="1"/>
      <c r="U21" s="1"/>
      <c r="V21" s="1"/>
      <c r="W21" s="1"/>
      <c r="X21" s="1"/>
      <c r="Y21" s="1"/>
      <c r="Z21" s="1"/>
      <c r="AA21" s="1"/>
      <c r="AB21" s="1"/>
      <c r="AC21" s="1"/>
      <c r="AD21" s="1"/>
      <c r="AE21" s="1"/>
      <c r="AF21" s="1"/>
      <c r="AG21" s="1"/>
      <c r="AH21" s="1"/>
      <c r="AI21" s="1"/>
      <c r="AJ21" s="1"/>
      <c r="AK21" s="1"/>
      <c r="AM21" s="1"/>
      <c r="AN21" s="1"/>
    </row>
    <row r="22" spans="1:40" ht="12.75" customHeight="1" x14ac:dyDescent="0.2">
      <c r="A22" s="12"/>
      <c r="B22" s="1"/>
      <c r="C22" s="1"/>
      <c r="D22" s="1"/>
      <c r="E22" s="1"/>
      <c r="F22" s="1"/>
      <c r="G22" s="1"/>
      <c r="H22" s="1"/>
      <c r="I22" s="1"/>
      <c r="J22" s="1"/>
      <c r="K22" s="1"/>
      <c r="L22" s="1"/>
      <c r="M22" s="13"/>
      <c r="N22" s="1"/>
      <c r="O22" s="2" t="s">
        <v>58</v>
      </c>
      <c r="P22" s="1"/>
      <c r="Q22" s="1"/>
      <c r="R22" s="1"/>
      <c r="S22" s="1"/>
      <c r="T22" s="1"/>
      <c r="U22" s="1"/>
      <c r="V22" s="1"/>
      <c r="W22" s="1"/>
      <c r="X22" s="1"/>
      <c r="Y22" s="1"/>
      <c r="Z22" s="1"/>
      <c r="AA22" s="1"/>
      <c r="AB22" s="1"/>
      <c r="AC22" s="1"/>
      <c r="AD22" s="1"/>
      <c r="AE22" s="1"/>
      <c r="AF22" s="1"/>
      <c r="AG22" s="1"/>
      <c r="AH22" s="1"/>
      <c r="AI22" s="1"/>
      <c r="AJ22" s="1"/>
      <c r="AK22" s="1"/>
      <c r="AM22" s="1"/>
      <c r="AN22" s="1">
        <v>2002</v>
      </c>
    </row>
    <row r="23" spans="1:40" ht="45.75" customHeight="1" x14ac:dyDescent="0.2">
      <c r="A23" s="14" t="s">
        <v>59</v>
      </c>
      <c r="B23" s="19" t="s">
        <v>6</v>
      </c>
      <c r="C23" s="20" t="s">
        <v>60</v>
      </c>
      <c r="D23" s="19" t="s">
        <v>20</v>
      </c>
      <c r="E23" s="14" t="s">
        <v>61</v>
      </c>
      <c r="F23" s="16">
        <v>0</v>
      </c>
      <c r="G23" s="14" t="s">
        <v>62</v>
      </c>
      <c r="H23" s="72" t="s">
        <v>63</v>
      </c>
      <c r="I23" s="14" t="s">
        <v>64</v>
      </c>
      <c r="J23" s="72" t="s">
        <v>63</v>
      </c>
      <c r="K23" s="14" t="s">
        <v>65</v>
      </c>
      <c r="L23" s="371" t="s">
        <v>63</v>
      </c>
      <c r="M23" s="370"/>
      <c r="N23" s="1"/>
      <c r="O23" s="71" t="s">
        <v>66</v>
      </c>
      <c r="P23" s="1"/>
      <c r="Q23" s="1"/>
      <c r="R23" s="1"/>
      <c r="S23" s="1"/>
      <c r="T23" s="1"/>
      <c r="U23" s="1"/>
      <c r="V23" s="1"/>
      <c r="W23" s="1"/>
      <c r="X23" s="1"/>
      <c r="Y23" s="1"/>
      <c r="Z23" s="1"/>
      <c r="AA23" s="1"/>
      <c r="AB23" s="1"/>
      <c r="AC23" s="1"/>
      <c r="AD23" s="1"/>
      <c r="AE23" s="1"/>
      <c r="AF23" s="1"/>
      <c r="AG23" s="1"/>
      <c r="AH23" s="1"/>
      <c r="AI23" s="1"/>
      <c r="AJ23" s="1"/>
      <c r="AK23" s="1"/>
      <c r="AM23" s="1"/>
      <c r="AN23" s="1">
        <f>AN22+1</f>
        <v>2003</v>
      </c>
    </row>
    <row r="24" spans="1:40" ht="16.5" customHeight="1" x14ac:dyDescent="0.2">
      <c r="A24" s="379" t="s">
        <v>67</v>
      </c>
      <c r="B24" s="381" t="s">
        <v>39</v>
      </c>
      <c r="C24" s="379" t="s">
        <v>68</v>
      </c>
      <c r="D24" s="381" t="s">
        <v>39</v>
      </c>
      <c r="E24" s="379" t="s">
        <v>69</v>
      </c>
      <c r="F24" s="25" t="s">
        <v>70</v>
      </c>
      <c r="G24" s="26">
        <v>2020</v>
      </c>
      <c r="H24" s="26">
        <v>2021</v>
      </c>
      <c r="I24" s="26">
        <v>2022</v>
      </c>
      <c r="J24" s="26">
        <v>2023</v>
      </c>
      <c r="K24" s="26">
        <v>2024</v>
      </c>
      <c r="L24" s="372" t="s">
        <v>132</v>
      </c>
      <c r="M24" s="370"/>
      <c r="N24" s="1"/>
      <c r="O24" s="71" t="s">
        <v>72</v>
      </c>
      <c r="P24" s="1"/>
      <c r="Q24" s="1"/>
      <c r="R24" s="1"/>
      <c r="S24" s="1"/>
      <c r="T24" s="1"/>
      <c r="U24" s="1"/>
      <c r="V24" s="1"/>
      <c r="W24" s="1"/>
      <c r="X24" s="1"/>
      <c r="Y24" s="1"/>
      <c r="Z24" s="1"/>
      <c r="AA24" s="1"/>
      <c r="AB24" s="1"/>
      <c r="AC24" s="1"/>
      <c r="AD24" s="1"/>
      <c r="AE24" s="1"/>
      <c r="AF24" s="1"/>
      <c r="AG24" s="1"/>
      <c r="AH24" s="1"/>
      <c r="AI24" s="1"/>
      <c r="AJ24" s="1"/>
      <c r="AK24" s="1"/>
      <c r="AM24" s="1"/>
      <c r="AN24" s="1"/>
    </row>
    <row r="25" spans="1:40" ht="30" customHeight="1" x14ac:dyDescent="0.2">
      <c r="A25" s="380"/>
      <c r="B25" s="377"/>
      <c r="C25" s="380"/>
      <c r="D25" s="377"/>
      <c r="E25" s="382"/>
      <c r="F25" s="27" t="s">
        <v>73</v>
      </c>
      <c r="G25" s="72" t="s">
        <v>63</v>
      </c>
      <c r="H25" s="72" t="s">
        <v>63</v>
      </c>
      <c r="I25" s="72" t="s">
        <v>63</v>
      </c>
      <c r="J25" s="72" t="s">
        <v>63</v>
      </c>
      <c r="K25" s="72" t="s">
        <v>63</v>
      </c>
      <c r="L25" s="72" t="s">
        <v>63</v>
      </c>
      <c r="M25" s="72" t="s">
        <v>63</v>
      </c>
      <c r="N25" s="1"/>
      <c r="O25" s="71" t="s">
        <v>74</v>
      </c>
      <c r="P25" s="1"/>
      <c r="Q25" s="1"/>
      <c r="R25" s="1"/>
      <c r="S25" s="1"/>
      <c r="T25" s="1"/>
      <c r="U25" s="1"/>
      <c r="V25" s="1"/>
      <c r="W25" s="1"/>
      <c r="X25" s="1"/>
      <c r="Y25" s="1"/>
      <c r="Z25" s="1"/>
      <c r="AA25" s="1"/>
      <c r="AB25" s="1"/>
      <c r="AC25" s="1"/>
      <c r="AD25" s="1"/>
      <c r="AE25" s="1"/>
      <c r="AF25" s="1"/>
      <c r="AG25" s="1"/>
      <c r="AH25" s="1"/>
      <c r="AI25" s="1"/>
      <c r="AJ25" s="1"/>
      <c r="AK25" s="1"/>
      <c r="AM25" s="1"/>
      <c r="AN25" s="1"/>
    </row>
    <row r="26" spans="1:40" ht="30" customHeight="1" x14ac:dyDescent="0.2">
      <c r="A26" s="28"/>
      <c r="B26" s="29"/>
      <c r="C26" s="30"/>
      <c r="D26" s="30"/>
      <c r="E26" s="380"/>
      <c r="F26" s="31" t="s">
        <v>75</v>
      </c>
      <c r="G26" s="72" t="s">
        <v>63</v>
      </c>
      <c r="H26" s="72" t="s">
        <v>63</v>
      </c>
      <c r="I26" s="72" t="s">
        <v>63</v>
      </c>
      <c r="J26" s="72" t="s">
        <v>63</v>
      </c>
      <c r="K26" s="72" t="s">
        <v>63</v>
      </c>
      <c r="L26" s="72" t="s">
        <v>63</v>
      </c>
      <c r="M26" s="72" t="s">
        <v>63</v>
      </c>
      <c r="N26" s="1"/>
      <c r="O26" s="71"/>
      <c r="P26" s="1"/>
      <c r="Q26" s="1"/>
      <c r="R26" s="1"/>
      <c r="S26" s="1"/>
      <c r="T26" s="1"/>
      <c r="U26" s="1"/>
      <c r="V26" s="1"/>
      <c r="W26" s="1"/>
      <c r="X26" s="1"/>
      <c r="Y26" s="1"/>
      <c r="Z26" s="1"/>
      <c r="AA26" s="1"/>
      <c r="AB26" s="1"/>
      <c r="AC26" s="1"/>
      <c r="AD26" s="1"/>
      <c r="AE26" s="1"/>
      <c r="AF26" s="1"/>
      <c r="AG26" s="1"/>
      <c r="AH26" s="1"/>
      <c r="AI26" s="1"/>
      <c r="AJ26" s="1"/>
      <c r="AK26" s="1"/>
      <c r="AM26" s="1"/>
      <c r="AN26" s="1"/>
    </row>
    <row r="27" spans="1:40" ht="12.75" customHeight="1" x14ac:dyDescent="0.2">
      <c r="A27" s="12"/>
      <c r="B27" s="1"/>
      <c r="C27" s="1"/>
      <c r="D27" s="1"/>
      <c r="E27" s="1"/>
      <c r="F27" s="1"/>
      <c r="G27" s="1"/>
      <c r="H27" s="1"/>
      <c r="I27" s="1"/>
      <c r="J27" s="1"/>
      <c r="K27" s="1"/>
      <c r="L27" s="1"/>
      <c r="M27" s="13"/>
      <c r="N27" s="1"/>
      <c r="O27" s="71"/>
      <c r="P27" s="1"/>
      <c r="Q27" s="1"/>
      <c r="R27" s="1"/>
      <c r="S27" s="1"/>
      <c r="T27" s="1"/>
      <c r="U27" s="1"/>
      <c r="V27" s="1"/>
      <c r="W27" s="1"/>
      <c r="X27" s="1"/>
      <c r="Y27" s="1"/>
      <c r="Z27" s="1"/>
      <c r="AA27" s="1"/>
      <c r="AB27" s="1"/>
      <c r="AC27" s="1"/>
      <c r="AD27" s="1"/>
      <c r="AE27" s="1"/>
      <c r="AF27" s="1"/>
      <c r="AG27" s="1"/>
      <c r="AH27" s="1"/>
      <c r="AI27" s="1"/>
      <c r="AJ27" s="1"/>
      <c r="AK27" s="1"/>
      <c r="AM27" s="1"/>
      <c r="AN27" s="1" t="e">
        <f>#REF!+1</f>
        <v>#REF!</v>
      </c>
    </row>
    <row r="28" spans="1:40" ht="24.75" customHeight="1" x14ac:dyDescent="0.2">
      <c r="A28" s="388" t="s">
        <v>78</v>
      </c>
      <c r="B28" s="389"/>
      <c r="C28" s="390"/>
      <c r="D28" s="383" t="s">
        <v>79</v>
      </c>
      <c r="E28" s="384"/>
      <c r="F28" s="118">
        <v>0</v>
      </c>
      <c r="G28" s="33" t="s">
        <v>80</v>
      </c>
      <c r="H28" s="119">
        <v>0</v>
      </c>
      <c r="I28" s="419" t="s">
        <v>81</v>
      </c>
      <c r="J28" s="389"/>
      <c r="K28" s="35"/>
      <c r="L28" s="75"/>
      <c r="M28" s="106"/>
      <c r="N28" s="1"/>
      <c r="O28" s="71" t="s">
        <v>76</v>
      </c>
      <c r="P28" s="1"/>
      <c r="Q28" s="1"/>
      <c r="R28" s="1"/>
      <c r="S28" s="1"/>
      <c r="T28" s="1"/>
      <c r="U28" s="1"/>
      <c r="V28" s="1"/>
      <c r="W28" s="1"/>
      <c r="X28" s="1"/>
      <c r="Y28" s="1"/>
      <c r="Z28" s="1"/>
      <c r="AA28" s="1"/>
      <c r="AB28" s="1"/>
      <c r="AC28" s="1"/>
      <c r="AD28" s="1"/>
      <c r="AE28" s="1"/>
      <c r="AF28" s="1"/>
      <c r="AG28" s="1"/>
      <c r="AH28" s="1"/>
      <c r="AI28" s="1"/>
      <c r="AJ28" s="1"/>
      <c r="AK28" s="1"/>
      <c r="AM28" s="1"/>
      <c r="AN28" s="1" t="e">
        <f>AN27+1</f>
        <v>#REF!</v>
      </c>
    </row>
    <row r="29" spans="1:40" ht="24.75" customHeight="1" x14ac:dyDescent="0.2">
      <c r="A29" s="395"/>
      <c r="B29" s="398"/>
      <c r="C29" s="396"/>
      <c r="D29" s="385" t="s">
        <v>83</v>
      </c>
      <c r="E29" s="384"/>
      <c r="F29" s="120">
        <v>0.1</v>
      </c>
      <c r="G29" s="37" t="s">
        <v>80</v>
      </c>
      <c r="H29" s="121">
        <v>1</v>
      </c>
      <c r="I29" s="426" t="s">
        <v>280</v>
      </c>
      <c r="J29" s="398"/>
      <c r="K29" s="398"/>
      <c r="L29" s="398"/>
      <c r="M29" s="396"/>
      <c r="N29" s="1"/>
      <c r="O29" s="71" t="s">
        <v>82</v>
      </c>
      <c r="P29" s="1"/>
      <c r="Q29" s="1"/>
      <c r="R29" s="1"/>
      <c r="S29" s="1"/>
      <c r="T29" s="1"/>
      <c r="U29" s="1"/>
      <c r="V29" s="1"/>
      <c r="W29" s="1"/>
      <c r="X29" s="1"/>
      <c r="Y29" s="1"/>
      <c r="Z29" s="1"/>
      <c r="AA29" s="1"/>
      <c r="AB29" s="1"/>
      <c r="AC29" s="1"/>
      <c r="AD29" s="1"/>
      <c r="AE29" s="1"/>
      <c r="AF29" s="1"/>
      <c r="AG29" s="1"/>
      <c r="AH29" s="1"/>
      <c r="AI29" s="1"/>
      <c r="AJ29" s="1"/>
      <c r="AK29" s="1"/>
      <c r="AM29" s="1"/>
      <c r="AN29" s="1" t="e">
        <f t="shared" ref="AN29:AN31" si="0">#REF!+1</f>
        <v>#REF!</v>
      </c>
    </row>
    <row r="30" spans="1:40" ht="24.75" customHeight="1" x14ac:dyDescent="0.2">
      <c r="A30" s="376"/>
      <c r="B30" s="377"/>
      <c r="C30" s="378"/>
      <c r="D30" s="386" t="s">
        <v>85</v>
      </c>
      <c r="E30" s="370"/>
      <c r="F30" s="386" t="s">
        <v>281</v>
      </c>
      <c r="G30" s="369"/>
      <c r="H30" s="370"/>
      <c r="I30" s="376"/>
      <c r="J30" s="377"/>
      <c r="K30" s="377"/>
      <c r="L30" s="377"/>
      <c r="M30" s="378"/>
      <c r="N30" s="1"/>
      <c r="O30" s="71" t="s">
        <v>84</v>
      </c>
      <c r="P30" s="1"/>
      <c r="Q30" s="1"/>
      <c r="R30" s="1"/>
      <c r="S30" s="1"/>
      <c r="T30" s="1"/>
      <c r="U30" s="1"/>
      <c r="V30" s="1"/>
      <c r="W30" s="1"/>
      <c r="X30" s="1"/>
      <c r="Y30" s="1"/>
      <c r="Z30" s="1"/>
      <c r="AA30" s="1"/>
      <c r="AB30" s="1"/>
      <c r="AC30" s="1"/>
      <c r="AD30" s="1"/>
      <c r="AE30" s="1"/>
      <c r="AF30" s="1"/>
      <c r="AG30" s="1"/>
      <c r="AH30" s="1"/>
      <c r="AI30" s="1"/>
      <c r="AJ30" s="1"/>
      <c r="AK30" s="1"/>
      <c r="AM30" s="1"/>
      <c r="AN30" s="1" t="e">
        <f t="shared" si="0"/>
        <v>#REF!</v>
      </c>
    </row>
    <row r="31" spans="1:40" ht="12.75" customHeight="1" x14ac:dyDescent="0.2">
      <c r="A31" s="12"/>
      <c r="B31" s="1"/>
      <c r="C31" s="1"/>
      <c r="D31" s="1"/>
      <c r="E31" s="1"/>
      <c r="F31" s="1"/>
      <c r="G31" s="1"/>
      <c r="H31" s="1"/>
      <c r="I31" s="1"/>
      <c r="J31" s="1"/>
      <c r="K31" s="1"/>
      <c r="L31" s="1"/>
      <c r="M31" s="13"/>
      <c r="N31" s="1"/>
      <c r="O31" s="71" t="s">
        <v>86</v>
      </c>
      <c r="P31" s="1"/>
      <c r="Q31" s="1"/>
      <c r="R31" s="1"/>
      <c r="S31" s="1"/>
      <c r="T31" s="1"/>
      <c r="U31" s="1"/>
      <c r="V31" s="1"/>
      <c r="W31" s="1"/>
      <c r="X31" s="1"/>
      <c r="Y31" s="1"/>
      <c r="Z31" s="1"/>
      <c r="AA31" s="1"/>
      <c r="AB31" s="1"/>
      <c r="AC31" s="1"/>
      <c r="AD31" s="1"/>
      <c r="AE31" s="1"/>
      <c r="AF31" s="1"/>
      <c r="AG31" s="1"/>
      <c r="AH31" s="1"/>
      <c r="AI31" s="1"/>
      <c r="AJ31" s="1"/>
      <c r="AK31" s="1"/>
      <c r="AM31" s="1"/>
      <c r="AN31" s="1" t="e">
        <f t="shared" si="0"/>
        <v>#REF!</v>
      </c>
    </row>
    <row r="32" spans="1:40" ht="13.5" customHeight="1" x14ac:dyDescent="0.2">
      <c r="A32" s="400" t="s">
        <v>87</v>
      </c>
      <c r="B32" s="369"/>
      <c r="C32" s="369"/>
      <c r="D32" s="369"/>
      <c r="E32" s="369"/>
      <c r="F32" s="369"/>
      <c r="G32" s="369"/>
      <c r="H32" s="369"/>
      <c r="I32" s="369"/>
      <c r="J32" s="369"/>
      <c r="K32" s="369"/>
      <c r="L32" s="369"/>
      <c r="M32" s="370"/>
      <c r="N32" s="1"/>
      <c r="O32" s="71" t="s">
        <v>11</v>
      </c>
      <c r="P32" s="1"/>
      <c r="Q32" s="1"/>
      <c r="R32" s="1"/>
      <c r="S32" s="1"/>
      <c r="T32" s="1"/>
      <c r="U32" s="1"/>
      <c r="V32" s="1"/>
      <c r="W32" s="1"/>
      <c r="X32" s="1"/>
      <c r="Y32" s="1"/>
      <c r="Z32" s="1"/>
      <c r="AA32" s="1"/>
      <c r="AB32" s="1"/>
      <c r="AC32" s="1"/>
      <c r="AD32" s="1"/>
      <c r="AE32" s="1"/>
      <c r="AF32" s="1"/>
      <c r="AG32" s="1"/>
      <c r="AH32" s="1"/>
      <c r="AI32" s="1"/>
      <c r="AJ32" s="1"/>
      <c r="AK32" s="1"/>
      <c r="AM32" s="1"/>
      <c r="AN32" s="1" t="e">
        <f t="shared" ref="AN32:AN33" si="1">AN31+1</f>
        <v>#REF!</v>
      </c>
    </row>
    <row r="33" spans="1:40" ht="12.75" customHeight="1" x14ac:dyDescent="0.2">
      <c r="A33" s="12"/>
      <c r="B33" s="1"/>
      <c r="C33" s="1"/>
      <c r="D33" s="1"/>
      <c r="E33" s="1"/>
      <c r="F33" s="1"/>
      <c r="G33" s="1"/>
      <c r="H33" s="1"/>
      <c r="I33" s="1"/>
      <c r="J33" s="1"/>
      <c r="K33" s="1"/>
      <c r="L33" s="1"/>
      <c r="M33" s="13"/>
      <c r="N33" s="1"/>
      <c r="O33" s="71" t="s">
        <v>88</v>
      </c>
      <c r="P33" s="1"/>
      <c r="Q33" s="1"/>
      <c r="R33" s="1"/>
      <c r="S33" s="1"/>
      <c r="T33" s="1"/>
      <c r="U33" s="1"/>
      <c r="V33" s="1"/>
      <c r="W33" s="1"/>
      <c r="X33" s="1"/>
      <c r="Y33" s="1"/>
      <c r="Z33" s="1"/>
      <c r="AA33" s="1"/>
      <c r="AB33" s="1"/>
      <c r="AC33" s="1"/>
      <c r="AD33" s="1"/>
      <c r="AE33" s="1"/>
      <c r="AF33" s="1"/>
      <c r="AG33" s="1"/>
      <c r="AH33" s="1"/>
      <c r="AI33" s="1"/>
      <c r="AJ33" s="1"/>
      <c r="AK33" s="1"/>
      <c r="AM33" s="1"/>
      <c r="AN33" s="1" t="e">
        <f t="shared" si="1"/>
        <v>#REF!</v>
      </c>
    </row>
    <row r="34" spans="1:40" ht="71.25" customHeight="1" x14ac:dyDescent="0.2">
      <c r="A34" s="40"/>
      <c r="B34" s="41" t="s">
        <v>90</v>
      </c>
      <c r="C34" s="42" t="s">
        <v>91</v>
      </c>
      <c r="D34" s="42" t="str">
        <f>F19</f>
        <v xml:space="preserve">N° de casos nuevos de Enfermedad Laboral en el año </v>
      </c>
      <c r="E34" s="42" t="str">
        <f>F20</f>
        <v xml:space="preserve"> Promedio de trabajadores en el año</v>
      </c>
      <c r="F34" s="43" t="s">
        <v>92</v>
      </c>
      <c r="G34" s="44" t="s">
        <v>93</v>
      </c>
      <c r="H34" s="1"/>
      <c r="I34" s="1"/>
      <c r="J34" s="1"/>
      <c r="K34" s="1"/>
      <c r="L34" s="1"/>
      <c r="M34" s="45"/>
      <c r="N34" s="1"/>
      <c r="O34" s="71" t="s">
        <v>89</v>
      </c>
      <c r="P34" s="1"/>
      <c r="Q34" s="1"/>
      <c r="R34" s="1"/>
      <c r="S34" s="1"/>
      <c r="T34" s="1"/>
      <c r="U34" s="1"/>
      <c r="V34" s="1"/>
      <c r="W34" s="1"/>
      <c r="X34" s="1"/>
      <c r="Y34" s="1"/>
      <c r="Z34" s="1"/>
      <c r="AA34" s="1"/>
      <c r="AB34" s="1"/>
      <c r="AC34" s="1"/>
      <c r="AD34" s="1"/>
      <c r="AE34" s="1"/>
      <c r="AF34" s="1"/>
      <c r="AG34" s="1"/>
      <c r="AH34" s="1"/>
      <c r="AJ34" s="1"/>
      <c r="AK34" s="1"/>
      <c r="AL34" s="1"/>
      <c r="AM34" s="1"/>
      <c r="AN34" s="1"/>
    </row>
    <row r="35" spans="1:40" ht="27" customHeight="1" x14ac:dyDescent="0.2">
      <c r="A35" s="40"/>
      <c r="B35" s="46" t="s">
        <v>95</v>
      </c>
      <c r="C35" s="178"/>
      <c r="D35" s="179"/>
      <c r="E35" s="179"/>
      <c r="F35" s="180"/>
      <c r="G35" s="181"/>
      <c r="H35" s="1"/>
      <c r="I35" s="1"/>
      <c r="J35" s="1"/>
      <c r="K35" s="1"/>
      <c r="L35" s="1"/>
      <c r="M35" s="45"/>
      <c r="N35" s="1"/>
      <c r="O35" s="24" t="s">
        <v>96</v>
      </c>
      <c r="P35" s="1"/>
      <c r="Q35" s="1"/>
      <c r="R35" s="1"/>
      <c r="S35" s="1"/>
      <c r="T35" s="1"/>
      <c r="U35" s="1"/>
      <c r="V35" s="1"/>
      <c r="W35" s="1"/>
      <c r="X35" s="1"/>
      <c r="Y35" s="1"/>
      <c r="Z35" s="1"/>
      <c r="AA35" s="1"/>
      <c r="AB35" s="1"/>
      <c r="AC35" s="1"/>
      <c r="AD35" s="1"/>
      <c r="AE35" s="1"/>
      <c r="AF35" s="1"/>
      <c r="AG35" s="1"/>
      <c r="AH35" s="1"/>
      <c r="AJ35" s="1"/>
      <c r="AK35" s="1"/>
      <c r="AL35" s="1"/>
      <c r="AM35" s="1"/>
      <c r="AN35" s="1"/>
    </row>
    <row r="36" spans="1:40" ht="27" customHeight="1" x14ac:dyDescent="0.2">
      <c r="A36" s="40"/>
      <c r="B36" s="51" t="s">
        <v>97</v>
      </c>
      <c r="C36" s="171"/>
      <c r="D36" s="108"/>
      <c r="E36" s="108"/>
      <c r="F36" s="130"/>
      <c r="G36" s="131"/>
      <c r="H36" s="1"/>
      <c r="I36" s="1"/>
      <c r="J36" s="1"/>
      <c r="K36" s="1"/>
      <c r="L36" s="1"/>
      <c r="M36" s="45"/>
      <c r="N36" s="1"/>
      <c r="O36" s="24" t="s">
        <v>98</v>
      </c>
      <c r="P36" s="1"/>
      <c r="Q36" s="1"/>
      <c r="R36" s="1"/>
      <c r="S36" s="1"/>
      <c r="T36" s="1"/>
      <c r="U36" s="1"/>
      <c r="V36" s="1"/>
      <c r="W36" s="1"/>
      <c r="X36" s="1"/>
      <c r="Y36" s="1"/>
      <c r="Z36" s="1"/>
      <c r="AA36" s="1"/>
      <c r="AB36" s="1"/>
      <c r="AC36" s="1"/>
      <c r="AD36" s="1"/>
      <c r="AE36" s="1"/>
      <c r="AF36" s="1"/>
      <c r="AG36" s="1"/>
      <c r="AH36" s="1"/>
      <c r="AJ36" s="1"/>
      <c r="AK36" s="1"/>
      <c r="AL36" s="1"/>
      <c r="AM36" s="1"/>
      <c r="AN36" s="1"/>
    </row>
    <row r="37" spans="1:40" ht="27" customHeight="1" x14ac:dyDescent="0.2">
      <c r="A37" s="40"/>
      <c r="B37" s="51" t="s">
        <v>99</v>
      </c>
      <c r="C37" s="171"/>
      <c r="D37" s="53"/>
      <c r="E37" s="54"/>
      <c r="F37" s="130"/>
      <c r="G37" s="131"/>
      <c r="H37" s="1"/>
      <c r="I37" s="1"/>
      <c r="J37" s="1"/>
      <c r="K37" s="1"/>
      <c r="L37" s="1"/>
      <c r="M37" s="45"/>
      <c r="N37" s="1"/>
      <c r="O37" s="2" t="s">
        <v>100</v>
      </c>
      <c r="P37" s="1"/>
      <c r="Q37" s="1"/>
      <c r="R37" s="1"/>
      <c r="S37" s="1"/>
      <c r="T37" s="1"/>
      <c r="U37" s="1"/>
      <c r="V37" s="1"/>
      <c r="W37" s="1"/>
      <c r="X37" s="1"/>
      <c r="Y37" s="1"/>
      <c r="Z37" s="1"/>
      <c r="AA37" s="1"/>
      <c r="AB37" s="1"/>
      <c r="AC37" s="1"/>
      <c r="AD37" s="1"/>
      <c r="AE37" s="1"/>
      <c r="AF37" s="1"/>
      <c r="AG37" s="1"/>
      <c r="AH37" s="1"/>
      <c r="AJ37" s="1"/>
      <c r="AK37" s="1"/>
      <c r="AL37" s="1"/>
      <c r="AM37" s="1"/>
      <c r="AN37" s="1"/>
    </row>
    <row r="38" spans="1:40" ht="27" customHeight="1" x14ac:dyDescent="0.2">
      <c r="A38" s="40"/>
      <c r="B38" s="57" t="s">
        <v>101</v>
      </c>
      <c r="C38" s="150">
        <v>0</v>
      </c>
      <c r="D38" s="59">
        <v>0</v>
      </c>
      <c r="E38" s="59">
        <v>100</v>
      </c>
      <c r="F38" s="133">
        <f>(D38/(E38*365))*100000</f>
        <v>0</v>
      </c>
      <c r="G38" s="182">
        <f>F38</f>
        <v>0</v>
      </c>
      <c r="H38" s="1"/>
      <c r="I38" s="1"/>
      <c r="J38" s="1"/>
      <c r="K38" s="1"/>
      <c r="L38" s="1"/>
      <c r="M38" s="45"/>
      <c r="N38" s="1"/>
      <c r="O38" s="62" t="s">
        <v>102</v>
      </c>
      <c r="P38" s="1"/>
      <c r="Q38" s="1"/>
      <c r="R38" s="1"/>
      <c r="S38" s="1"/>
      <c r="T38" s="1"/>
      <c r="U38" s="1"/>
      <c r="V38" s="1"/>
      <c r="W38" s="1"/>
      <c r="X38" s="1"/>
      <c r="Y38" s="1"/>
      <c r="Z38" s="1"/>
      <c r="AA38" s="1"/>
      <c r="AB38" s="1"/>
      <c r="AC38" s="1"/>
      <c r="AD38" s="1"/>
      <c r="AE38" s="1"/>
      <c r="AF38" s="1"/>
      <c r="AG38" s="1"/>
      <c r="AH38" s="1"/>
      <c r="AJ38" s="1"/>
      <c r="AK38" s="1"/>
      <c r="AL38" s="1"/>
      <c r="AM38" s="1"/>
      <c r="AN38" s="1"/>
    </row>
    <row r="39" spans="1:40" ht="12.75" customHeight="1" x14ac:dyDescent="0.2">
      <c r="A39" s="12"/>
      <c r="B39" s="1"/>
      <c r="C39" s="1"/>
      <c r="D39" s="1"/>
      <c r="E39" s="1"/>
      <c r="F39" s="1"/>
      <c r="G39" s="1"/>
      <c r="H39" s="1"/>
      <c r="I39" s="1"/>
      <c r="J39" s="1"/>
      <c r="K39" s="1"/>
      <c r="L39" s="1"/>
      <c r="M39" s="13"/>
      <c r="N39" s="1"/>
      <c r="O39" s="62" t="s">
        <v>19</v>
      </c>
      <c r="P39" s="1"/>
      <c r="Q39" s="1"/>
      <c r="R39" s="1"/>
      <c r="S39" s="1"/>
      <c r="T39" s="1"/>
      <c r="U39" s="1"/>
      <c r="V39" s="1"/>
      <c r="W39" s="1"/>
      <c r="X39" s="1"/>
      <c r="Y39" s="1"/>
      <c r="Z39" s="1"/>
      <c r="AA39" s="1"/>
      <c r="AB39" s="1"/>
      <c r="AC39" s="1"/>
      <c r="AD39" s="1"/>
      <c r="AE39" s="1"/>
      <c r="AF39" s="1"/>
      <c r="AG39" s="1"/>
      <c r="AH39" s="1"/>
      <c r="AI39" s="1"/>
      <c r="AJ39" s="1"/>
      <c r="AK39" s="1"/>
      <c r="AM39" s="1"/>
      <c r="AN39" s="1"/>
    </row>
    <row r="40" spans="1:40" ht="12.75" customHeight="1" x14ac:dyDescent="0.2">
      <c r="A40" s="12"/>
      <c r="B40" s="1"/>
      <c r="C40" s="1"/>
      <c r="D40" s="1"/>
      <c r="E40" s="1"/>
      <c r="F40" s="1"/>
      <c r="G40" s="1"/>
      <c r="H40" s="1"/>
      <c r="I40" s="1"/>
      <c r="J40" s="1"/>
      <c r="K40" s="1"/>
      <c r="L40" s="1"/>
      <c r="M40" s="13"/>
      <c r="N40" s="1"/>
      <c r="O40" s="62" t="s">
        <v>103</v>
      </c>
      <c r="P40" s="1"/>
      <c r="Q40" s="1"/>
      <c r="R40" s="1"/>
      <c r="S40" s="1"/>
      <c r="T40" s="1"/>
      <c r="U40" s="1"/>
      <c r="V40" s="1"/>
      <c r="W40" s="1"/>
      <c r="X40" s="1"/>
      <c r="Y40" s="1"/>
      <c r="Z40" s="1"/>
      <c r="AA40" s="1"/>
      <c r="AB40" s="1"/>
      <c r="AC40" s="1"/>
      <c r="AD40" s="1"/>
      <c r="AE40" s="1"/>
      <c r="AF40" s="1"/>
      <c r="AG40" s="1"/>
      <c r="AH40" s="1"/>
      <c r="AI40" s="1"/>
      <c r="AJ40" s="1"/>
      <c r="AK40" s="1"/>
      <c r="AM40" s="1"/>
      <c r="AN40" s="1" t="e">
        <f>#REF!+1</f>
        <v>#REF!</v>
      </c>
    </row>
    <row r="41" spans="1:40" ht="12.75" customHeight="1" x14ac:dyDescent="0.2">
      <c r="A41" s="12"/>
      <c r="B41" s="1"/>
      <c r="C41" s="1"/>
      <c r="D41" s="1"/>
      <c r="E41" s="1"/>
      <c r="F41" s="1"/>
      <c r="G41" s="1"/>
      <c r="H41" s="1"/>
      <c r="I41" s="1"/>
      <c r="J41" s="1"/>
      <c r="K41" s="1"/>
      <c r="L41" s="1"/>
      <c r="M41" s="13"/>
      <c r="N41" s="1"/>
      <c r="O41" s="62" t="s">
        <v>104</v>
      </c>
      <c r="P41" s="1"/>
      <c r="Q41" s="1"/>
      <c r="R41" s="1"/>
      <c r="S41" s="1"/>
      <c r="T41" s="1"/>
      <c r="U41" s="1"/>
      <c r="V41" s="1"/>
      <c r="W41" s="1"/>
      <c r="X41" s="1"/>
      <c r="Y41" s="1"/>
      <c r="Z41" s="1"/>
      <c r="AA41" s="1"/>
      <c r="AB41" s="1"/>
      <c r="AC41" s="1"/>
      <c r="AD41" s="1"/>
      <c r="AE41" s="1"/>
      <c r="AF41" s="1"/>
      <c r="AG41" s="1"/>
      <c r="AH41" s="1"/>
      <c r="AI41" s="1"/>
      <c r="AJ41" s="1"/>
      <c r="AK41" s="1"/>
      <c r="AM41" s="1"/>
      <c r="AN41" s="1"/>
    </row>
    <row r="42" spans="1:40" ht="12.75" customHeight="1" thickBot="1" x14ac:dyDescent="0.25">
      <c r="A42" s="12"/>
      <c r="B42" s="1"/>
      <c r="C42" s="1"/>
      <c r="D42" s="1"/>
      <c r="E42" s="1"/>
      <c r="F42" s="1"/>
      <c r="G42" s="1"/>
      <c r="H42" s="1"/>
      <c r="I42" s="1"/>
      <c r="J42" s="1"/>
      <c r="K42" s="1"/>
      <c r="L42" s="1"/>
      <c r="M42" s="13"/>
      <c r="N42" s="1"/>
      <c r="O42" s="1" t="s">
        <v>105</v>
      </c>
      <c r="P42" s="1"/>
      <c r="Q42" s="1"/>
      <c r="R42" s="1"/>
      <c r="S42" s="1"/>
      <c r="T42" s="1"/>
      <c r="U42" s="1"/>
      <c r="V42" s="1"/>
      <c r="W42" s="1"/>
      <c r="X42" s="1"/>
      <c r="Y42" s="1"/>
      <c r="Z42" s="1"/>
      <c r="AA42" s="1"/>
      <c r="AB42" s="1"/>
      <c r="AC42" s="1"/>
      <c r="AD42" s="1"/>
      <c r="AE42" s="1"/>
      <c r="AF42" s="1"/>
      <c r="AG42" s="1"/>
      <c r="AH42" s="1"/>
      <c r="AI42" s="1"/>
      <c r="AJ42" s="1"/>
      <c r="AK42" s="1"/>
      <c r="AM42" s="1"/>
      <c r="AN42" s="1"/>
    </row>
    <row r="43" spans="1:40" ht="12.75" hidden="1" customHeight="1" x14ac:dyDescent="0.2">
      <c r="A43" s="12"/>
      <c r="B43" s="1"/>
      <c r="C43" s="1"/>
      <c r="D43" s="1"/>
      <c r="E43" s="1"/>
      <c r="F43" s="1"/>
      <c r="G43" s="1"/>
      <c r="H43" s="1"/>
      <c r="I43" s="1"/>
      <c r="J43" s="1"/>
      <c r="K43" s="1"/>
      <c r="L43" s="1"/>
      <c r="M43" s="13"/>
      <c r="N43" s="1"/>
      <c r="O43" s="1" t="s">
        <v>106</v>
      </c>
      <c r="P43" s="1"/>
      <c r="Q43" s="1"/>
      <c r="R43" s="1"/>
      <c r="S43" s="1"/>
      <c r="T43" s="1"/>
      <c r="U43" s="1"/>
      <c r="V43" s="1"/>
      <c r="W43" s="1"/>
      <c r="X43" s="1"/>
      <c r="Y43" s="1"/>
      <c r="Z43" s="1"/>
      <c r="AA43" s="1"/>
      <c r="AB43" s="1"/>
      <c r="AC43" s="1"/>
      <c r="AD43" s="1"/>
      <c r="AE43" s="1"/>
      <c r="AF43" s="1"/>
      <c r="AG43" s="1"/>
      <c r="AH43" s="1"/>
      <c r="AI43" s="1"/>
      <c r="AJ43" s="1"/>
      <c r="AK43" s="1"/>
      <c r="AM43" s="1"/>
      <c r="AN43" s="1"/>
    </row>
    <row r="44" spans="1:40" ht="12.75" hidden="1" customHeight="1" x14ac:dyDescent="0.2">
      <c r="A44" s="12"/>
      <c r="B44" s="1"/>
      <c r="C44" s="1"/>
      <c r="D44" s="1"/>
      <c r="E44" s="1"/>
      <c r="F44" s="1"/>
      <c r="G44" s="1"/>
      <c r="H44" s="1"/>
      <c r="I44" s="1"/>
      <c r="J44" s="1"/>
      <c r="K44" s="1"/>
      <c r="L44" s="1"/>
      <c r="M44" s="13"/>
      <c r="N44" s="1"/>
      <c r="O44" s="2" t="s">
        <v>107</v>
      </c>
      <c r="P44" s="1"/>
      <c r="Q44" s="1"/>
      <c r="R44" s="1"/>
      <c r="S44" s="1"/>
      <c r="T44" s="1"/>
      <c r="U44" s="1"/>
      <c r="V44" s="1"/>
      <c r="W44" s="1"/>
      <c r="X44" s="1"/>
      <c r="Y44" s="1"/>
      <c r="Z44" s="1"/>
      <c r="AA44" s="1"/>
      <c r="AB44" s="1"/>
      <c r="AC44" s="1"/>
      <c r="AD44" s="1"/>
      <c r="AE44" s="1"/>
      <c r="AF44" s="1"/>
      <c r="AG44" s="1"/>
      <c r="AH44" s="1"/>
      <c r="AI44" s="1"/>
      <c r="AJ44" s="1"/>
      <c r="AK44" s="1"/>
      <c r="AM44" s="1"/>
      <c r="AN44" s="1"/>
    </row>
    <row r="45" spans="1:40" ht="12.75" hidden="1" customHeight="1" x14ac:dyDescent="0.2">
      <c r="A45" s="12"/>
      <c r="B45" s="1"/>
      <c r="C45" s="1"/>
      <c r="D45" s="1"/>
      <c r="E45" s="1"/>
      <c r="F45" s="1"/>
      <c r="G45" s="1"/>
      <c r="H45" s="1"/>
      <c r="I45" s="1"/>
      <c r="J45" s="1"/>
      <c r="K45" s="1"/>
      <c r="L45" s="1"/>
      <c r="M45" s="13"/>
      <c r="N45" s="1"/>
      <c r="O45" s="1" t="s">
        <v>108</v>
      </c>
      <c r="P45" s="1"/>
      <c r="Q45" s="1"/>
      <c r="R45" s="1"/>
      <c r="S45" s="1"/>
      <c r="T45" s="1"/>
      <c r="U45" s="1"/>
      <c r="V45" s="1"/>
      <c r="W45" s="1"/>
      <c r="X45" s="1"/>
      <c r="Y45" s="1"/>
      <c r="Z45" s="1"/>
      <c r="AA45" s="1"/>
      <c r="AB45" s="1"/>
      <c r="AC45" s="1"/>
      <c r="AD45" s="1"/>
      <c r="AE45" s="1"/>
      <c r="AF45" s="1"/>
      <c r="AG45" s="1"/>
      <c r="AH45" s="1"/>
      <c r="AI45" s="1"/>
      <c r="AJ45" s="1"/>
      <c r="AK45" s="1"/>
      <c r="AM45" s="1"/>
      <c r="AN45" s="1"/>
    </row>
    <row r="46" spans="1:40" ht="12.75" hidden="1" customHeight="1" x14ac:dyDescent="0.2">
      <c r="A46" s="12"/>
      <c r="B46" s="1"/>
      <c r="C46" s="1"/>
      <c r="D46" s="1"/>
      <c r="E46" s="1"/>
      <c r="F46" s="1"/>
      <c r="G46" s="1"/>
      <c r="H46" s="1"/>
      <c r="I46" s="1"/>
      <c r="J46" s="1"/>
      <c r="K46" s="1"/>
      <c r="L46" s="1"/>
      <c r="M46" s="13"/>
      <c r="N46" s="1"/>
      <c r="O46" s="1" t="s">
        <v>139</v>
      </c>
      <c r="P46" s="1"/>
      <c r="Q46" s="1"/>
      <c r="R46" s="1"/>
      <c r="S46" s="1"/>
      <c r="T46" s="1"/>
      <c r="U46" s="1"/>
      <c r="V46" s="1"/>
      <c r="W46" s="1"/>
      <c r="X46" s="1"/>
      <c r="Y46" s="1"/>
      <c r="Z46" s="1"/>
      <c r="AA46" s="1"/>
      <c r="AB46" s="1"/>
      <c r="AC46" s="1"/>
      <c r="AD46" s="1"/>
      <c r="AE46" s="1"/>
      <c r="AF46" s="1"/>
      <c r="AG46" s="1"/>
      <c r="AH46" s="1"/>
      <c r="AI46" s="1"/>
      <c r="AJ46" s="1"/>
      <c r="AK46" s="1"/>
      <c r="AM46" s="1"/>
      <c r="AN46" s="1"/>
    </row>
    <row r="47" spans="1:40" ht="12.75" hidden="1" customHeight="1" x14ac:dyDescent="0.2">
      <c r="A47" s="12"/>
      <c r="B47" s="1"/>
      <c r="C47" s="1"/>
      <c r="D47" s="1"/>
      <c r="E47" s="1"/>
      <c r="F47" s="1"/>
      <c r="G47" s="1"/>
      <c r="H47" s="1"/>
      <c r="I47" s="1"/>
      <c r="J47" s="1"/>
      <c r="K47" s="1"/>
      <c r="L47" s="1"/>
      <c r="M47" s="13"/>
      <c r="N47" s="1"/>
      <c r="O47" s="1" t="s">
        <v>51</v>
      </c>
      <c r="P47" s="1"/>
      <c r="Q47" s="1"/>
      <c r="R47" s="1"/>
      <c r="S47" s="1"/>
      <c r="T47" s="1"/>
      <c r="U47" s="1"/>
      <c r="V47" s="1"/>
      <c r="W47" s="1"/>
      <c r="X47" s="1"/>
      <c r="Y47" s="1"/>
      <c r="Z47" s="1"/>
      <c r="AA47" s="1"/>
      <c r="AB47" s="1"/>
      <c r="AC47" s="1"/>
      <c r="AD47" s="1"/>
      <c r="AE47" s="1"/>
      <c r="AF47" s="1"/>
      <c r="AG47" s="1"/>
      <c r="AH47" s="1"/>
      <c r="AI47" s="1"/>
      <c r="AJ47" s="1"/>
      <c r="AK47" s="1"/>
      <c r="AM47" s="1"/>
      <c r="AN47" s="1"/>
    </row>
    <row r="48" spans="1:40" ht="12.75" hidden="1" customHeight="1" x14ac:dyDescent="0.2">
      <c r="A48" s="12"/>
      <c r="B48" s="1"/>
      <c r="C48" s="1"/>
      <c r="D48" s="1"/>
      <c r="E48" s="1"/>
      <c r="F48" s="1"/>
      <c r="G48" s="1"/>
      <c r="H48" s="1"/>
      <c r="I48" s="1"/>
      <c r="J48" s="1"/>
      <c r="K48" s="1"/>
      <c r="L48" s="1"/>
      <c r="M48" s="13"/>
      <c r="N48" s="1"/>
      <c r="O48" s="1" t="s">
        <v>235</v>
      </c>
      <c r="P48" s="1"/>
      <c r="Q48" s="1"/>
      <c r="R48" s="1"/>
      <c r="S48" s="1"/>
      <c r="T48" s="1"/>
      <c r="U48" s="1"/>
      <c r="V48" s="1"/>
      <c r="W48" s="1"/>
      <c r="X48" s="1"/>
      <c r="Y48" s="1"/>
      <c r="Z48" s="1"/>
      <c r="AA48" s="1"/>
      <c r="AB48" s="1"/>
      <c r="AC48" s="1"/>
      <c r="AD48" s="1"/>
      <c r="AE48" s="1"/>
      <c r="AF48" s="1"/>
      <c r="AG48" s="1"/>
      <c r="AH48" s="1"/>
      <c r="AI48" s="1"/>
      <c r="AJ48" s="1"/>
      <c r="AK48" s="1"/>
      <c r="AM48" s="1"/>
      <c r="AN48" s="1"/>
    </row>
    <row r="49" spans="1:40" ht="28.5" hidden="1" customHeight="1" x14ac:dyDescent="0.2">
      <c r="A49" s="12"/>
      <c r="B49" s="1"/>
      <c r="C49" s="1"/>
      <c r="D49" s="1"/>
      <c r="E49" s="1"/>
      <c r="F49" s="1"/>
      <c r="G49" s="1"/>
      <c r="H49" s="1"/>
      <c r="I49" s="1"/>
      <c r="J49" s="1"/>
      <c r="K49" s="1"/>
      <c r="L49" s="1"/>
      <c r="M49" s="13"/>
      <c r="N49" s="1"/>
      <c r="O49" s="1" t="s">
        <v>236</v>
      </c>
      <c r="P49" s="1"/>
      <c r="Q49" s="1"/>
      <c r="R49" s="1"/>
      <c r="S49" s="1"/>
      <c r="T49" s="1"/>
      <c r="U49" s="1"/>
      <c r="V49" s="1"/>
      <c r="W49" s="1"/>
      <c r="X49" s="1"/>
      <c r="Y49" s="1"/>
      <c r="Z49" s="1"/>
      <c r="AA49" s="1"/>
      <c r="AB49" s="1"/>
      <c r="AC49" s="1"/>
      <c r="AD49" s="1"/>
      <c r="AE49" s="1"/>
      <c r="AF49" s="1"/>
      <c r="AG49" s="1"/>
      <c r="AH49" s="1"/>
      <c r="AI49" s="1"/>
      <c r="AJ49" s="1"/>
      <c r="AK49" s="1"/>
      <c r="AM49" s="1"/>
      <c r="AN49" s="1" t="e">
        <f>AN40+1</f>
        <v>#REF!</v>
      </c>
    </row>
    <row r="50" spans="1:40" ht="19.5" hidden="1" customHeight="1" x14ac:dyDescent="0.2">
      <c r="A50" s="12"/>
      <c r="B50" s="1"/>
      <c r="C50" s="1"/>
      <c r="D50" s="1"/>
      <c r="E50" s="1"/>
      <c r="F50" s="1"/>
      <c r="G50" s="1"/>
      <c r="H50" s="1"/>
      <c r="I50" s="1"/>
      <c r="J50" s="1"/>
      <c r="K50" s="1"/>
      <c r="L50" s="1"/>
      <c r="M50" s="13"/>
      <c r="N50" s="1"/>
      <c r="O50" s="1" t="s">
        <v>237</v>
      </c>
      <c r="P50" s="1"/>
      <c r="Q50" s="1"/>
      <c r="R50" s="1"/>
      <c r="S50" s="1"/>
      <c r="T50" s="1"/>
      <c r="U50" s="1"/>
      <c r="V50" s="1"/>
      <c r="W50" s="1"/>
      <c r="X50" s="1"/>
      <c r="Y50" s="1"/>
      <c r="Z50" s="1"/>
      <c r="AA50" s="1"/>
      <c r="AB50" s="1"/>
      <c r="AC50" s="1"/>
      <c r="AD50" s="1"/>
      <c r="AE50" s="1"/>
      <c r="AF50" s="1"/>
      <c r="AG50" s="1"/>
      <c r="AH50" s="1"/>
      <c r="AI50" s="1"/>
      <c r="AJ50" s="1"/>
      <c r="AK50" s="1"/>
      <c r="AM50" s="1"/>
      <c r="AN50" s="1" t="e">
        <f t="shared" ref="AN50:AN55" si="2">AN49+1</f>
        <v>#REF!</v>
      </c>
    </row>
    <row r="51" spans="1:40" ht="12.75" hidden="1" customHeight="1" x14ac:dyDescent="0.2">
      <c r="A51" s="12"/>
      <c r="B51" s="1"/>
      <c r="C51" s="1"/>
      <c r="D51" s="1"/>
      <c r="E51" s="1"/>
      <c r="F51" s="1"/>
      <c r="G51" s="1"/>
      <c r="H51" s="1"/>
      <c r="I51" s="1"/>
      <c r="J51" s="1"/>
      <c r="K51" s="1"/>
      <c r="L51" s="1"/>
      <c r="M51" s="13"/>
      <c r="N51" s="1"/>
      <c r="O51" s="1" t="s">
        <v>238</v>
      </c>
      <c r="P51" s="1"/>
      <c r="Q51" s="1"/>
      <c r="R51" s="1"/>
      <c r="S51" s="1"/>
      <c r="T51" s="1"/>
      <c r="U51" s="1"/>
      <c r="V51" s="1"/>
      <c r="W51" s="1"/>
      <c r="X51" s="1"/>
      <c r="Y51" s="1"/>
      <c r="Z51" s="1"/>
      <c r="AA51" s="1"/>
      <c r="AB51" s="1"/>
      <c r="AC51" s="1"/>
      <c r="AD51" s="1"/>
      <c r="AE51" s="1"/>
      <c r="AF51" s="1"/>
      <c r="AG51" s="1"/>
      <c r="AH51" s="1"/>
      <c r="AI51" s="1"/>
      <c r="AJ51" s="1"/>
      <c r="AK51" s="1"/>
      <c r="AM51" s="1"/>
      <c r="AN51" s="1" t="e">
        <f t="shared" si="2"/>
        <v>#REF!</v>
      </c>
    </row>
    <row r="52" spans="1:40" ht="12.75" hidden="1" customHeight="1" x14ac:dyDescent="0.2">
      <c r="A52" s="12"/>
      <c r="B52" s="1"/>
      <c r="C52" s="1"/>
      <c r="D52" s="1"/>
      <c r="E52" s="1"/>
      <c r="F52" s="1"/>
      <c r="G52" s="1"/>
      <c r="H52" s="1"/>
      <c r="I52" s="1"/>
      <c r="J52" s="1"/>
      <c r="K52" s="1"/>
      <c r="L52" s="1"/>
      <c r="M52" s="13"/>
      <c r="N52" s="1"/>
      <c r="O52" s="1" t="s">
        <v>239</v>
      </c>
      <c r="P52" s="1"/>
      <c r="Q52" s="1"/>
      <c r="R52" s="1"/>
      <c r="S52" s="1"/>
      <c r="T52" s="1"/>
      <c r="U52" s="1"/>
      <c r="V52" s="1"/>
      <c r="W52" s="1"/>
      <c r="X52" s="1"/>
      <c r="Y52" s="1"/>
      <c r="Z52" s="1"/>
      <c r="AA52" s="1"/>
      <c r="AB52" s="1"/>
      <c r="AC52" s="1"/>
      <c r="AD52" s="1"/>
      <c r="AE52" s="1"/>
      <c r="AF52" s="1"/>
      <c r="AG52" s="1"/>
      <c r="AH52" s="1"/>
      <c r="AI52" s="1"/>
      <c r="AJ52" s="1"/>
      <c r="AK52" s="1"/>
      <c r="AM52" s="1"/>
      <c r="AN52" s="1" t="e">
        <f t="shared" si="2"/>
        <v>#REF!</v>
      </c>
    </row>
    <row r="53" spans="1:40" ht="12.75" hidden="1" customHeight="1" x14ac:dyDescent="0.2">
      <c r="A53" s="12"/>
      <c r="B53" s="1"/>
      <c r="C53" s="1"/>
      <c r="D53" s="1"/>
      <c r="E53" s="1"/>
      <c r="F53" s="1"/>
      <c r="G53" s="1"/>
      <c r="H53" s="1"/>
      <c r="I53" s="1"/>
      <c r="J53" s="1"/>
      <c r="K53" s="1"/>
      <c r="L53" s="1"/>
      <c r="M53" s="13"/>
      <c r="N53" s="1"/>
      <c r="O53" s="1" t="s">
        <v>240</v>
      </c>
      <c r="P53" s="1"/>
      <c r="Q53" s="1"/>
      <c r="R53" s="1"/>
      <c r="S53" s="1"/>
      <c r="T53" s="1"/>
      <c r="U53" s="1"/>
      <c r="V53" s="1"/>
      <c r="W53" s="1"/>
      <c r="X53" s="1"/>
      <c r="Y53" s="1"/>
      <c r="Z53" s="1"/>
      <c r="AA53" s="1"/>
      <c r="AB53" s="1"/>
      <c r="AC53" s="1"/>
      <c r="AD53" s="1"/>
      <c r="AE53" s="1"/>
      <c r="AF53" s="1"/>
      <c r="AG53" s="1"/>
      <c r="AH53" s="1"/>
      <c r="AI53" s="1"/>
      <c r="AJ53" s="1"/>
      <c r="AK53" s="1"/>
      <c r="AM53" s="1"/>
      <c r="AN53" s="1" t="e">
        <f t="shared" si="2"/>
        <v>#REF!</v>
      </c>
    </row>
    <row r="54" spans="1:40" ht="12.75" hidden="1" customHeight="1" x14ac:dyDescent="0.2">
      <c r="A54" s="12"/>
      <c r="B54" s="1"/>
      <c r="C54" s="1"/>
      <c r="D54" s="1"/>
      <c r="E54" s="1"/>
      <c r="F54" s="1"/>
      <c r="G54" s="1"/>
      <c r="H54" s="1"/>
      <c r="I54" s="1"/>
      <c r="J54" s="1"/>
      <c r="K54" s="1"/>
      <c r="L54" s="1"/>
      <c r="M54" s="13"/>
      <c r="N54" s="1"/>
      <c r="O54" s="1" t="s">
        <v>241</v>
      </c>
      <c r="P54" s="1"/>
      <c r="Q54" s="1"/>
      <c r="R54" s="1"/>
      <c r="S54" s="1"/>
      <c r="T54" s="1"/>
      <c r="U54" s="1"/>
      <c r="V54" s="1"/>
      <c r="W54" s="1"/>
      <c r="X54" s="1"/>
      <c r="Y54" s="1"/>
      <c r="Z54" s="1"/>
      <c r="AA54" s="1"/>
      <c r="AB54" s="1"/>
      <c r="AC54" s="1"/>
      <c r="AD54" s="1"/>
      <c r="AE54" s="1"/>
      <c r="AF54" s="1"/>
      <c r="AG54" s="1"/>
      <c r="AH54" s="1"/>
      <c r="AI54" s="1"/>
      <c r="AJ54" s="1"/>
      <c r="AK54" s="1"/>
      <c r="AM54" s="1"/>
      <c r="AN54" s="1" t="e">
        <f t="shared" si="2"/>
        <v>#REF!</v>
      </c>
    </row>
    <row r="55" spans="1:40" ht="16.5" hidden="1" customHeight="1" x14ac:dyDescent="0.2">
      <c r="A55" s="12"/>
      <c r="B55" s="1"/>
      <c r="C55" s="1"/>
      <c r="D55" s="1"/>
      <c r="E55" s="1"/>
      <c r="F55" s="1"/>
      <c r="G55" s="1"/>
      <c r="H55" s="1"/>
      <c r="I55" s="1"/>
      <c r="J55" s="1"/>
      <c r="K55" s="1"/>
      <c r="L55" s="1"/>
      <c r="M55" s="13"/>
      <c r="N55" s="1"/>
      <c r="O55" s="2" t="s">
        <v>187</v>
      </c>
      <c r="P55" s="1"/>
      <c r="Q55" s="1"/>
      <c r="R55" s="1"/>
      <c r="S55" s="1"/>
      <c r="T55" s="1"/>
      <c r="U55" s="1"/>
      <c r="V55" s="1"/>
      <c r="W55" s="1"/>
      <c r="X55" s="1"/>
      <c r="Y55" s="1"/>
      <c r="Z55" s="1"/>
      <c r="AA55" s="1"/>
      <c r="AB55" s="1"/>
      <c r="AC55" s="1"/>
      <c r="AD55" s="1"/>
      <c r="AE55" s="1"/>
      <c r="AF55" s="1"/>
      <c r="AG55" s="1"/>
      <c r="AH55" s="1"/>
      <c r="AI55" s="1"/>
      <c r="AJ55" s="1"/>
      <c r="AK55" s="1"/>
      <c r="AM55" s="1"/>
      <c r="AN55" s="1" t="e">
        <f t="shared" si="2"/>
        <v>#REF!</v>
      </c>
    </row>
    <row r="56" spans="1:40" ht="13.5" customHeight="1" thickBot="1" x14ac:dyDescent="0.25">
      <c r="A56" s="400" t="s">
        <v>109</v>
      </c>
      <c r="B56" s="369"/>
      <c r="C56" s="369"/>
      <c r="D56" s="369"/>
      <c r="E56" s="369"/>
      <c r="F56" s="369"/>
      <c r="G56" s="369"/>
      <c r="H56" s="369"/>
      <c r="I56" s="369"/>
      <c r="J56" s="369"/>
      <c r="K56" s="369"/>
      <c r="L56" s="369"/>
      <c r="M56" s="370"/>
      <c r="N56" s="1"/>
      <c r="O56" s="1" t="s">
        <v>110</v>
      </c>
      <c r="P56" s="1"/>
      <c r="Q56" s="1"/>
      <c r="R56" s="1"/>
      <c r="S56" s="1"/>
      <c r="T56" s="1"/>
      <c r="U56" s="1"/>
      <c r="V56" s="1"/>
      <c r="W56" s="1"/>
      <c r="X56" s="1"/>
      <c r="Y56" s="1"/>
      <c r="Z56" s="1"/>
      <c r="AA56" s="1"/>
      <c r="AB56" s="1"/>
      <c r="AC56" s="1"/>
      <c r="AD56" s="1"/>
      <c r="AE56" s="1"/>
      <c r="AF56" s="1"/>
      <c r="AG56" s="1"/>
      <c r="AH56" s="1"/>
      <c r="AI56" s="1"/>
      <c r="AJ56" s="1"/>
      <c r="AK56" s="1"/>
      <c r="AM56" s="1"/>
      <c r="AN56" s="1" t="e">
        <f>#REF!+1</f>
        <v>#REF!</v>
      </c>
    </row>
    <row r="57" spans="1:40" ht="12.75" customHeight="1" thickBot="1" x14ac:dyDescent="0.25">
      <c r="A57" s="12"/>
      <c r="B57" s="1"/>
      <c r="C57" s="1"/>
      <c r="D57" s="1"/>
      <c r="E57" s="1"/>
      <c r="F57" s="1"/>
      <c r="G57" s="1"/>
      <c r="H57" s="1"/>
      <c r="I57" s="1"/>
      <c r="J57" s="1"/>
      <c r="K57" s="1"/>
      <c r="L57" s="1"/>
      <c r="M57" s="13"/>
      <c r="N57" s="1"/>
      <c r="O57" s="1" t="s">
        <v>111</v>
      </c>
      <c r="P57" s="1"/>
      <c r="Q57" s="1"/>
      <c r="R57" s="1"/>
      <c r="S57" s="1"/>
      <c r="T57" s="1"/>
      <c r="U57" s="1"/>
      <c r="V57" s="1"/>
      <c r="W57" s="1"/>
      <c r="X57" s="1"/>
      <c r="Y57" s="1"/>
      <c r="Z57" s="1"/>
      <c r="AA57" s="1"/>
      <c r="AB57" s="1"/>
      <c r="AC57" s="1"/>
      <c r="AD57" s="1"/>
      <c r="AE57" s="1"/>
      <c r="AF57" s="1"/>
      <c r="AG57" s="1"/>
      <c r="AH57" s="1"/>
      <c r="AI57" s="1"/>
      <c r="AJ57" s="1"/>
      <c r="AK57" s="1"/>
      <c r="AM57" s="1"/>
      <c r="AN57" s="1" t="e">
        <f t="shared" ref="AN57:AN58" si="3">AN56+1</f>
        <v>#REF!</v>
      </c>
    </row>
    <row r="58" spans="1:40" ht="25.5" customHeight="1" x14ac:dyDescent="0.2">
      <c r="A58" s="379" t="s">
        <v>112</v>
      </c>
      <c r="B58" s="388" t="s">
        <v>113</v>
      </c>
      <c r="C58" s="389"/>
      <c r="D58" s="389"/>
      <c r="E58" s="390"/>
      <c r="F58" s="391" t="s">
        <v>114</v>
      </c>
      <c r="G58" s="370"/>
      <c r="H58" s="388" t="s">
        <v>115</v>
      </c>
      <c r="I58" s="389"/>
      <c r="J58" s="389"/>
      <c r="K58" s="389"/>
      <c r="L58" s="389"/>
      <c r="M58" s="390"/>
      <c r="N58" s="1"/>
      <c r="O58" s="1" t="s">
        <v>116</v>
      </c>
      <c r="P58" s="1"/>
      <c r="Q58" s="1"/>
      <c r="R58" s="1"/>
      <c r="S58" s="1"/>
      <c r="T58" s="1"/>
      <c r="U58" s="1"/>
      <c r="V58" s="1"/>
      <c r="W58" s="1"/>
      <c r="X58" s="1"/>
      <c r="Y58" s="1"/>
      <c r="Z58" s="1"/>
      <c r="AA58" s="1"/>
      <c r="AB58" s="1"/>
      <c r="AC58" s="1"/>
      <c r="AD58" s="1"/>
      <c r="AE58" s="1"/>
      <c r="AF58" s="1"/>
      <c r="AG58" s="1"/>
      <c r="AH58" s="1"/>
      <c r="AI58" s="1"/>
      <c r="AJ58" s="1"/>
      <c r="AK58" s="1"/>
      <c r="AM58" s="1"/>
      <c r="AN58" s="1" t="e">
        <f t="shared" si="3"/>
        <v>#REF!</v>
      </c>
    </row>
    <row r="59" spans="1:40" ht="25.5" customHeight="1" x14ac:dyDescent="0.2">
      <c r="A59" s="380"/>
      <c r="B59" s="376"/>
      <c r="C59" s="377"/>
      <c r="D59" s="377"/>
      <c r="E59" s="378"/>
      <c r="F59" s="14" t="s">
        <v>117</v>
      </c>
      <c r="G59" s="15" t="s">
        <v>118</v>
      </c>
      <c r="H59" s="376"/>
      <c r="I59" s="377"/>
      <c r="J59" s="377"/>
      <c r="K59" s="377"/>
      <c r="L59" s="377"/>
      <c r="M59" s="378"/>
      <c r="N59" s="1"/>
      <c r="O59" s="1" t="s">
        <v>34</v>
      </c>
      <c r="P59" s="1"/>
      <c r="Q59" s="1"/>
      <c r="R59" s="1"/>
      <c r="S59" s="1"/>
      <c r="T59" s="1"/>
      <c r="U59" s="1"/>
      <c r="V59" s="1"/>
      <c r="W59" s="1"/>
      <c r="X59" s="1"/>
      <c r="Y59" s="1"/>
      <c r="Z59" s="1"/>
      <c r="AA59" s="1"/>
      <c r="AB59" s="1"/>
      <c r="AC59" s="1"/>
      <c r="AD59" s="1"/>
      <c r="AE59" s="1"/>
      <c r="AF59" s="1"/>
      <c r="AG59" s="1"/>
      <c r="AH59" s="1"/>
      <c r="AI59" s="1"/>
      <c r="AJ59" s="1"/>
      <c r="AK59" s="1"/>
      <c r="AM59" s="1"/>
      <c r="AN59" s="1"/>
    </row>
    <row r="60" spans="1:40" ht="40.5" customHeight="1" x14ac:dyDescent="0.2">
      <c r="A60" s="63" t="s">
        <v>95</v>
      </c>
      <c r="B60" s="441" t="s">
        <v>313</v>
      </c>
      <c r="C60" s="442"/>
      <c r="D60" s="442"/>
      <c r="E60" s="443"/>
      <c r="F60" s="64"/>
      <c r="G60" s="213" t="s">
        <v>314</v>
      </c>
      <c r="H60" s="174"/>
      <c r="I60" s="175"/>
      <c r="J60" s="175"/>
      <c r="K60" s="175"/>
      <c r="L60" s="175"/>
      <c r="M60" s="176"/>
      <c r="N60" s="1"/>
      <c r="O60" s="1"/>
      <c r="P60" s="1"/>
      <c r="Q60" s="1"/>
      <c r="R60" s="1"/>
      <c r="S60" s="1"/>
      <c r="T60" s="1"/>
      <c r="U60" s="1"/>
      <c r="V60" s="1"/>
      <c r="W60" s="1"/>
      <c r="X60" s="1"/>
      <c r="Y60" s="1"/>
      <c r="Z60" s="1"/>
      <c r="AA60" s="1"/>
      <c r="AB60" s="1"/>
      <c r="AC60" s="1"/>
      <c r="AD60" s="1"/>
      <c r="AE60" s="1"/>
      <c r="AF60" s="1"/>
      <c r="AG60" s="1"/>
      <c r="AH60" s="1"/>
      <c r="AI60" s="1"/>
      <c r="AJ60" s="1"/>
      <c r="AK60" s="1"/>
      <c r="AM60" s="1"/>
      <c r="AN60" s="1" t="e">
        <f>AN58+1</f>
        <v>#REF!</v>
      </c>
    </row>
    <row r="61" spans="1:40" ht="50.25" customHeight="1" x14ac:dyDescent="0.2">
      <c r="A61" s="63" t="s">
        <v>97</v>
      </c>
      <c r="B61" s="441" t="s">
        <v>313</v>
      </c>
      <c r="C61" s="442"/>
      <c r="D61" s="442"/>
      <c r="E61" s="443"/>
      <c r="F61" s="64"/>
      <c r="G61" s="213" t="s">
        <v>314</v>
      </c>
      <c r="H61" s="174"/>
      <c r="I61" s="175"/>
      <c r="J61" s="175"/>
      <c r="K61" s="175"/>
      <c r="L61" s="175"/>
      <c r="M61" s="176"/>
      <c r="N61" s="1"/>
      <c r="O61" s="1"/>
      <c r="P61" s="1"/>
      <c r="Q61" s="1"/>
      <c r="R61" s="1"/>
      <c r="S61" s="1"/>
      <c r="T61" s="1"/>
      <c r="U61" s="1"/>
      <c r="V61" s="1"/>
      <c r="W61" s="1"/>
      <c r="X61" s="1"/>
      <c r="Y61" s="1"/>
      <c r="Z61" s="1"/>
      <c r="AA61" s="1"/>
      <c r="AB61" s="1"/>
      <c r="AC61" s="1"/>
      <c r="AD61" s="1"/>
      <c r="AE61" s="1"/>
      <c r="AF61" s="1"/>
      <c r="AG61" s="1"/>
      <c r="AH61" s="1"/>
      <c r="AI61" s="1"/>
      <c r="AJ61" s="1"/>
      <c r="AK61" s="1"/>
      <c r="AM61" s="1"/>
      <c r="AN61" s="1" t="e">
        <f>AN60+1</f>
        <v>#REF!</v>
      </c>
    </row>
    <row r="62" spans="1:40" ht="55.5" customHeight="1" thickBot="1" x14ac:dyDescent="0.25">
      <c r="A62" s="63" t="s">
        <v>119</v>
      </c>
      <c r="B62" s="441" t="s">
        <v>313</v>
      </c>
      <c r="C62" s="442"/>
      <c r="D62" s="442"/>
      <c r="E62" s="443"/>
      <c r="F62" s="64"/>
      <c r="G62" s="213" t="s">
        <v>314</v>
      </c>
      <c r="H62" s="174"/>
      <c r="I62" s="175"/>
      <c r="J62" s="175"/>
      <c r="K62" s="175"/>
      <c r="L62" s="175"/>
      <c r="M62" s="176"/>
      <c r="N62" s="1"/>
      <c r="O62" s="1"/>
      <c r="P62" s="1"/>
      <c r="Q62" s="1"/>
      <c r="R62" s="1"/>
      <c r="S62" s="1"/>
      <c r="T62" s="1"/>
      <c r="U62" s="1"/>
      <c r="V62" s="1"/>
      <c r="W62" s="1"/>
      <c r="X62" s="1"/>
      <c r="Y62" s="1"/>
      <c r="Z62" s="1"/>
      <c r="AA62" s="1"/>
      <c r="AB62" s="1"/>
      <c r="AC62" s="1"/>
      <c r="AD62" s="1"/>
      <c r="AE62" s="1"/>
      <c r="AF62" s="1"/>
      <c r="AG62" s="1"/>
      <c r="AH62" s="1"/>
      <c r="AI62" s="1"/>
      <c r="AJ62" s="1"/>
      <c r="AK62" s="1"/>
      <c r="AM62" s="1"/>
      <c r="AN62" s="1" t="e">
        <f>#REF!+1</f>
        <v>#REF!</v>
      </c>
    </row>
    <row r="63" spans="1:40" ht="41.25" customHeight="1" thickBot="1" x14ac:dyDescent="0.25">
      <c r="A63" s="63" t="s">
        <v>101</v>
      </c>
      <c r="B63" s="439" t="s">
        <v>379</v>
      </c>
      <c r="C63" s="437"/>
      <c r="D63" s="437"/>
      <c r="E63" s="438"/>
      <c r="F63" s="177"/>
      <c r="G63" s="183" t="s">
        <v>303</v>
      </c>
      <c r="H63" s="418"/>
      <c r="I63" s="369"/>
      <c r="J63" s="369"/>
      <c r="K63" s="369"/>
      <c r="L63" s="369"/>
      <c r="M63" s="370"/>
      <c r="N63" s="1"/>
      <c r="O63" s="1"/>
      <c r="P63" s="1"/>
      <c r="Q63" s="1"/>
      <c r="R63" s="1"/>
      <c r="S63" s="1"/>
      <c r="T63" s="1"/>
      <c r="U63" s="1"/>
      <c r="V63" s="1"/>
      <c r="W63" s="1"/>
      <c r="X63" s="1"/>
      <c r="Y63" s="1"/>
      <c r="Z63" s="1"/>
      <c r="AA63" s="1"/>
      <c r="AB63" s="1"/>
      <c r="AC63" s="1"/>
      <c r="AD63" s="1"/>
      <c r="AE63" s="1"/>
      <c r="AF63" s="1"/>
      <c r="AG63" s="1"/>
      <c r="AH63" s="1"/>
      <c r="AI63" s="1"/>
      <c r="AJ63" s="1"/>
      <c r="AK63" s="1"/>
      <c r="AM63" s="1"/>
      <c r="AN63" s="1" t="e">
        <f>AN62+1</f>
        <v>#REF!</v>
      </c>
    </row>
    <row r="64" spans="1:40" ht="28.5" customHeight="1" thickBot="1" x14ac:dyDescent="0.25">
      <c r="A64" s="63" t="s">
        <v>120</v>
      </c>
      <c r="B64" s="412" t="s">
        <v>380</v>
      </c>
      <c r="C64" s="413"/>
      <c r="D64" s="413"/>
      <c r="E64" s="414"/>
      <c r="F64" s="64"/>
      <c r="G64" s="65"/>
      <c r="H64" s="411"/>
      <c r="I64" s="369"/>
      <c r="J64" s="369"/>
      <c r="K64" s="369"/>
      <c r="L64" s="369"/>
      <c r="M64" s="370"/>
      <c r="N64" s="1"/>
      <c r="O64" s="1"/>
      <c r="P64" s="1"/>
      <c r="Q64" s="1"/>
      <c r="R64" s="1"/>
      <c r="S64" s="1"/>
      <c r="T64" s="1"/>
      <c r="U64" s="1"/>
      <c r="V64" s="1"/>
      <c r="W64" s="1"/>
      <c r="X64" s="1"/>
      <c r="Y64" s="1"/>
      <c r="Z64" s="1"/>
      <c r="AA64" s="1"/>
      <c r="AB64" s="1"/>
      <c r="AC64" s="1"/>
      <c r="AD64" s="1"/>
      <c r="AE64" s="1"/>
      <c r="AF64" s="1"/>
      <c r="AG64" s="1"/>
      <c r="AH64" s="1"/>
      <c r="AI64" s="1"/>
      <c r="AJ64" s="1"/>
      <c r="AK64" s="1"/>
      <c r="AM64" s="1"/>
      <c r="AN64" s="1" t="e">
        <f>#REF!+1</f>
        <v>#REF!</v>
      </c>
    </row>
    <row r="65" spans="1:40" ht="24.75" customHeight="1" x14ac:dyDescent="0.2">
      <c r="A65" s="1"/>
      <c r="B65" s="422"/>
      <c r="C65" s="408"/>
      <c r="D65" s="408"/>
      <c r="E65" s="408"/>
      <c r="F65" s="408"/>
      <c r="G65" s="408"/>
      <c r="H65" s="408"/>
      <c r="I65" s="408"/>
      <c r="J65" s="422"/>
      <c r="K65" s="408"/>
      <c r="L65" s="408"/>
      <c r="M65" s="408"/>
      <c r="N65" s="1"/>
      <c r="O65" s="1"/>
      <c r="P65" s="1"/>
      <c r="Q65" s="1"/>
      <c r="R65" s="1"/>
      <c r="S65" s="1"/>
      <c r="T65" s="1"/>
      <c r="U65" s="1"/>
      <c r="V65" s="1"/>
      <c r="W65" s="1"/>
      <c r="X65" s="1"/>
      <c r="Y65" s="1"/>
      <c r="Z65" s="1"/>
      <c r="AA65" s="1"/>
      <c r="AB65" s="1"/>
      <c r="AC65" s="1"/>
      <c r="AD65" s="1"/>
      <c r="AE65" s="1"/>
      <c r="AF65" s="1"/>
      <c r="AG65" s="1"/>
      <c r="AH65" s="1"/>
      <c r="AI65" s="1"/>
      <c r="AJ65" s="1"/>
      <c r="AK65" s="1"/>
      <c r="AM65" s="1"/>
      <c r="AN65" s="1" t="e">
        <f t="shared" ref="AN65:AN67" si="4">AN64+1</f>
        <v>#REF!</v>
      </c>
    </row>
    <row r="66" spans="1:40" ht="24.75" hidden="1" customHeight="1" x14ac:dyDescent="0.2">
      <c r="A66" s="1"/>
      <c r="B66" s="422"/>
      <c r="C66" s="408"/>
      <c r="D66" s="408"/>
      <c r="E66" s="408"/>
      <c r="F66" s="408"/>
      <c r="G66" s="408"/>
      <c r="H66" s="408"/>
      <c r="I66" s="408"/>
      <c r="J66" s="422"/>
      <c r="K66" s="408"/>
      <c r="L66" s="408"/>
      <c r="M66" s="408"/>
      <c r="N66" s="1"/>
      <c r="O66" s="1"/>
      <c r="P66" s="1"/>
      <c r="Q66" s="1"/>
      <c r="R66" s="1"/>
      <c r="S66" s="1"/>
      <c r="T66" s="1"/>
      <c r="U66" s="1"/>
      <c r="V66" s="1"/>
      <c r="W66" s="1"/>
      <c r="X66" s="1"/>
      <c r="Y66" s="1"/>
      <c r="Z66" s="1"/>
      <c r="AA66" s="1"/>
      <c r="AB66" s="1"/>
      <c r="AC66" s="1"/>
      <c r="AD66" s="1"/>
      <c r="AE66" s="1"/>
      <c r="AF66" s="1"/>
      <c r="AG66" s="1"/>
      <c r="AH66" s="1"/>
      <c r="AI66" s="1"/>
      <c r="AJ66" s="1"/>
      <c r="AK66" s="1"/>
      <c r="AM66" s="1"/>
      <c r="AN66" s="1" t="e">
        <f t="shared" si="4"/>
        <v>#REF!</v>
      </c>
    </row>
    <row r="67" spans="1:40" ht="24.75" hidden="1" customHeight="1" x14ac:dyDescent="0.2">
      <c r="A67" s="1"/>
      <c r="B67" s="422"/>
      <c r="C67" s="408"/>
      <c r="D67" s="408"/>
      <c r="E67" s="408"/>
      <c r="F67" s="408"/>
      <c r="G67" s="408"/>
      <c r="H67" s="408"/>
      <c r="I67" s="408"/>
      <c r="J67" s="422"/>
      <c r="K67" s="408"/>
      <c r="L67" s="408"/>
      <c r="M67" s="408"/>
      <c r="N67" s="1"/>
      <c r="O67" s="1"/>
      <c r="P67" s="1"/>
      <c r="Q67" s="1"/>
      <c r="R67" s="1"/>
      <c r="S67" s="1"/>
      <c r="T67" s="1"/>
      <c r="U67" s="1"/>
      <c r="V67" s="1"/>
      <c r="W67" s="1"/>
      <c r="X67" s="1"/>
      <c r="Y67" s="1"/>
      <c r="Z67" s="1"/>
      <c r="AA67" s="1"/>
      <c r="AB67" s="1"/>
      <c r="AC67" s="1"/>
      <c r="AD67" s="1"/>
      <c r="AE67" s="1"/>
      <c r="AF67" s="1"/>
      <c r="AG67" s="1"/>
      <c r="AH67" s="1"/>
      <c r="AI67" s="1"/>
      <c r="AJ67" s="1"/>
      <c r="AK67" s="1"/>
      <c r="AM67" s="1"/>
      <c r="AN67" s="1" t="e">
        <f t="shared" si="4"/>
        <v>#REF!</v>
      </c>
    </row>
    <row r="68" spans="1:40" ht="24.75" hidden="1" customHeight="1" x14ac:dyDescent="0.2">
      <c r="A68" s="1"/>
      <c r="B68" s="422"/>
      <c r="C68" s="408"/>
      <c r="D68" s="408"/>
      <c r="E68" s="408"/>
      <c r="F68" s="408"/>
      <c r="G68" s="408"/>
      <c r="H68" s="408"/>
      <c r="I68" s="408"/>
      <c r="J68" s="422"/>
      <c r="K68" s="408"/>
      <c r="L68" s="408"/>
      <c r="M68" s="408"/>
      <c r="N68" s="1"/>
      <c r="O68" s="1"/>
      <c r="P68" s="1"/>
      <c r="Q68" s="1"/>
      <c r="R68" s="1"/>
      <c r="S68" s="1"/>
      <c r="T68" s="1"/>
      <c r="U68" s="1"/>
      <c r="V68" s="1"/>
      <c r="W68" s="1"/>
      <c r="X68" s="1"/>
      <c r="Y68" s="1"/>
      <c r="Z68" s="1"/>
      <c r="AA68" s="1"/>
      <c r="AB68" s="1"/>
      <c r="AC68" s="1"/>
      <c r="AD68" s="1"/>
      <c r="AE68" s="1"/>
      <c r="AF68" s="1"/>
      <c r="AG68" s="1"/>
      <c r="AH68" s="1"/>
      <c r="AI68" s="1"/>
      <c r="AJ68" s="1"/>
      <c r="AK68" s="1"/>
      <c r="AM68" s="1"/>
      <c r="AN68" s="1"/>
    </row>
    <row r="69" spans="1:40" ht="24.75" hidden="1" customHeight="1" x14ac:dyDescent="0.2">
      <c r="A69" s="1"/>
      <c r="B69" s="422"/>
      <c r="C69" s="408"/>
      <c r="D69" s="408"/>
      <c r="E69" s="408"/>
      <c r="F69" s="408"/>
      <c r="G69" s="408"/>
      <c r="H69" s="408"/>
      <c r="I69" s="408"/>
      <c r="J69" s="422"/>
      <c r="K69" s="408"/>
      <c r="L69" s="408"/>
      <c r="M69" s="408"/>
      <c r="N69" s="1"/>
      <c r="O69" s="1"/>
      <c r="P69" s="1"/>
      <c r="Q69" s="1"/>
      <c r="R69" s="1"/>
      <c r="S69" s="1"/>
      <c r="T69" s="1"/>
      <c r="U69" s="1"/>
      <c r="V69" s="1"/>
      <c r="W69" s="1"/>
      <c r="X69" s="1"/>
      <c r="Y69" s="1"/>
      <c r="Z69" s="1"/>
      <c r="AA69" s="1"/>
      <c r="AB69" s="1"/>
      <c r="AC69" s="1"/>
      <c r="AD69" s="1"/>
      <c r="AE69" s="1"/>
      <c r="AF69" s="1"/>
      <c r="AG69" s="1"/>
      <c r="AH69" s="1"/>
      <c r="AI69" s="1"/>
      <c r="AJ69" s="1"/>
      <c r="AK69" s="1"/>
      <c r="AM69" s="1"/>
      <c r="AN69" s="1"/>
    </row>
    <row r="70" spans="1:40" ht="12.75" hidden="1"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M70" s="1"/>
      <c r="AN70" s="1"/>
    </row>
    <row r="71" spans="1:40" ht="12.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M71" s="1"/>
      <c r="AN71" s="1"/>
    </row>
    <row r="72" spans="1:40" ht="12.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M72" s="1"/>
      <c r="AN72" s="1"/>
    </row>
    <row r="73" spans="1:40" ht="12.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M73" s="1"/>
      <c r="AN73" s="1"/>
    </row>
    <row r="74" spans="1:40" ht="12.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M74" s="1"/>
      <c r="AN74" s="1"/>
    </row>
    <row r="75" spans="1:40" ht="12.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M75" s="1"/>
      <c r="AN75" s="1"/>
    </row>
    <row r="76" spans="1:40" ht="12.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M76" s="1"/>
      <c r="AN76" s="1"/>
    </row>
    <row r="77" spans="1:40" ht="12.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M77" s="1"/>
      <c r="AN77" s="1"/>
    </row>
    <row r="78" spans="1:40" ht="12.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M78" s="1"/>
      <c r="AN78" s="1"/>
    </row>
    <row r="79" spans="1:40" ht="12.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M79" s="1"/>
      <c r="AN79" s="1"/>
    </row>
    <row r="80" spans="1:40" ht="12.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M80" s="1"/>
      <c r="AN80" s="1"/>
    </row>
    <row r="81" spans="1:40" ht="12.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M81" s="1"/>
      <c r="AN81" s="1"/>
    </row>
    <row r="82" spans="1:40" ht="12.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M82" s="1"/>
      <c r="AN82" s="1"/>
    </row>
    <row r="83" spans="1:40" ht="12.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M83" s="1"/>
      <c r="AN83" s="1"/>
    </row>
    <row r="84" spans="1:40" ht="12.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M84" s="1"/>
      <c r="AN84" s="1"/>
    </row>
    <row r="85" spans="1:40" ht="12.75" hidden="1" customHeight="1" x14ac:dyDescent="0.2">
      <c r="A85" s="1"/>
      <c r="B85" s="1"/>
      <c r="C85" s="1"/>
      <c r="D85" s="1"/>
      <c r="E85" s="1"/>
      <c r="F85" s="409"/>
      <c r="G85" s="374"/>
      <c r="H85" s="374"/>
      <c r="I85" s="66" t="s">
        <v>121</v>
      </c>
      <c r="J85" s="1"/>
      <c r="K85" s="67"/>
      <c r="L85" s="1"/>
      <c r="M85" s="1"/>
      <c r="N85" s="1"/>
      <c r="O85" s="1"/>
      <c r="P85" s="1"/>
      <c r="Q85" s="1"/>
      <c r="R85" s="1"/>
      <c r="S85" s="1"/>
      <c r="T85" s="1"/>
      <c r="U85" s="1"/>
      <c r="V85" s="1"/>
      <c r="W85" s="1"/>
      <c r="X85" s="1"/>
      <c r="Y85" s="1"/>
      <c r="Z85" s="1"/>
      <c r="AA85" s="1"/>
      <c r="AB85" s="1"/>
      <c r="AC85" s="1"/>
      <c r="AD85" s="1"/>
      <c r="AE85" s="1"/>
      <c r="AF85" s="1"/>
      <c r="AG85" s="1"/>
      <c r="AH85" s="1"/>
      <c r="AI85" s="1"/>
      <c r="AJ85" s="1"/>
      <c r="AK85" s="1"/>
      <c r="AM85" s="1"/>
      <c r="AN85" s="1"/>
    </row>
    <row r="86" spans="1:40" ht="12.75" hidden="1" customHeight="1" x14ac:dyDescent="0.2">
      <c r="A86" s="1"/>
      <c r="B86" s="1"/>
      <c r="C86" s="1"/>
      <c r="D86" s="1"/>
      <c r="E86" s="1"/>
      <c r="F86" s="410"/>
      <c r="G86" s="398"/>
      <c r="H86" s="398"/>
      <c r="I86" s="66" t="s">
        <v>122</v>
      </c>
      <c r="J86" s="1"/>
      <c r="K86" s="67"/>
      <c r="L86" s="1"/>
      <c r="M86" s="1"/>
      <c r="N86" s="1"/>
      <c r="O86" s="1"/>
      <c r="P86" s="1"/>
      <c r="Q86" s="1"/>
      <c r="R86" s="1"/>
      <c r="S86" s="1"/>
      <c r="T86" s="1"/>
      <c r="U86" s="1"/>
      <c r="V86" s="1"/>
      <c r="W86" s="1"/>
      <c r="X86" s="1"/>
      <c r="Y86" s="1"/>
      <c r="Z86" s="1"/>
      <c r="AA86" s="1"/>
      <c r="AB86" s="1"/>
      <c r="AC86" s="1"/>
      <c r="AD86" s="1"/>
      <c r="AE86" s="1"/>
      <c r="AF86" s="1"/>
      <c r="AG86" s="1"/>
      <c r="AH86" s="1"/>
      <c r="AI86" s="1"/>
      <c r="AJ86" s="1"/>
      <c r="AK86" s="1"/>
      <c r="AM86" s="1"/>
      <c r="AN86" s="1"/>
    </row>
    <row r="87" spans="1:40" ht="12.75" hidden="1" customHeight="1" x14ac:dyDescent="0.2">
      <c r="A87" s="1"/>
      <c r="B87" s="1"/>
      <c r="C87" s="1"/>
      <c r="D87" s="1"/>
      <c r="E87" s="1"/>
      <c r="F87" s="407"/>
      <c r="G87" s="408"/>
      <c r="H87" s="408"/>
      <c r="I87" s="66" t="s">
        <v>123</v>
      </c>
      <c r="J87" s="1"/>
      <c r="K87" s="67"/>
      <c r="L87" s="1"/>
      <c r="M87" s="1"/>
      <c r="N87" s="1"/>
      <c r="O87" s="1"/>
      <c r="P87" s="1"/>
      <c r="Q87" s="1"/>
      <c r="R87" s="1"/>
      <c r="S87" s="1"/>
      <c r="T87" s="1"/>
      <c r="U87" s="1"/>
      <c r="V87" s="1"/>
      <c r="W87" s="1"/>
      <c r="X87" s="1"/>
      <c r="Y87" s="1"/>
      <c r="Z87" s="1"/>
      <c r="AA87" s="1"/>
      <c r="AB87" s="1"/>
      <c r="AC87" s="1"/>
      <c r="AD87" s="1"/>
      <c r="AE87" s="1"/>
      <c r="AF87" s="1"/>
      <c r="AG87" s="1"/>
      <c r="AH87" s="1"/>
      <c r="AI87" s="1"/>
      <c r="AJ87" s="1"/>
      <c r="AK87" s="1"/>
      <c r="AM87" s="1"/>
      <c r="AN87" s="1"/>
    </row>
    <row r="88" spans="1:40" ht="12.75" hidden="1" customHeight="1" x14ac:dyDescent="0.2">
      <c r="A88" s="1"/>
      <c r="B88" s="1"/>
      <c r="C88" s="1"/>
      <c r="D88" s="1"/>
      <c r="E88" s="1"/>
      <c r="F88" s="409"/>
      <c r="G88" s="374"/>
      <c r="H88" s="374"/>
      <c r="I88" s="1"/>
      <c r="J88" s="1"/>
      <c r="K88" s="67"/>
      <c r="L88" s="1"/>
      <c r="M88" s="1"/>
      <c r="N88" s="1"/>
      <c r="O88" s="1"/>
      <c r="P88" s="1"/>
      <c r="Q88" s="1"/>
      <c r="R88" s="1"/>
      <c r="S88" s="1"/>
      <c r="T88" s="1"/>
      <c r="U88" s="1"/>
      <c r="V88" s="1"/>
      <c r="W88" s="1"/>
      <c r="X88" s="1"/>
      <c r="Y88" s="1"/>
      <c r="Z88" s="1"/>
      <c r="AA88" s="1"/>
      <c r="AB88" s="1"/>
      <c r="AC88" s="1"/>
      <c r="AD88" s="1"/>
      <c r="AE88" s="1"/>
      <c r="AF88" s="1"/>
      <c r="AG88" s="1"/>
      <c r="AH88" s="1"/>
      <c r="AI88" s="1"/>
      <c r="AJ88" s="1"/>
      <c r="AK88" s="1"/>
      <c r="AM88" s="1"/>
      <c r="AN88" s="1"/>
    </row>
    <row r="89" spans="1:40" ht="12.75" hidden="1" customHeight="1" x14ac:dyDescent="0.2">
      <c r="A89" s="1"/>
      <c r="B89" s="1"/>
      <c r="C89" s="1"/>
      <c r="D89" s="1"/>
      <c r="E89" s="1"/>
      <c r="F89" s="410"/>
      <c r="G89" s="398"/>
      <c r="H89" s="398"/>
      <c r="I89" s="1"/>
      <c r="J89" s="1"/>
      <c r="K89" s="67"/>
      <c r="L89" s="1"/>
      <c r="M89" s="1"/>
      <c r="N89" s="1"/>
      <c r="O89" s="1"/>
      <c r="P89" s="1"/>
      <c r="Q89" s="1"/>
      <c r="R89" s="1"/>
      <c r="S89" s="1"/>
      <c r="T89" s="1"/>
      <c r="U89" s="1"/>
      <c r="V89" s="1"/>
      <c r="W89" s="1"/>
      <c r="X89" s="1"/>
      <c r="Y89" s="1"/>
      <c r="Z89" s="1"/>
      <c r="AA89" s="1"/>
      <c r="AB89" s="1"/>
      <c r="AC89" s="1"/>
      <c r="AD89" s="1"/>
      <c r="AE89" s="1"/>
      <c r="AF89" s="1"/>
      <c r="AG89" s="1"/>
      <c r="AH89" s="1"/>
      <c r="AI89" s="1"/>
      <c r="AJ89" s="1"/>
      <c r="AK89" s="1"/>
      <c r="AM89" s="1"/>
      <c r="AN89" s="1"/>
    </row>
    <row r="90" spans="1:40" ht="12.75" hidden="1" customHeight="1" x14ac:dyDescent="0.2">
      <c r="A90" s="1"/>
      <c r="B90" s="1"/>
      <c r="C90" s="1"/>
      <c r="D90" s="1"/>
      <c r="E90" s="1"/>
      <c r="F90" s="1"/>
      <c r="G90" s="1"/>
      <c r="H90" s="1"/>
      <c r="I90" s="1"/>
      <c r="J90" s="1"/>
      <c r="K90" s="67"/>
      <c r="L90" s="1"/>
      <c r="M90" s="1"/>
      <c r="N90" s="1"/>
      <c r="O90" s="1"/>
      <c r="P90" s="1"/>
      <c r="Q90" s="1"/>
      <c r="R90" s="1"/>
      <c r="S90" s="1"/>
      <c r="T90" s="1"/>
      <c r="U90" s="1"/>
      <c r="V90" s="1"/>
      <c r="W90" s="1"/>
      <c r="X90" s="1"/>
      <c r="Y90" s="1"/>
      <c r="Z90" s="1"/>
      <c r="AA90" s="1"/>
      <c r="AB90" s="1"/>
      <c r="AC90" s="1"/>
      <c r="AD90" s="1"/>
      <c r="AE90" s="1"/>
      <c r="AF90" s="1"/>
      <c r="AG90" s="1"/>
      <c r="AH90" s="1"/>
      <c r="AI90" s="1"/>
      <c r="AJ90" s="1"/>
      <c r="AK90" s="1"/>
      <c r="AM90" s="1"/>
      <c r="AN90" s="1"/>
    </row>
    <row r="91" spans="1:40" ht="12.75" hidden="1" customHeight="1" x14ac:dyDescent="0.2">
      <c r="A91" s="1"/>
      <c r="B91" s="1"/>
      <c r="C91" s="1"/>
      <c r="D91" s="1"/>
      <c r="E91" s="1"/>
      <c r="F91" s="1"/>
      <c r="G91" s="1"/>
      <c r="H91" s="1"/>
      <c r="I91" s="1"/>
      <c r="J91" s="1"/>
      <c r="K91" s="67"/>
      <c r="L91" s="1"/>
      <c r="M91" s="1"/>
      <c r="N91" s="1"/>
      <c r="O91" s="1"/>
      <c r="P91" s="1"/>
      <c r="Q91" s="1"/>
      <c r="R91" s="1"/>
      <c r="S91" s="1"/>
      <c r="T91" s="1"/>
      <c r="U91" s="1"/>
      <c r="V91" s="1"/>
      <c r="W91" s="1"/>
      <c r="X91" s="1"/>
      <c r="Y91" s="1"/>
      <c r="Z91" s="1"/>
      <c r="AA91" s="1"/>
      <c r="AB91" s="1"/>
      <c r="AC91" s="1"/>
      <c r="AD91" s="1"/>
      <c r="AE91" s="1"/>
      <c r="AF91" s="1"/>
      <c r="AG91" s="1"/>
      <c r="AH91" s="1"/>
      <c r="AI91" s="1"/>
      <c r="AJ91" s="1"/>
      <c r="AK91" s="1"/>
      <c r="AM91" s="1"/>
      <c r="AN91" s="1"/>
    </row>
    <row r="92" spans="1:40" ht="12.75" hidden="1" customHeight="1" x14ac:dyDescent="0.2">
      <c r="A92" s="1"/>
      <c r="B92" s="1"/>
      <c r="C92" s="1"/>
      <c r="D92" s="1"/>
      <c r="E92" s="1"/>
      <c r="F92" s="1"/>
      <c r="G92" s="1"/>
      <c r="H92" s="1"/>
      <c r="I92" s="1"/>
      <c r="J92" s="1"/>
      <c r="K92" s="67"/>
      <c r="L92" s="1"/>
      <c r="M92" s="1"/>
      <c r="N92" s="1"/>
      <c r="O92" s="1"/>
      <c r="P92" s="1"/>
      <c r="Q92" s="1"/>
      <c r="R92" s="1"/>
      <c r="S92" s="1"/>
      <c r="T92" s="1"/>
      <c r="U92" s="1"/>
      <c r="V92" s="1"/>
      <c r="W92" s="1"/>
      <c r="X92" s="1"/>
      <c r="Y92" s="1"/>
      <c r="Z92" s="1"/>
      <c r="AA92" s="1"/>
      <c r="AB92" s="1"/>
      <c r="AC92" s="1"/>
      <c r="AD92" s="1"/>
      <c r="AE92" s="1"/>
      <c r="AF92" s="1"/>
      <c r="AG92" s="1"/>
      <c r="AH92" s="1"/>
      <c r="AI92" s="1"/>
      <c r="AJ92" s="1"/>
      <c r="AK92" s="1"/>
      <c r="AM92" s="1"/>
      <c r="AN92" s="1"/>
    </row>
    <row r="93" spans="1:40" ht="12.75" hidden="1" customHeight="1" x14ac:dyDescent="0.2">
      <c r="A93" s="1"/>
      <c r="B93" s="1"/>
      <c r="C93" s="1"/>
      <c r="D93" s="1"/>
      <c r="E93" s="1"/>
      <c r="F93" s="1"/>
      <c r="G93" s="1"/>
      <c r="H93" s="1"/>
      <c r="I93" s="1"/>
      <c r="J93" s="1"/>
      <c r="K93" s="67"/>
      <c r="L93" s="1"/>
      <c r="M93" s="1"/>
      <c r="N93" s="1"/>
      <c r="O93" s="1"/>
      <c r="P93" s="1"/>
      <c r="Q93" s="1"/>
      <c r="R93" s="1"/>
      <c r="S93" s="1"/>
      <c r="T93" s="1"/>
      <c r="U93" s="1"/>
      <c r="V93" s="1"/>
      <c r="W93" s="1"/>
      <c r="X93" s="1"/>
      <c r="Y93" s="1"/>
      <c r="Z93" s="1"/>
      <c r="AA93" s="1"/>
      <c r="AB93" s="1"/>
      <c r="AC93" s="1"/>
      <c r="AD93" s="1"/>
      <c r="AE93" s="1"/>
      <c r="AF93" s="1"/>
      <c r="AG93" s="1"/>
      <c r="AH93" s="1"/>
      <c r="AI93" s="1"/>
      <c r="AJ93" s="1"/>
      <c r="AK93" s="1"/>
      <c r="AM93" s="1"/>
      <c r="AN93" s="1"/>
    </row>
    <row r="94" spans="1:40" ht="12.75" hidden="1" customHeight="1" x14ac:dyDescent="0.2">
      <c r="A94" s="1"/>
      <c r="B94" s="1"/>
      <c r="C94" s="1"/>
      <c r="D94" s="1"/>
      <c r="E94" s="1"/>
      <c r="F94" s="1"/>
      <c r="G94" s="1"/>
      <c r="H94" s="1"/>
      <c r="I94" s="1"/>
      <c r="J94" s="1"/>
      <c r="K94" s="67"/>
      <c r="L94" s="1"/>
      <c r="M94" s="1"/>
      <c r="N94" s="1"/>
      <c r="O94" s="1"/>
      <c r="P94" s="1"/>
      <c r="Q94" s="1"/>
      <c r="R94" s="1"/>
      <c r="S94" s="1"/>
      <c r="T94" s="1"/>
      <c r="U94" s="1"/>
      <c r="V94" s="1"/>
      <c r="W94" s="1"/>
      <c r="X94" s="1"/>
      <c r="Y94" s="1"/>
      <c r="Z94" s="1"/>
      <c r="AA94" s="1"/>
      <c r="AB94" s="1"/>
      <c r="AC94" s="1"/>
      <c r="AD94" s="1"/>
      <c r="AE94" s="1"/>
      <c r="AF94" s="1"/>
      <c r="AG94" s="1"/>
      <c r="AH94" s="1"/>
      <c r="AI94" s="1"/>
      <c r="AJ94" s="1"/>
      <c r="AK94" s="1"/>
      <c r="AM94" s="1"/>
      <c r="AN94" s="1"/>
    </row>
    <row r="95" spans="1:40" ht="12.75" hidden="1" customHeight="1" x14ac:dyDescent="0.2">
      <c r="A95" s="1"/>
      <c r="B95" s="1"/>
      <c r="C95" s="1"/>
      <c r="D95" s="1"/>
      <c r="E95" s="1"/>
      <c r="F95" s="1"/>
      <c r="G95" s="1"/>
      <c r="H95" s="1"/>
      <c r="I95" s="1"/>
      <c r="J95" s="1"/>
      <c r="K95" s="67"/>
      <c r="L95" s="1"/>
      <c r="M95" s="1"/>
      <c r="N95" s="1"/>
      <c r="O95" s="1"/>
      <c r="P95" s="1"/>
      <c r="Q95" s="1"/>
      <c r="R95" s="1"/>
      <c r="S95" s="1"/>
      <c r="T95" s="1"/>
      <c r="U95" s="1"/>
      <c r="V95" s="1"/>
      <c r="W95" s="1"/>
      <c r="X95" s="1"/>
      <c r="Y95" s="1"/>
      <c r="Z95" s="1"/>
      <c r="AA95" s="1"/>
      <c r="AB95" s="1"/>
      <c r="AC95" s="1"/>
      <c r="AD95" s="1"/>
      <c r="AE95" s="1"/>
      <c r="AF95" s="1"/>
      <c r="AG95" s="1"/>
      <c r="AH95" s="1"/>
      <c r="AI95" s="1"/>
      <c r="AJ95" s="1"/>
      <c r="AK95" s="1"/>
      <c r="AM95" s="1"/>
      <c r="AN95" s="1"/>
    </row>
    <row r="96" spans="1:40" ht="12.75" hidden="1" customHeight="1" x14ac:dyDescent="0.2">
      <c r="A96" s="1"/>
      <c r="B96" s="1"/>
      <c r="C96" s="1"/>
      <c r="D96" s="1"/>
      <c r="E96" s="1"/>
      <c r="F96" s="1"/>
      <c r="G96" s="1"/>
      <c r="H96" s="1"/>
      <c r="I96" s="1"/>
      <c r="J96" s="1"/>
      <c r="K96" s="67"/>
      <c r="L96" s="1"/>
      <c r="M96" s="1"/>
      <c r="N96" s="1"/>
      <c r="O96" s="1"/>
      <c r="P96" s="1"/>
      <c r="Q96" s="1"/>
      <c r="R96" s="1"/>
      <c r="S96" s="1"/>
      <c r="T96" s="1"/>
      <c r="U96" s="1"/>
      <c r="V96" s="1"/>
      <c r="W96" s="1"/>
      <c r="X96" s="1"/>
      <c r="Y96" s="1"/>
      <c r="Z96" s="1"/>
      <c r="AA96" s="1"/>
      <c r="AB96" s="1"/>
      <c r="AC96" s="1"/>
      <c r="AD96" s="1"/>
      <c r="AE96" s="1"/>
      <c r="AF96" s="1"/>
      <c r="AG96" s="1"/>
      <c r="AH96" s="1"/>
      <c r="AI96" s="1"/>
      <c r="AJ96" s="1"/>
      <c r="AK96" s="1"/>
      <c r="AM96" s="1"/>
      <c r="AN96" s="1"/>
    </row>
    <row r="97" spans="1:40" ht="12.75" hidden="1" customHeight="1" x14ac:dyDescent="0.2">
      <c r="A97" s="1"/>
      <c r="B97" s="1"/>
      <c r="C97" s="1"/>
      <c r="D97" s="1"/>
      <c r="E97" s="1"/>
      <c r="F97" s="1"/>
      <c r="G97" s="1"/>
      <c r="H97" s="1"/>
      <c r="I97" s="1"/>
      <c r="J97" s="1"/>
      <c r="K97" s="67"/>
      <c r="L97" s="1"/>
      <c r="M97" s="1"/>
      <c r="N97" s="1"/>
      <c r="O97" s="1"/>
      <c r="P97" s="1"/>
      <c r="Q97" s="1"/>
      <c r="R97" s="1"/>
      <c r="S97" s="1"/>
      <c r="T97" s="1"/>
      <c r="U97" s="1"/>
      <c r="V97" s="1"/>
      <c r="W97" s="1"/>
      <c r="X97" s="1"/>
      <c r="Y97" s="1"/>
      <c r="Z97" s="1"/>
      <c r="AA97" s="1"/>
      <c r="AB97" s="1"/>
      <c r="AC97" s="1"/>
      <c r="AD97" s="1"/>
      <c r="AE97" s="1"/>
      <c r="AF97" s="1"/>
      <c r="AG97" s="1"/>
      <c r="AH97" s="1"/>
      <c r="AI97" s="1"/>
      <c r="AJ97" s="1"/>
      <c r="AK97" s="1"/>
      <c r="AM97" s="1"/>
      <c r="AN97" s="1"/>
    </row>
    <row r="98" spans="1:40" ht="12.75" hidden="1" customHeight="1" x14ac:dyDescent="0.2">
      <c r="A98" s="1"/>
      <c r="B98" s="1"/>
      <c r="C98" s="1"/>
      <c r="D98" s="1"/>
      <c r="E98" s="1"/>
      <c r="F98" s="1"/>
      <c r="G98" s="1"/>
      <c r="H98" s="1"/>
      <c r="I98" s="1"/>
      <c r="J98" s="1"/>
      <c r="K98" s="67"/>
      <c r="L98" s="1"/>
      <c r="M98" s="1"/>
      <c r="N98" s="1"/>
      <c r="O98" s="1"/>
      <c r="P98" s="1"/>
      <c r="Q98" s="1"/>
      <c r="R98" s="1"/>
      <c r="S98" s="1"/>
      <c r="T98" s="1"/>
      <c r="U98" s="1"/>
      <c r="V98" s="1"/>
      <c r="W98" s="1"/>
      <c r="X98" s="1"/>
      <c r="Y98" s="1"/>
      <c r="Z98" s="1"/>
      <c r="AA98" s="1"/>
      <c r="AB98" s="1"/>
      <c r="AC98" s="1"/>
      <c r="AD98" s="1"/>
      <c r="AE98" s="1"/>
      <c r="AF98" s="1"/>
      <c r="AG98" s="1"/>
      <c r="AH98" s="1"/>
      <c r="AI98" s="1"/>
      <c r="AJ98" s="1"/>
      <c r="AK98" s="1"/>
      <c r="AM98" s="1"/>
      <c r="AN98" s="1"/>
    </row>
    <row r="99" spans="1:40" ht="12.75" hidden="1" customHeight="1" x14ac:dyDescent="0.2">
      <c r="A99" s="1"/>
      <c r="B99" s="1"/>
      <c r="C99" s="1"/>
      <c r="D99" s="1"/>
      <c r="E99" s="1"/>
      <c r="F99" s="1"/>
      <c r="G99" s="1"/>
      <c r="H99" s="1"/>
      <c r="I99" s="1"/>
      <c r="J99" s="1"/>
      <c r="K99" s="67"/>
      <c r="L99" s="1"/>
      <c r="M99" s="1"/>
      <c r="N99" s="1"/>
      <c r="O99" s="1"/>
      <c r="P99" s="1"/>
      <c r="Q99" s="1"/>
      <c r="R99" s="1"/>
      <c r="S99" s="1"/>
      <c r="T99" s="1"/>
      <c r="U99" s="1"/>
      <c r="V99" s="1"/>
      <c r="W99" s="1"/>
      <c r="X99" s="1"/>
      <c r="Y99" s="1"/>
      <c r="Z99" s="1"/>
      <c r="AA99" s="1"/>
      <c r="AB99" s="1"/>
      <c r="AC99" s="1"/>
      <c r="AD99" s="1"/>
      <c r="AE99" s="1"/>
      <c r="AF99" s="1"/>
      <c r="AG99" s="1"/>
      <c r="AH99" s="1"/>
      <c r="AI99" s="1"/>
      <c r="AJ99" s="1"/>
      <c r="AK99" s="1"/>
      <c r="AM99" s="1"/>
      <c r="AN99" s="1"/>
    </row>
    <row r="100" spans="1:40" ht="12.75" hidden="1" customHeight="1" x14ac:dyDescent="0.2">
      <c r="A100" s="1"/>
      <c r="B100" s="1"/>
      <c r="C100" s="1"/>
      <c r="D100" s="1"/>
      <c r="E100" s="1"/>
      <c r="F100" s="1"/>
      <c r="G100" s="1"/>
      <c r="H100" s="1"/>
      <c r="I100" s="1"/>
      <c r="J100" s="1"/>
      <c r="K100" s="67"/>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M100" s="1"/>
      <c r="AN100" s="1"/>
    </row>
    <row r="101" spans="1:40" ht="12.75" hidden="1" customHeight="1" x14ac:dyDescent="0.2">
      <c r="A101" s="1"/>
      <c r="B101" s="1"/>
      <c r="C101" s="1"/>
      <c r="D101" s="1"/>
      <c r="E101" s="1"/>
      <c r="F101" s="1"/>
      <c r="G101" s="1"/>
      <c r="H101" s="1"/>
      <c r="I101" s="1"/>
      <c r="J101" s="1"/>
      <c r="K101" s="67"/>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M101" s="1"/>
      <c r="AN101" s="1"/>
    </row>
    <row r="102" spans="1:40" ht="12.75" hidden="1" customHeight="1" x14ac:dyDescent="0.2">
      <c r="A102" s="1"/>
      <c r="B102" s="1"/>
      <c r="C102" s="1"/>
      <c r="D102" s="1"/>
      <c r="E102" s="1"/>
      <c r="F102" s="1"/>
      <c r="G102" s="1"/>
      <c r="H102" s="1"/>
      <c r="I102" s="1"/>
      <c r="J102" s="1"/>
      <c r="K102" s="67"/>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M102" s="1"/>
      <c r="AN102" s="1"/>
    </row>
    <row r="103" spans="1:40" ht="12.75" hidden="1" customHeight="1" x14ac:dyDescent="0.2">
      <c r="A103" s="1"/>
      <c r="B103" s="1"/>
      <c r="C103" s="1"/>
      <c r="D103" s="1"/>
      <c r="E103" s="1"/>
      <c r="F103" s="1"/>
      <c r="G103" s="1"/>
      <c r="H103" s="1"/>
      <c r="I103" s="1"/>
      <c r="J103" s="1"/>
      <c r="K103" s="67"/>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M103" s="1"/>
      <c r="AN103" s="1"/>
    </row>
    <row r="104" spans="1:40" ht="12.75" hidden="1" customHeight="1" x14ac:dyDescent="0.2">
      <c r="A104" s="1"/>
      <c r="B104" s="1"/>
      <c r="C104" s="1"/>
      <c r="D104" s="1"/>
      <c r="E104" s="1"/>
      <c r="F104" s="1"/>
      <c r="G104" s="1"/>
      <c r="H104" s="1"/>
      <c r="I104" s="1"/>
      <c r="J104" s="1"/>
      <c r="K104" s="67"/>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M104" s="1"/>
      <c r="AN104" s="1"/>
    </row>
    <row r="105" spans="1:40" ht="12.75" hidden="1" customHeight="1" x14ac:dyDescent="0.2">
      <c r="A105" s="1"/>
      <c r="B105" s="1"/>
      <c r="C105" s="1"/>
      <c r="D105" s="1"/>
      <c r="E105" s="1"/>
      <c r="F105" s="1"/>
      <c r="G105" s="1"/>
      <c r="H105" s="1"/>
      <c r="I105" s="1"/>
      <c r="J105" s="1"/>
      <c r="K105" s="67"/>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M105" s="1"/>
      <c r="AN105" s="1"/>
    </row>
    <row r="106" spans="1:40" ht="12.75" hidden="1" customHeight="1" x14ac:dyDescent="0.2">
      <c r="A106" s="1"/>
      <c r="B106" s="1"/>
      <c r="C106" s="1"/>
      <c r="D106" s="1"/>
      <c r="E106" s="1"/>
      <c r="F106" s="1"/>
      <c r="G106" s="1"/>
      <c r="H106" s="1"/>
      <c r="I106" s="1"/>
      <c r="J106" s="1"/>
      <c r="K106" s="67"/>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M106" s="1"/>
      <c r="AN106" s="1"/>
    </row>
    <row r="107" spans="1:40" ht="12.75" hidden="1" customHeight="1" x14ac:dyDescent="0.2">
      <c r="A107" s="1"/>
      <c r="B107" s="1"/>
      <c r="C107" s="1"/>
      <c r="D107" s="1"/>
      <c r="E107" s="1"/>
      <c r="F107" s="1"/>
      <c r="G107" s="1"/>
      <c r="H107" s="1"/>
      <c r="I107" s="1"/>
      <c r="J107" s="1"/>
      <c r="K107" s="67"/>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M107" s="1"/>
      <c r="AN107" s="1"/>
    </row>
    <row r="108" spans="1:40" ht="12.75" hidden="1" customHeight="1" x14ac:dyDescent="0.2">
      <c r="A108" s="1"/>
      <c r="B108" s="1"/>
      <c r="C108" s="1"/>
      <c r="D108" s="1"/>
      <c r="E108" s="1"/>
      <c r="F108" s="1"/>
      <c r="G108" s="1"/>
      <c r="H108" s="1"/>
      <c r="I108" s="1"/>
      <c r="J108" s="1"/>
      <c r="K108" s="67"/>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M108" s="1"/>
      <c r="AN108" s="1"/>
    </row>
    <row r="109" spans="1:40" ht="12.75" hidden="1" customHeight="1" x14ac:dyDescent="0.2">
      <c r="A109" s="1"/>
      <c r="B109" s="1"/>
      <c r="C109" s="1"/>
      <c r="D109" s="1"/>
      <c r="E109" s="1"/>
      <c r="F109" s="1"/>
      <c r="G109" s="1"/>
      <c r="H109" s="1"/>
      <c r="I109" s="1"/>
      <c r="J109" s="1"/>
      <c r="K109" s="67"/>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M109" s="1"/>
      <c r="AN109" s="1"/>
    </row>
    <row r="110" spans="1:40" ht="12.75" hidden="1" customHeight="1" x14ac:dyDescent="0.2">
      <c r="A110" s="1"/>
      <c r="B110" s="1"/>
      <c r="C110" s="1"/>
      <c r="D110" s="1"/>
      <c r="E110" s="1"/>
      <c r="F110" s="1"/>
      <c r="G110" s="1"/>
      <c r="H110" s="1"/>
      <c r="I110" s="1"/>
      <c r="J110" s="1"/>
      <c r="K110" s="67"/>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M110" s="1"/>
      <c r="AN110" s="1"/>
    </row>
    <row r="111" spans="1:40" ht="12.75" hidden="1" customHeight="1" x14ac:dyDescent="0.2">
      <c r="A111" s="1"/>
      <c r="B111" s="1"/>
      <c r="C111" s="1"/>
      <c r="D111" s="1"/>
      <c r="E111" s="1"/>
      <c r="F111" s="1"/>
      <c r="G111" s="1"/>
      <c r="H111" s="1"/>
      <c r="I111" s="1"/>
      <c r="J111" s="1"/>
      <c r="K111" s="67"/>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M111" s="1"/>
      <c r="AN111" s="1"/>
    </row>
    <row r="112" spans="1:40" ht="12.75" hidden="1" customHeight="1" x14ac:dyDescent="0.2">
      <c r="A112" s="1"/>
      <c r="B112" s="1"/>
      <c r="C112" s="1"/>
      <c r="D112" s="1"/>
      <c r="E112" s="1"/>
      <c r="F112" s="1"/>
      <c r="G112" s="1"/>
      <c r="H112" s="1"/>
      <c r="I112" s="1"/>
      <c r="J112" s="1"/>
      <c r="K112" s="67"/>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M112" s="1"/>
      <c r="AN112" s="1"/>
    </row>
    <row r="113" spans="1:40" ht="12.75" hidden="1" customHeight="1" x14ac:dyDescent="0.2">
      <c r="A113" s="1"/>
      <c r="B113" s="1"/>
      <c r="C113" s="1"/>
      <c r="D113" s="1"/>
      <c r="E113" s="1"/>
      <c r="F113" s="1"/>
      <c r="G113" s="1"/>
      <c r="H113" s="1"/>
      <c r="I113" s="1"/>
      <c r="J113" s="1"/>
      <c r="K113" s="67"/>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M113" s="1"/>
      <c r="AN113" s="1"/>
    </row>
    <row r="114" spans="1:40" ht="12.75" hidden="1" customHeight="1" x14ac:dyDescent="0.2">
      <c r="A114" s="1"/>
      <c r="B114" s="1"/>
      <c r="C114" s="1"/>
      <c r="D114" s="1"/>
      <c r="E114" s="1"/>
      <c r="F114" s="1"/>
      <c r="G114" s="1"/>
      <c r="H114" s="1"/>
      <c r="I114" s="1"/>
      <c r="J114" s="1"/>
      <c r="K114" s="67"/>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M114" s="1"/>
      <c r="AN114" s="1"/>
    </row>
    <row r="115" spans="1:40" ht="12.75" hidden="1" customHeight="1" x14ac:dyDescent="0.2">
      <c r="A115" s="1"/>
      <c r="B115" s="1"/>
      <c r="C115" s="1"/>
      <c r="D115" s="1"/>
      <c r="E115" s="1"/>
      <c r="F115" s="1"/>
      <c r="G115" s="1"/>
      <c r="H115" s="1"/>
      <c r="I115" s="1"/>
      <c r="J115" s="1"/>
      <c r="K115" s="67"/>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M115" s="1"/>
      <c r="AN115" s="1"/>
    </row>
    <row r="116" spans="1:40" ht="12.75" hidden="1" customHeight="1" x14ac:dyDescent="0.2">
      <c r="A116" s="1"/>
      <c r="B116" s="1"/>
      <c r="C116" s="1"/>
      <c r="D116" s="1"/>
      <c r="E116" s="1"/>
      <c r="F116" s="1"/>
      <c r="G116" s="1"/>
      <c r="H116" s="1"/>
      <c r="I116" s="1"/>
      <c r="J116" s="1"/>
      <c r="K116" s="67"/>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M116" s="1"/>
      <c r="AN116" s="1"/>
    </row>
    <row r="117" spans="1:40" ht="12.75" hidden="1" customHeight="1" x14ac:dyDescent="0.2">
      <c r="A117" s="1"/>
      <c r="B117" s="1"/>
      <c r="C117" s="1"/>
      <c r="D117" s="1"/>
      <c r="E117" s="1"/>
      <c r="F117" s="1"/>
      <c r="G117" s="1"/>
      <c r="H117" s="1"/>
      <c r="I117" s="1"/>
      <c r="J117" s="1"/>
      <c r="K117" s="67"/>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M117" s="1"/>
      <c r="AN117" s="1"/>
    </row>
    <row r="118" spans="1:40" ht="12.75" hidden="1" customHeight="1" x14ac:dyDescent="0.2">
      <c r="A118" s="1"/>
      <c r="B118" s="1"/>
      <c r="C118" s="1"/>
      <c r="D118" s="1"/>
      <c r="E118" s="1"/>
      <c r="F118" s="1"/>
      <c r="G118" s="1"/>
      <c r="H118" s="1"/>
      <c r="I118" s="1"/>
      <c r="J118" s="1"/>
      <c r="K118" s="67"/>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M118" s="1"/>
      <c r="AN118" s="1"/>
    </row>
    <row r="119" spans="1:40" ht="12.75" hidden="1" customHeight="1" x14ac:dyDescent="0.2">
      <c r="A119" s="1"/>
      <c r="B119" s="1"/>
      <c r="C119" s="1"/>
      <c r="D119" s="1"/>
      <c r="E119" s="1"/>
      <c r="F119" s="1"/>
      <c r="G119" s="1"/>
      <c r="H119" s="1"/>
      <c r="I119" s="1"/>
      <c r="J119" s="1"/>
      <c r="K119" s="67"/>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M119" s="1"/>
      <c r="AN119" s="1"/>
    </row>
    <row r="120" spans="1:40" ht="12.75" hidden="1" customHeight="1" x14ac:dyDescent="0.2">
      <c r="A120" s="1"/>
      <c r="B120" s="1"/>
      <c r="C120" s="1"/>
      <c r="D120" s="1"/>
      <c r="E120" s="1"/>
      <c r="F120" s="1"/>
      <c r="G120" s="1"/>
      <c r="H120" s="1"/>
      <c r="I120" s="1"/>
      <c r="J120" s="1"/>
      <c r="K120" s="67"/>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M120" s="1"/>
      <c r="AN120" s="1"/>
    </row>
    <row r="121" spans="1:40" ht="12.75" hidden="1" customHeight="1" x14ac:dyDescent="0.2">
      <c r="A121" s="1"/>
      <c r="B121" s="1"/>
      <c r="C121" s="1"/>
      <c r="D121" s="1"/>
      <c r="E121" s="1"/>
      <c r="F121" s="1"/>
      <c r="G121" s="1"/>
      <c r="H121" s="1"/>
      <c r="I121" s="1"/>
      <c r="J121" s="1"/>
      <c r="K121" s="67"/>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M121" s="1"/>
      <c r="AN121" s="1"/>
    </row>
    <row r="122" spans="1:40" ht="12.75" hidden="1" customHeight="1" x14ac:dyDescent="0.2">
      <c r="A122" s="1"/>
      <c r="B122" s="1"/>
      <c r="C122" s="1"/>
      <c r="D122" s="1"/>
      <c r="E122" s="1"/>
      <c r="F122" s="1"/>
      <c r="G122" s="1"/>
      <c r="H122" s="1"/>
      <c r="I122" s="1"/>
      <c r="J122" s="1"/>
      <c r="K122" s="67"/>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M122" s="1"/>
      <c r="AN122" s="1"/>
    </row>
    <row r="123" spans="1:40" ht="12.75" hidden="1"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M123" s="1"/>
      <c r="AN123" s="1"/>
    </row>
    <row r="124" spans="1:40" ht="12.75" hidden="1"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M124" s="1"/>
      <c r="AN124" s="1"/>
    </row>
    <row r="125" spans="1:40" ht="12.75" hidden="1"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M125" s="1"/>
      <c r="AN125" s="1"/>
    </row>
    <row r="126" spans="1:40" ht="12.75" hidden="1"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M126" s="1"/>
      <c r="AN126" s="1"/>
    </row>
    <row r="127" spans="1:40" ht="12.75" hidden="1"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M127" s="1"/>
      <c r="AN127" s="1"/>
    </row>
    <row r="128" spans="1:40" ht="12.75" hidden="1"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M128" s="1"/>
      <c r="AN128" s="1"/>
    </row>
    <row r="129" spans="1:40" ht="12.75" hidden="1"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M129" s="1"/>
      <c r="AN129" s="1"/>
    </row>
    <row r="130" spans="1:40" ht="12.75" hidden="1"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M130" s="1"/>
      <c r="AN130" s="1"/>
    </row>
    <row r="131" spans="1:40" ht="12.75" hidden="1"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M131" s="1"/>
      <c r="AN131" s="1"/>
    </row>
    <row r="132" spans="1:40" ht="12.75" hidden="1"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M132" s="1"/>
      <c r="AN132" s="1"/>
    </row>
    <row r="133" spans="1:40" ht="12.75" hidden="1"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M133" s="1"/>
      <c r="AN133" s="1"/>
    </row>
    <row r="134" spans="1:40" ht="12.75" hidden="1"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M134" s="1"/>
      <c r="AN134" s="1"/>
    </row>
    <row r="135" spans="1:40" ht="12.75" hidden="1"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M135" s="1"/>
      <c r="AN135" s="1"/>
    </row>
    <row r="136" spans="1:40" ht="12.75" hidden="1"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M136" s="1"/>
      <c r="AN136" s="1"/>
    </row>
    <row r="137" spans="1:40" ht="12.75" hidden="1"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M137" s="1"/>
      <c r="AN137" s="1"/>
    </row>
    <row r="138" spans="1:40" ht="12.75" hidden="1"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M138" s="1"/>
      <c r="AN138" s="1"/>
    </row>
    <row r="139" spans="1:40" ht="12.75" hidden="1"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M139" s="1"/>
      <c r="AN139" s="1"/>
    </row>
    <row r="140" spans="1:40" ht="12.75" hidden="1"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M140" s="1"/>
      <c r="AN140" s="1"/>
    </row>
    <row r="141" spans="1:40" ht="12.75" hidden="1"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M141" s="1"/>
      <c r="AN141" s="1"/>
    </row>
    <row r="142" spans="1:40" ht="12.75" hidden="1"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M142" s="1"/>
      <c r="AN142" s="1"/>
    </row>
    <row r="143" spans="1:40" ht="12.75" hidden="1"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M143" s="1"/>
      <c r="AN143" s="1"/>
    </row>
    <row r="144" spans="1:40" ht="12.75" hidden="1"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M144" s="1"/>
      <c r="AN144" s="1"/>
    </row>
    <row r="145" spans="1:40" ht="12.75" hidden="1"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M145" s="1"/>
      <c r="AN145" s="1"/>
    </row>
    <row r="146" spans="1:40" ht="12.75" hidden="1"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M146" s="1"/>
      <c r="AN146" s="1"/>
    </row>
    <row r="147" spans="1:40" ht="12.75" hidden="1"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M147" s="1"/>
      <c r="AN147" s="1"/>
    </row>
    <row r="148" spans="1:40" ht="12.75" hidden="1"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M148" s="1"/>
      <c r="AN148" s="1"/>
    </row>
    <row r="149" spans="1:40"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M149" s="1"/>
      <c r="AN149" s="1"/>
    </row>
    <row r="150" spans="1:40"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M150" s="1"/>
      <c r="AN150" s="1"/>
    </row>
    <row r="151" spans="1:40"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M151" s="1"/>
      <c r="AN151" s="1"/>
    </row>
    <row r="152" spans="1:40"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M152" s="1"/>
      <c r="AN152" s="1"/>
    </row>
    <row r="153" spans="1:40"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M153" s="1"/>
      <c r="AN153" s="1"/>
    </row>
    <row r="154" spans="1:40"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M154" s="1"/>
      <c r="AN154" s="1"/>
    </row>
    <row r="155" spans="1:40"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M155" s="1"/>
      <c r="AN155" s="1"/>
    </row>
    <row r="156" spans="1:40"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M156" s="1"/>
      <c r="AN156" s="1"/>
    </row>
    <row r="157" spans="1:40"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M157" s="1"/>
      <c r="AN157" s="1"/>
    </row>
    <row r="158" spans="1:40"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M158" s="1"/>
      <c r="AN158" s="1"/>
    </row>
    <row r="159" spans="1:40"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M159" s="1"/>
      <c r="AN159" s="1"/>
    </row>
    <row r="160" spans="1:40"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M160" s="1"/>
      <c r="AN160" s="1"/>
    </row>
    <row r="161" spans="1:40"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M161" s="1"/>
      <c r="AN161" s="1"/>
    </row>
    <row r="162" spans="1:40"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M162" s="1"/>
      <c r="AN162" s="1"/>
    </row>
    <row r="163" spans="1:40"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M163" s="1"/>
      <c r="AN163" s="1"/>
    </row>
    <row r="164" spans="1:40"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M164" s="1"/>
      <c r="AN164" s="1"/>
    </row>
    <row r="165" spans="1:40"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M165" s="1"/>
      <c r="AN165" s="1"/>
    </row>
    <row r="166" spans="1:40"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M166" s="1"/>
      <c r="AN166" s="1"/>
    </row>
    <row r="167" spans="1:40"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M167" s="1"/>
      <c r="AN167" s="1"/>
    </row>
    <row r="168" spans="1:40"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M168" s="1"/>
      <c r="AN168" s="1"/>
    </row>
    <row r="169" spans="1:40"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M169" s="1"/>
      <c r="AN169" s="1"/>
    </row>
    <row r="170" spans="1:40"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M170" s="1"/>
      <c r="AN170" s="1"/>
    </row>
    <row r="171" spans="1:40"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M171" s="1"/>
      <c r="AN171" s="1"/>
    </row>
    <row r="172" spans="1:40"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M172" s="1"/>
      <c r="AN172" s="1"/>
    </row>
    <row r="173" spans="1:40"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M173" s="1"/>
      <c r="AN173" s="1"/>
    </row>
    <row r="174" spans="1:40"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M174" s="1"/>
      <c r="AN174" s="1"/>
    </row>
    <row r="175" spans="1:40"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M175" s="1"/>
      <c r="AN175" s="1"/>
    </row>
    <row r="176" spans="1:40"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M176" s="1"/>
      <c r="AN176" s="1"/>
    </row>
    <row r="177" spans="1:40"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M177" s="1"/>
      <c r="AN177" s="1"/>
    </row>
    <row r="178" spans="1:40"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M178" s="1"/>
      <c r="AN178" s="1"/>
    </row>
    <row r="179" spans="1:40"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M179" s="1"/>
      <c r="AN179" s="1"/>
    </row>
    <row r="180" spans="1:40"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M180" s="1"/>
      <c r="AN180" s="1"/>
    </row>
    <row r="181" spans="1:40"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M181" s="1"/>
      <c r="AN181" s="1"/>
    </row>
    <row r="182" spans="1:40"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M182" s="1"/>
      <c r="AN182" s="1"/>
    </row>
    <row r="183" spans="1:40"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M183" s="1"/>
      <c r="AN183" s="1"/>
    </row>
    <row r="184" spans="1:40"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M184" s="1"/>
      <c r="AN184" s="1"/>
    </row>
    <row r="185" spans="1:40"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M185" s="1"/>
      <c r="AN185" s="1"/>
    </row>
    <row r="186" spans="1:40"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M186" s="1"/>
      <c r="AN186" s="1"/>
    </row>
    <row r="187" spans="1:40"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M187" s="1"/>
      <c r="AN187" s="1"/>
    </row>
    <row r="188" spans="1:40"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M188" s="1"/>
      <c r="AN188" s="1"/>
    </row>
    <row r="189" spans="1:40"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M189" s="1"/>
      <c r="AN189" s="1"/>
    </row>
    <row r="190" spans="1:40"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M190" s="1"/>
      <c r="AN190" s="1"/>
    </row>
    <row r="191" spans="1:40"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M191" s="1"/>
      <c r="AN191" s="1"/>
    </row>
    <row r="192" spans="1:40"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M192" s="1"/>
      <c r="AN192" s="1"/>
    </row>
    <row r="193" spans="1:40"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M193" s="1"/>
      <c r="AN193" s="1"/>
    </row>
    <row r="194" spans="1:40"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M194" s="1"/>
      <c r="AN194" s="1"/>
    </row>
    <row r="195" spans="1:40"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M195" s="1"/>
      <c r="AN195" s="1"/>
    </row>
    <row r="196" spans="1:40"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M196" s="1"/>
      <c r="AN196" s="1"/>
    </row>
    <row r="197" spans="1:40"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M197" s="1"/>
      <c r="AN197" s="1"/>
    </row>
    <row r="198" spans="1:40"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M198" s="1"/>
      <c r="AN198" s="1"/>
    </row>
    <row r="199" spans="1:40"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M199" s="1"/>
      <c r="AN199" s="1"/>
    </row>
    <row r="200" spans="1:40"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M200" s="1"/>
      <c r="AN200" s="1"/>
    </row>
    <row r="201" spans="1:40"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M201" s="1"/>
      <c r="AN201" s="1"/>
    </row>
    <row r="202" spans="1:40"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M202" s="1"/>
      <c r="AN202" s="1"/>
    </row>
    <row r="203" spans="1:40"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M203" s="1"/>
      <c r="AN203" s="1"/>
    </row>
    <row r="204" spans="1:40"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M204" s="1"/>
      <c r="AN204" s="1"/>
    </row>
    <row r="205" spans="1:40"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M205" s="1"/>
      <c r="AN205" s="1"/>
    </row>
    <row r="206" spans="1:40"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M206" s="1"/>
      <c r="AN206" s="1"/>
    </row>
    <row r="207" spans="1:40"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M207" s="1"/>
      <c r="AN207" s="1"/>
    </row>
    <row r="208" spans="1:40"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M208" s="1"/>
      <c r="AN208" s="1"/>
    </row>
    <row r="209" spans="1:40"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M209" s="1"/>
      <c r="AN209" s="1"/>
    </row>
    <row r="210" spans="1:40"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M210" s="1"/>
      <c r="AN210" s="1"/>
    </row>
    <row r="211" spans="1:40"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M211" s="1"/>
      <c r="AN211" s="1"/>
    </row>
    <row r="212" spans="1:40"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M212" s="1"/>
      <c r="AN212" s="1"/>
    </row>
    <row r="213" spans="1:40"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M213" s="1"/>
      <c r="AN213" s="1"/>
    </row>
    <row r="214" spans="1:40"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M214" s="1"/>
      <c r="AN214" s="1"/>
    </row>
    <row r="215" spans="1:40"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M215" s="1"/>
      <c r="AN215" s="1"/>
    </row>
    <row r="216" spans="1:40"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M216" s="1"/>
      <c r="AN216" s="1"/>
    </row>
    <row r="217" spans="1:40"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M217" s="1"/>
      <c r="AN217" s="1"/>
    </row>
    <row r="218" spans="1:40"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M218" s="1"/>
      <c r="AN218" s="1"/>
    </row>
    <row r="219" spans="1:40"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M219" s="1"/>
      <c r="AN219" s="1"/>
    </row>
    <row r="220" spans="1:40"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M220" s="1"/>
      <c r="AN220" s="1"/>
    </row>
    <row r="221" spans="1:40"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M221" s="1"/>
      <c r="AN221" s="1"/>
    </row>
    <row r="222" spans="1:40"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M222" s="1"/>
      <c r="AN222" s="1"/>
    </row>
    <row r="223" spans="1:40"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M223" s="1"/>
      <c r="AN223" s="1"/>
    </row>
    <row r="224" spans="1:40"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M224" s="1"/>
      <c r="AN224" s="1"/>
    </row>
    <row r="225" spans="1:40"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M225" s="1"/>
      <c r="AN225" s="1"/>
    </row>
    <row r="226" spans="1:40"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M226" s="1"/>
      <c r="AN226" s="1"/>
    </row>
    <row r="227" spans="1:40"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M227" s="1"/>
      <c r="AN227" s="1"/>
    </row>
    <row r="228" spans="1:40"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M228" s="1"/>
      <c r="AN228" s="1"/>
    </row>
    <row r="229" spans="1:40"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M229" s="1"/>
      <c r="AN229" s="1"/>
    </row>
    <row r="230" spans="1:40"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M230" s="1"/>
      <c r="AN230" s="1"/>
    </row>
    <row r="231" spans="1:40"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M231" s="1"/>
      <c r="AN231" s="1"/>
    </row>
    <row r="232" spans="1:40"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M232" s="1"/>
      <c r="AN232" s="1"/>
    </row>
    <row r="233" spans="1:40"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M233" s="1"/>
      <c r="AN233" s="1"/>
    </row>
    <row r="234" spans="1:40"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M234" s="1"/>
      <c r="AN234" s="1"/>
    </row>
    <row r="235" spans="1:40"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M235" s="1"/>
      <c r="AN235" s="1"/>
    </row>
    <row r="236" spans="1:40"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M236" s="1"/>
      <c r="AN236" s="1"/>
    </row>
    <row r="237" spans="1:40"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M237" s="1"/>
      <c r="AN237" s="1"/>
    </row>
    <row r="238" spans="1:40"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M238" s="1"/>
      <c r="AN238" s="1"/>
    </row>
    <row r="239" spans="1:40"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M239" s="1"/>
      <c r="AN239" s="1"/>
    </row>
    <row r="240" spans="1:40"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M240" s="1"/>
      <c r="AN240" s="1"/>
    </row>
    <row r="241" spans="1:40"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M241" s="1"/>
      <c r="AN241" s="1"/>
    </row>
    <row r="242" spans="1:40"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M242" s="1"/>
      <c r="AN242" s="1"/>
    </row>
    <row r="243" spans="1:40"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M243" s="1"/>
      <c r="AN243" s="1"/>
    </row>
    <row r="244" spans="1:40"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M244" s="1"/>
      <c r="AN244" s="1"/>
    </row>
    <row r="245" spans="1:40"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M245" s="1"/>
      <c r="AN245" s="1"/>
    </row>
    <row r="246" spans="1:40"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M246" s="1"/>
      <c r="AN246" s="1"/>
    </row>
    <row r="247" spans="1:40"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M247" s="1"/>
      <c r="AN247" s="1"/>
    </row>
    <row r="248" spans="1:40"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M248" s="1"/>
      <c r="AN248" s="1"/>
    </row>
    <row r="249" spans="1:40"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M249" s="1"/>
      <c r="AN249" s="1"/>
    </row>
    <row r="250" spans="1:40"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M250" s="1"/>
      <c r="AN250" s="1"/>
    </row>
    <row r="251" spans="1:40"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M251" s="1"/>
      <c r="AN251" s="1"/>
    </row>
    <row r="252" spans="1:40"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M252" s="1"/>
      <c r="AN252" s="1"/>
    </row>
    <row r="253" spans="1:40"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M253" s="1"/>
      <c r="AN253" s="1"/>
    </row>
    <row r="254" spans="1:40"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M254" s="1"/>
      <c r="AN254" s="1"/>
    </row>
    <row r="255" spans="1:40"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M255" s="1"/>
      <c r="AN255" s="1"/>
    </row>
    <row r="256" spans="1:40"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M256" s="1"/>
      <c r="AN256" s="1"/>
    </row>
    <row r="257" spans="1:40"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M257" s="1"/>
      <c r="AN257" s="1"/>
    </row>
    <row r="258" spans="1:40"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M258" s="1"/>
      <c r="AN258" s="1"/>
    </row>
    <row r="259" spans="1:40"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M259" s="1"/>
      <c r="AN259" s="1"/>
    </row>
    <row r="260" spans="1:40"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M260" s="1"/>
      <c r="AN260" s="1"/>
    </row>
    <row r="261" spans="1:40"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M261" s="1"/>
      <c r="AN261" s="1"/>
    </row>
    <row r="262" spans="1:40"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M262" s="1"/>
      <c r="AN262" s="1"/>
    </row>
    <row r="263" spans="1:40"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M263" s="1"/>
      <c r="AN263" s="1"/>
    </row>
    <row r="264" spans="1:40"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M264" s="1"/>
      <c r="AN264" s="1"/>
    </row>
    <row r="265" spans="1:40"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M265" s="1"/>
      <c r="AN265" s="1"/>
    </row>
    <row r="266" spans="1:40"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M266" s="1"/>
      <c r="AN266" s="1"/>
    </row>
    <row r="267" spans="1:40"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M267" s="1"/>
      <c r="AN267" s="1"/>
    </row>
    <row r="268" spans="1:40"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M268" s="1"/>
      <c r="AN268" s="1"/>
    </row>
    <row r="269" spans="1:40"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M269" s="1"/>
      <c r="AN269" s="1"/>
    </row>
    <row r="270" spans="1:40"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M270" s="1"/>
      <c r="AN270" s="1"/>
    </row>
    <row r="271" spans="1:40"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M271" s="1"/>
      <c r="AN271" s="1"/>
    </row>
    <row r="272" spans="1:40"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M272" s="1"/>
      <c r="AN272" s="1"/>
    </row>
    <row r="273" spans="1:40"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M273" s="1"/>
      <c r="AN273" s="1"/>
    </row>
    <row r="274" spans="1:40"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M274" s="1"/>
      <c r="AN274" s="1"/>
    </row>
    <row r="275" spans="1:40"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M275" s="1"/>
      <c r="AN275" s="1"/>
    </row>
    <row r="276" spans="1:40"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M276" s="1"/>
      <c r="AN276" s="1"/>
    </row>
    <row r="277" spans="1:40"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M277" s="1"/>
      <c r="AN277" s="1"/>
    </row>
    <row r="278" spans="1:40"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M278" s="1"/>
      <c r="AN278" s="1"/>
    </row>
    <row r="279" spans="1:40"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M279" s="1"/>
      <c r="AN279" s="1"/>
    </row>
    <row r="280" spans="1:40"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M280" s="1"/>
      <c r="AN280" s="1"/>
    </row>
    <row r="281" spans="1:40"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M281" s="1"/>
      <c r="AN281" s="1"/>
    </row>
    <row r="282" spans="1:40"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M282" s="1"/>
      <c r="AN282" s="1"/>
    </row>
    <row r="283" spans="1:40"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M283" s="1"/>
      <c r="AN283" s="1"/>
    </row>
    <row r="284" spans="1:40"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M284" s="1"/>
      <c r="AN284" s="1"/>
    </row>
    <row r="285" spans="1:40"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M285" s="1"/>
      <c r="AN285" s="1"/>
    </row>
    <row r="286" spans="1:40"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M286" s="1"/>
      <c r="AN286" s="1"/>
    </row>
    <row r="287" spans="1:40"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M287" s="1"/>
      <c r="AN287" s="1"/>
    </row>
    <row r="288" spans="1:40"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M288" s="1"/>
      <c r="AN288" s="1"/>
    </row>
    <row r="289" spans="1:40"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M289" s="1"/>
      <c r="AN289" s="1"/>
    </row>
    <row r="290" spans="1:40"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M290" s="1"/>
      <c r="AN290" s="1"/>
    </row>
    <row r="291" spans="1:40"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M291" s="1"/>
      <c r="AN291" s="1"/>
    </row>
    <row r="292" spans="1:40"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M292" s="1"/>
      <c r="AN292" s="1"/>
    </row>
    <row r="293" spans="1:40"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M293" s="1"/>
      <c r="AN293" s="1"/>
    </row>
    <row r="294" spans="1:40"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M294" s="1"/>
      <c r="AN294" s="1"/>
    </row>
    <row r="295" spans="1:40"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M295" s="1"/>
      <c r="AN295" s="1"/>
    </row>
    <row r="296" spans="1:40"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M296" s="1"/>
      <c r="AN296" s="1"/>
    </row>
    <row r="297" spans="1:40"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M297" s="1"/>
      <c r="AN297" s="1"/>
    </row>
    <row r="298" spans="1:40"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M298" s="1"/>
      <c r="AN298" s="1"/>
    </row>
    <row r="299" spans="1:40"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M299" s="1"/>
      <c r="AN299" s="1"/>
    </row>
    <row r="300" spans="1:40"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M300" s="1"/>
      <c r="AN300" s="1"/>
    </row>
    <row r="301" spans="1:40"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M301" s="1"/>
      <c r="AN301" s="1"/>
    </row>
    <row r="302" spans="1:40"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M302" s="1"/>
      <c r="AN302" s="1"/>
    </row>
    <row r="303" spans="1:40"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M303" s="1"/>
      <c r="AN303" s="1"/>
    </row>
    <row r="304" spans="1:40"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M304" s="1"/>
      <c r="AN304" s="1"/>
    </row>
    <row r="305" spans="1:40"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M305" s="1"/>
      <c r="AN305" s="1"/>
    </row>
    <row r="306" spans="1:40"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M306" s="1"/>
      <c r="AN306" s="1"/>
    </row>
    <row r="307" spans="1:40"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M307" s="1"/>
      <c r="AN307" s="1"/>
    </row>
    <row r="308" spans="1:40"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M308" s="1"/>
      <c r="AN308" s="1"/>
    </row>
    <row r="309" spans="1:40"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M309" s="1"/>
      <c r="AN309" s="1"/>
    </row>
    <row r="310" spans="1:40"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M310" s="1"/>
      <c r="AN310" s="1"/>
    </row>
    <row r="311" spans="1:40"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M311" s="1"/>
      <c r="AN311" s="1"/>
    </row>
    <row r="312" spans="1:40"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M312" s="1"/>
      <c r="AN312" s="1"/>
    </row>
    <row r="313" spans="1:40"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M313" s="1"/>
      <c r="AN313" s="1"/>
    </row>
    <row r="314" spans="1:40"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M314" s="1"/>
      <c r="AN314" s="1"/>
    </row>
    <row r="315" spans="1:40"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M315" s="1"/>
      <c r="AN315" s="1"/>
    </row>
    <row r="316" spans="1:40"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M316" s="1"/>
      <c r="AN316" s="1"/>
    </row>
    <row r="317" spans="1:40"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M317" s="1"/>
      <c r="AN317" s="1"/>
    </row>
    <row r="318" spans="1:40"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M318" s="1"/>
      <c r="AN318" s="1"/>
    </row>
    <row r="319" spans="1:40"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M319" s="1"/>
      <c r="AN319" s="1"/>
    </row>
    <row r="320" spans="1:40"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M320" s="1"/>
      <c r="AN320" s="1"/>
    </row>
    <row r="321" spans="1:40"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M321" s="1"/>
      <c r="AN321" s="1"/>
    </row>
    <row r="322" spans="1:40"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M322" s="1"/>
      <c r="AN322" s="1"/>
    </row>
    <row r="323" spans="1:40"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M323" s="1"/>
      <c r="AN323" s="1"/>
    </row>
    <row r="324" spans="1:40"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M324" s="1"/>
      <c r="AN324" s="1"/>
    </row>
    <row r="325" spans="1:40"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M325" s="1"/>
      <c r="AN325" s="1"/>
    </row>
    <row r="326" spans="1:40"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M326" s="1"/>
      <c r="AN326" s="1"/>
    </row>
    <row r="327" spans="1:40"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M327" s="1"/>
      <c r="AN327" s="1"/>
    </row>
    <row r="328" spans="1:40"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M328" s="1"/>
      <c r="AN328" s="1"/>
    </row>
    <row r="329" spans="1:40"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M329" s="1"/>
      <c r="AN329" s="1"/>
    </row>
    <row r="330" spans="1:40"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M330" s="1"/>
      <c r="AN330" s="1"/>
    </row>
    <row r="331" spans="1:40"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M331" s="1"/>
      <c r="AN331" s="1"/>
    </row>
    <row r="332" spans="1:40"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M332" s="1"/>
      <c r="AN332" s="1"/>
    </row>
    <row r="333" spans="1:40"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M333" s="1"/>
      <c r="AN333" s="1"/>
    </row>
    <row r="334" spans="1:40"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M334" s="1"/>
      <c r="AN334" s="1"/>
    </row>
    <row r="335" spans="1:40"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M335" s="1"/>
      <c r="AN335" s="1"/>
    </row>
    <row r="336" spans="1:40"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M336" s="1"/>
      <c r="AN336" s="1"/>
    </row>
    <row r="337" spans="1:40"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M337" s="1"/>
      <c r="AN337" s="1"/>
    </row>
    <row r="338" spans="1:40"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M338" s="1"/>
      <c r="AN338" s="1"/>
    </row>
    <row r="339" spans="1:40"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M339" s="1"/>
      <c r="AN339" s="1"/>
    </row>
    <row r="340" spans="1:40"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M340" s="1"/>
      <c r="AN340" s="1"/>
    </row>
    <row r="341" spans="1:40"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M341" s="1"/>
      <c r="AN341" s="1"/>
    </row>
    <row r="342" spans="1:40"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M342" s="1"/>
      <c r="AN342" s="1"/>
    </row>
    <row r="343" spans="1:40"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M343" s="1"/>
      <c r="AN343" s="1"/>
    </row>
    <row r="344" spans="1:40"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M344" s="1"/>
      <c r="AN344" s="1"/>
    </row>
    <row r="345" spans="1:40"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M345" s="1"/>
      <c r="AN345" s="1"/>
    </row>
    <row r="346" spans="1:40"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M346" s="1"/>
      <c r="AN346" s="1"/>
    </row>
    <row r="347" spans="1:40"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M347" s="1"/>
      <c r="AN347" s="1"/>
    </row>
    <row r="348" spans="1:40"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M348" s="1"/>
      <c r="AN348" s="1"/>
    </row>
    <row r="349" spans="1:40"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M349" s="1"/>
      <c r="AN349" s="1"/>
    </row>
    <row r="350" spans="1:40"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M350" s="1"/>
      <c r="AN350" s="1"/>
    </row>
    <row r="351" spans="1:40"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M351" s="1"/>
      <c r="AN351" s="1"/>
    </row>
    <row r="352" spans="1:40"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M352" s="1"/>
      <c r="AN352" s="1"/>
    </row>
    <row r="353" spans="1:40"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M353" s="1"/>
      <c r="AN353" s="1"/>
    </row>
    <row r="354" spans="1:40"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M354" s="1"/>
      <c r="AN354" s="1"/>
    </row>
    <row r="355" spans="1:40"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M355" s="1"/>
      <c r="AN355" s="1"/>
    </row>
    <row r="356" spans="1:40"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M356" s="1"/>
      <c r="AN356" s="1"/>
    </row>
    <row r="357" spans="1:40"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M357" s="1"/>
      <c r="AN357" s="1"/>
    </row>
    <row r="358" spans="1:40"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M358" s="1"/>
      <c r="AN358" s="1"/>
    </row>
    <row r="359" spans="1:40"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M359" s="1"/>
      <c r="AN359" s="1"/>
    </row>
    <row r="360" spans="1:40"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M360" s="1"/>
      <c r="AN360" s="1"/>
    </row>
    <row r="361" spans="1:40"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M361" s="1"/>
      <c r="AN361" s="1"/>
    </row>
    <row r="362" spans="1:40"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M362" s="1"/>
      <c r="AN362" s="1"/>
    </row>
    <row r="363" spans="1:40"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M363" s="1"/>
      <c r="AN363" s="1"/>
    </row>
    <row r="364" spans="1:40"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M364" s="1"/>
      <c r="AN364" s="1"/>
    </row>
    <row r="365" spans="1:40"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M365" s="1"/>
      <c r="AN365" s="1"/>
    </row>
    <row r="366" spans="1:40"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M366" s="1"/>
      <c r="AN366" s="1"/>
    </row>
    <row r="367" spans="1:40"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M367" s="1"/>
      <c r="AN367" s="1"/>
    </row>
    <row r="368" spans="1:40"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M368" s="1"/>
      <c r="AN368" s="1"/>
    </row>
    <row r="369" spans="1:40"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M369" s="1"/>
      <c r="AN369" s="1"/>
    </row>
    <row r="370" spans="1:40"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M370" s="1"/>
      <c r="AN370" s="1"/>
    </row>
    <row r="371" spans="1:40"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M371" s="1"/>
      <c r="AN371" s="1"/>
    </row>
    <row r="372" spans="1:40"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M372" s="1"/>
      <c r="AN372" s="1"/>
    </row>
    <row r="373" spans="1:40"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M373" s="1"/>
      <c r="AN373" s="1"/>
    </row>
    <row r="374" spans="1:40"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M374" s="1"/>
      <c r="AN374" s="1"/>
    </row>
    <row r="375" spans="1:40"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M375" s="1"/>
      <c r="AN375" s="1"/>
    </row>
    <row r="376" spans="1:40"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M376" s="1"/>
      <c r="AN376" s="1"/>
    </row>
    <row r="377" spans="1:40"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M377" s="1"/>
      <c r="AN377" s="1"/>
    </row>
    <row r="378" spans="1:40"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M378" s="1"/>
      <c r="AN378" s="1"/>
    </row>
    <row r="379" spans="1:40"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M379" s="1"/>
      <c r="AN379" s="1"/>
    </row>
    <row r="380" spans="1:40"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M380" s="1"/>
      <c r="AN380" s="1"/>
    </row>
    <row r="381" spans="1:40"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M381" s="1"/>
      <c r="AN381" s="1"/>
    </row>
    <row r="382" spans="1:40"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M382" s="1"/>
      <c r="AN382" s="1"/>
    </row>
    <row r="383" spans="1:40"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M383" s="1"/>
      <c r="AN383" s="1"/>
    </row>
    <row r="384" spans="1:40"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M384" s="1"/>
      <c r="AN384" s="1"/>
    </row>
    <row r="385" spans="1:40"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M385" s="1"/>
      <c r="AN385" s="1"/>
    </row>
    <row r="386" spans="1:40"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M386" s="1"/>
      <c r="AN386" s="1"/>
    </row>
    <row r="387" spans="1:40"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M387" s="1"/>
      <c r="AN387" s="1"/>
    </row>
    <row r="388" spans="1:40"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M388" s="1"/>
      <c r="AN388" s="1"/>
    </row>
    <row r="389" spans="1:40"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M389" s="1"/>
      <c r="AN389" s="1"/>
    </row>
    <row r="390" spans="1:40"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M390" s="1"/>
      <c r="AN390" s="1"/>
    </row>
    <row r="391" spans="1:40"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M391" s="1"/>
      <c r="AN391" s="1"/>
    </row>
    <row r="392" spans="1:40"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M392" s="1"/>
      <c r="AN392" s="1"/>
    </row>
    <row r="393" spans="1:40"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M393" s="1"/>
      <c r="AN393" s="1"/>
    </row>
    <row r="394" spans="1:40"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M394" s="1"/>
      <c r="AN394" s="1"/>
    </row>
    <row r="395" spans="1:40"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M395" s="1"/>
      <c r="AN395" s="1"/>
    </row>
    <row r="396" spans="1:40"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M396" s="1"/>
      <c r="AN396" s="1"/>
    </row>
    <row r="397" spans="1:40"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M397" s="1"/>
      <c r="AN397" s="1"/>
    </row>
    <row r="398" spans="1:40"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M398" s="1"/>
      <c r="AN398" s="1"/>
    </row>
    <row r="399" spans="1:40"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M399" s="1"/>
      <c r="AN399" s="1"/>
    </row>
    <row r="400" spans="1:40"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M400" s="1"/>
      <c r="AN400" s="1"/>
    </row>
    <row r="401" spans="1:40"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M401" s="1"/>
      <c r="AN401" s="1"/>
    </row>
    <row r="402" spans="1:40"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M402" s="1"/>
      <c r="AN402" s="1"/>
    </row>
    <row r="403" spans="1:40"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M403" s="1"/>
      <c r="AN403" s="1"/>
    </row>
    <row r="404" spans="1:40"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M404" s="1"/>
      <c r="AN404" s="1"/>
    </row>
    <row r="405" spans="1:40"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M405" s="1"/>
      <c r="AN405" s="1"/>
    </row>
    <row r="406" spans="1:40"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M406" s="1"/>
      <c r="AN406" s="1"/>
    </row>
    <row r="407" spans="1:40"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M407" s="1"/>
      <c r="AN407" s="1"/>
    </row>
    <row r="408" spans="1:40"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M408" s="1"/>
      <c r="AN408" s="1"/>
    </row>
    <row r="409" spans="1:40"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M409" s="1"/>
      <c r="AN409" s="1"/>
    </row>
    <row r="410" spans="1:40"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M410" s="1"/>
      <c r="AN410" s="1"/>
    </row>
    <row r="411" spans="1:40"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M411" s="1"/>
      <c r="AN411" s="1"/>
    </row>
    <row r="412" spans="1:40"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M412" s="1"/>
      <c r="AN412" s="1"/>
    </row>
    <row r="413" spans="1:40"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M413" s="1"/>
      <c r="AN413" s="1"/>
    </row>
    <row r="414" spans="1:40"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M414" s="1"/>
      <c r="AN414" s="1"/>
    </row>
    <row r="415" spans="1:40"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M415" s="1"/>
      <c r="AN415" s="1"/>
    </row>
    <row r="416" spans="1:40"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M416" s="1"/>
      <c r="AN416" s="1"/>
    </row>
    <row r="417" spans="1:40"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M417" s="1"/>
      <c r="AN417" s="1"/>
    </row>
    <row r="418" spans="1:40"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M418" s="1"/>
      <c r="AN418" s="1"/>
    </row>
    <row r="419" spans="1:40"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M419" s="1"/>
      <c r="AN419" s="1"/>
    </row>
    <row r="420" spans="1:40"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M420" s="1"/>
      <c r="AN420" s="1"/>
    </row>
    <row r="421" spans="1:40"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M421" s="1"/>
      <c r="AN421" s="1"/>
    </row>
    <row r="422" spans="1:40"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M422" s="1"/>
      <c r="AN422" s="1"/>
    </row>
    <row r="423" spans="1:40"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M423" s="1"/>
      <c r="AN423" s="1"/>
    </row>
    <row r="424" spans="1:40"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M424" s="1"/>
      <c r="AN424" s="1"/>
    </row>
    <row r="425" spans="1:40"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M425" s="1"/>
      <c r="AN425" s="1"/>
    </row>
    <row r="426" spans="1:40"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M426" s="1"/>
      <c r="AN426" s="1"/>
    </row>
    <row r="427" spans="1:40"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M427" s="1"/>
      <c r="AN427" s="1"/>
    </row>
    <row r="428" spans="1:40"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M428" s="1"/>
      <c r="AN428" s="1"/>
    </row>
    <row r="429" spans="1:40"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M429" s="1"/>
      <c r="AN429" s="1"/>
    </row>
    <row r="430" spans="1:40"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M430" s="1"/>
      <c r="AN430" s="1"/>
    </row>
    <row r="431" spans="1:40"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M431" s="1"/>
      <c r="AN431" s="1"/>
    </row>
    <row r="432" spans="1:40"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M432" s="1"/>
      <c r="AN432" s="1"/>
    </row>
    <row r="433" spans="1:40"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M433" s="1"/>
      <c r="AN433" s="1"/>
    </row>
    <row r="434" spans="1:40"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M434" s="1"/>
      <c r="AN434" s="1"/>
    </row>
    <row r="435" spans="1:40"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M435" s="1"/>
      <c r="AN435" s="1"/>
    </row>
    <row r="436" spans="1:40"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M436" s="1"/>
      <c r="AN436" s="1"/>
    </row>
    <row r="437" spans="1:40"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M437" s="1"/>
      <c r="AN437" s="1"/>
    </row>
    <row r="438" spans="1:40"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M438" s="1"/>
      <c r="AN438" s="1"/>
    </row>
    <row r="439" spans="1:40"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M439" s="1"/>
      <c r="AN439" s="1"/>
    </row>
    <row r="440" spans="1:40"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M440" s="1"/>
      <c r="AN440" s="1"/>
    </row>
    <row r="441" spans="1:40"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M441" s="1"/>
      <c r="AN441" s="1"/>
    </row>
    <row r="442" spans="1:40"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M442" s="1"/>
      <c r="AN442" s="1"/>
    </row>
    <row r="443" spans="1:40"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M443" s="1"/>
      <c r="AN443" s="1"/>
    </row>
    <row r="444" spans="1:40"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M444" s="1"/>
      <c r="AN444" s="1"/>
    </row>
    <row r="445" spans="1:40"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M445" s="1"/>
      <c r="AN445" s="1"/>
    </row>
    <row r="446" spans="1:40"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M446" s="1"/>
      <c r="AN446" s="1"/>
    </row>
    <row r="447" spans="1:40"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M447" s="1"/>
      <c r="AN447" s="1"/>
    </row>
    <row r="448" spans="1:40"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M448" s="1"/>
      <c r="AN448" s="1"/>
    </row>
    <row r="449" spans="1:40"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M449" s="1"/>
      <c r="AN449" s="1"/>
    </row>
    <row r="450" spans="1:40"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M450" s="1"/>
      <c r="AN450" s="1"/>
    </row>
    <row r="451" spans="1:40"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M451" s="1"/>
      <c r="AN451" s="1"/>
    </row>
    <row r="452" spans="1:40"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M452" s="1"/>
      <c r="AN452" s="1"/>
    </row>
    <row r="453" spans="1:40"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M453" s="1"/>
      <c r="AN453" s="1"/>
    </row>
    <row r="454" spans="1:40"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M454" s="1"/>
      <c r="AN454" s="1"/>
    </row>
    <row r="455" spans="1:40"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M455" s="1"/>
      <c r="AN455" s="1"/>
    </row>
    <row r="456" spans="1:40"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M456" s="1"/>
      <c r="AN456" s="1"/>
    </row>
    <row r="457" spans="1:40"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M457" s="1"/>
      <c r="AN457" s="1"/>
    </row>
    <row r="458" spans="1:40"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M458" s="1"/>
      <c r="AN458" s="1"/>
    </row>
    <row r="459" spans="1:40"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M459" s="1"/>
      <c r="AN459" s="1"/>
    </row>
    <row r="460" spans="1:40"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M460" s="1"/>
      <c r="AN460" s="1"/>
    </row>
    <row r="461" spans="1:40"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M461" s="1"/>
      <c r="AN461" s="1"/>
    </row>
    <row r="462" spans="1:40"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M462" s="1"/>
      <c r="AN462" s="1"/>
    </row>
    <row r="463" spans="1:40"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M463" s="1"/>
      <c r="AN463" s="1"/>
    </row>
    <row r="464" spans="1:40"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M464" s="1"/>
      <c r="AN464" s="1"/>
    </row>
    <row r="465" spans="1:40"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M465" s="1"/>
      <c r="AN465" s="1"/>
    </row>
    <row r="466" spans="1:40"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M466" s="1"/>
      <c r="AN466" s="1"/>
    </row>
    <row r="467" spans="1:40"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M467" s="1"/>
      <c r="AN467" s="1"/>
    </row>
    <row r="468" spans="1:40"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M468" s="1"/>
      <c r="AN468" s="1"/>
    </row>
    <row r="469" spans="1:40"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M469" s="1"/>
      <c r="AN469" s="1"/>
    </row>
    <row r="470" spans="1:40"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M470" s="1"/>
      <c r="AN470" s="1"/>
    </row>
    <row r="471" spans="1:40"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M471" s="1"/>
      <c r="AN471" s="1"/>
    </row>
    <row r="472" spans="1:40"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M472" s="1"/>
      <c r="AN472" s="1"/>
    </row>
    <row r="473" spans="1:40"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M473" s="1"/>
      <c r="AN473" s="1"/>
    </row>
    <row r="474" spans="1:40"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M474" s="1"/>
      <c r="AN474" s="1"/>
    </row>
    <row r="475" spans="1:40"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M475" s="1"/>
      <c r="AN475" s="1"/>
    </row>
    <row r="476" spans="1:40"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M476" s="1"/>
      <c r="AN476" s="1"/>
    </row>
    <row r="477" spans="1:40"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M477" s="1"/>
      <c r="AN477" s="1"/>
    </row>
    <row r="478" spans="1:40"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M478" s="1"/>
      <c r="AN478" s="1"/>
    </row>
    <row r="479" spans="1:40"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M479" s="1"/>
      <c r="AN479" s="1"/>
    </row>
    <row r="480" spans="1:40"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M480" s="1"/>
      <c r="AN480" s="1"/>
    </row>
    <row r="481" spans="1:40"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M481" s="1"/>
      <c r="AN481" s="1"/>
    </row>
    <row r="482" spans="1:40"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M482" s="1"/>
      <c r="AN482" s="1"/>
    </row>
    <row r="483" spans="1:40"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M483" s="1"/>
      <c r="AN483" s="1"/>
    </row>
    <row r="484" spans="1:40"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M484" s="1"/>
      <c r="AN484" s="1"/>
    </row>
    <row r="485" spans="1:40"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M485" s="1"/>
      <c r="AN485" s="1"/>
    </row>
    <row r="486" spans="1:40"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M486" s="1"/>
      <c r="AN486" s="1"/>
    </row>
    <row r="487" spans="1:40"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M487" s="1"/>
      <c r="AN487" s="1"/>
    </row>
    <row r="488" spans="1:40"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M488" s="1"/>
      <c r="AN488" s="1"/>
    </row>
    <row r="489" spans="1:40"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M489" s="1"/>
      <c r="AN489" s="1"/>
    </row>
    <row r="490" spans="1:40"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M490" s="1"/>
      <c r="AN490" s="1"/>
    </row>
    <row r="491" spans="1:40"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M491" s="1"/>
      <c r="AN491" s="1"/>
    </row>
    <row r="492" spans="1:40"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M492" s="1"/>
      <c r="AN492" s="1"/>
    </row>
    <row r="493" spans="1:40"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M493" s="1"/>
      <c r="AN493" s="1"/>
    </row>
    <row r="494" spans="1:40"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M494" s="1"/>
      <c r="AN494" s="1"/>
    </row>
    <row r="495" spans="1:40"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M495" s="1"/>
      <c r="AN495" s="1"/>
    </row>
    <row r="496" spans="1:40"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M496" s="1"/>
      <c r="AN496" s="1"/>
    </row>
    <row r="497" spans="1:40"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M497" s="1"/>
      <c r="AN497" s="1"/>
    </row>
    <row r="498" spans="1:40"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M498" s="1"/>
      <c r="AN498" s="1"/>
    </row>
    <row r="499" spans="1:40"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M499" s="1"/>
      <c r="AN499" s="1"/>
    </row>
    <row r="500" spans="1:40"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M500" s="1"/>
      <c r="AN500" s="1"/>
    </row>
    <row r="501" spans="1:40"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M501" s="1"/>
      <c r="AN501" s="1"/>
    </row>
    <row r="502" spans="1:40"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M502" s="1"/>
      <c r="AN502" s="1"/>
    </row>
    <row r="503" spans="1:40"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M503" s="1"/>
      <c r="AN503" s="1"/>
    </row>
    <row r="504" spans="1:40"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M504" s="1"/>
      <c r="AN504" s="1"/>
    </row>
    <row r="505" spans="1:40"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M505" s="1"/>
      <c r="AN505" s="1"/>
    </row>
    <row r="506" spans="1:40"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M506" s="1"/>
      <c r="AN506" s="1"/>
    </row>
    <row r="507" spans="1:40"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M507" s="1"/>
      <c r="AN507" s="1"/>
    </row>
    <row r="508" spans="1:40"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M508" s="1"/>
      <c r="AN508" s="1"/>
    </row>
    <row r="509" spans="1:40"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M509" s="1"/>
      <c r="AN509" s="1"/>
    </row>
    <row r="510" spans="1:40"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M510" s="1"/>
      <c r="AN510" s="1"/>
    </row>
    <row r="511" spans="1:40"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M511" s="1"/>
      <c r="AN511" s="1"/>
    </row>
    <row r="512" spans="1:40"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M512" s="1"/>
      <c r="AN512" s="1"/>
    </row>
    <row r="513" spans="1:40"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M513" s="1"/>
      <c r="AN513" s="1"/>
    </row>
    <row r="514" spans="1:40"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M514" s="1"/>
      <c r="AN514" s="1"/>
    </row>
    <row r="515" spans="1:40"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M515" s="1"/>
      <c r="AN515" s="1"/>
    </row>
    <row r="516" spans="1:40"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M516" s="1"/>
      <c r="AN516" s="1"/>
    </row>
    <row r="517" spans="1:40"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M517" s="1"/>
      <c r="AN517" s="1"/>
    </row>
    <row r="518" spans="1:40"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M518" s="1"/>
      <c r="AN518" s="1"/>
    </row>
    <row r="519" spans="1:40"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M519" s="1"/>
      <c r="AN519" s="1"/>
    </row>
    <row r="520" spans="1:40"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M520" s="1"/>
      <c r="AN520" s="1"/>
    </row>
    <row r="521" spans="1:40"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M521" s="1"/>
      <c r="AN521" s="1"/>
    </row>
    <row r="522" spans="1:40"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M522" s="1"/>
      <c r="AN522" s="1"/>
    </row>
    <row r="523" spans="1:40"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M523" s="1"/>
      <c r="AN523" s="1"/>
    </row>
    <row r="524" spans="1:40"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M524" s="1"/>
      <c r="AN524" s="1"/>
    </row>
    <row r="525" spans="1:40"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M525" s="1"/>
      <c r="AN525" s="1"/>
    </row>
    <row r="526" spans="1:40"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M526" s="1"/>
      <c r="AN526" s="1"/>
    </row>
    <row r="527" spans="1:40"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M527" s="1"/>
      <c r="AN527" s="1"/>
    </row>
    <row r="528" spans="1:40"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M528" s="1"/>
      <c r="AN528" s="1"/>
    </row>
    <row r="529" spans="1:40"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M529" s="1"/>
      <c r="AN529" s="1"/>
    </row>
    <row r="530" spans="1:40"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M530" s="1"/>
      <c r="AN530" s="1"/>
    </row>
    <row r="531" spans="1:40"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M531" s="1"/>
      <c r="AN531" s="1"/>
    </row>
    <row r="532" spans="1:40"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M532" s="1"/>
      <c r="AN532" s="1"/>
    </row>
    <row r="533" spans="1:40"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M533" s="1"/>
      <c r="AN533" s="1"/>
    </row>
    <row r="534" spans="1:40"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M534" s="1"/>
      <c r="AN534" s="1"/>
    </row>
    <row r="535" spans="1:40"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M535" s="1"/>
      <c r="AN535" s="1"/>
    </row>
    <row r="536" spans="1:40"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M536" s="1"/>
      <c r="AN536" s="1"/>
    </row>
    <row r="537" spans="1:40"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M537" s="1"/>
      <c r="AN537" s="1"/>
    </row>
    <row r="538" spans="1:40"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M538" s="1"/>
      <c r="AN538" s="1"/>
    </row>
    <row r="539" spans="1:40"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M539" s="1"/>
      <c r="AN539" s="1"/>
    </row>
    <row r="540" spans="1:40"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M540" s="1"/>
      <c r="AN540" s="1"/>
    </row>
    <row r="541" spans="1:40"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M541" s="1"/>
      <c r="AN541" s="1"/>
    </row>
    <row r="542" spans="1:40"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M542" s="1"/>
      <c r="AN542" s="1"/>
    </row>
    <row r="543" spans="1:40"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M543" s="1"/>
      <c r="AN543" s="1"/>
    </row>
    <row r="544" spans="1:40"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M544" s="1"/>
      <c r="AN544" s="1"/>
    </row>
    <row r="545" spans="1:40"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M545" s="1"/>
      <c r="AN545" s="1"/>
    </row>
    <row r="546" spans="1:40"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M546" s="1"/>
      <c r="AN546" s="1"/>
    </row>
    <row r="547" spans="1:40"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M547" s="1"/>
      <c r="AN547" s="1"/>
    </row>
    <row r="548" spans="1:40"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M548" s="1"/>
      <c r="AN548" s="1"/>
    </row>
    <row r="549" spans="1:40"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M549" s="1"/>
      <c r="AN549" s="1"/>
    </row>
    <row r="550" spans="1:40"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M550" s="1"/>
      <c r="AN550" s="1"/>
    </row>
    <row r="551" spans="1:40"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M551" s="1"/>
      <c r="AN551" s="1"/>
    </row>
    <row r="552" spans="1:40"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M552" s="1"/>
      <c r="AN552" s="1"/>
    </row>
    <row r="553" spans="1:40"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M553" s="1"/>
      <c r="AN553" s="1"/>
    </row>
    <row r="554" spans="1:40"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M554" s="1"/>
      <c r="AN554" s="1"/>
    </row>
    <row r="555" spans="1:40"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M555" s="1"/>
      <c r="AN555" s="1"/>
    </row>
    <row r="556" spans="1:40"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M556" s="1"/>
      <c r="AN556" s="1"/>
    </row>
    <row r="557" spans="1:40"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M557" s="1"/>
      <c r="AN557" s="1"/>
    </row>
    <row r="558" spans="1:40"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M558" s="1"/>
      <c r="AN558" s="1"/>
    </row>
    <row r="559" spans="1:40"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M559" s="1"/>
      <c r="AN559" s="1"/>
    </row>
    <row r="560" spans="1:40"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M560" s="1"/>
      <c r="AN560" s="1"/>
    </row>
    <row r="561" spans="1:40"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M561" s="1"/>
      <c r="AN561" s="1"/>
    </row>
    <row r="562" spans="1:40"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M562" s="1"/>
      <c r="AN562" s="1"/>
    </row>
    <row r="563" spans="1:40"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M563" s="1"/>
      <c r="AN563" s="1"/>
    </row>
    <row r="564" spans="1:40"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M564" s="1"/>
      <c r="AN564" s="1"/>
    </row>
    <row r="565" spans="1:40"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M565" s="1"/>
      <c r="AN565" s="1"/>
    </row>
    <row r="566" spans="1:40"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M566" s="1"/>
      <c r="AN566" s="1"/>
    </row>
    <row r="567" spans="1:40"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M567" s="1"/>
      <c r="AN567" s="1"/>
    </row>
    <row r="568" spans="1:40"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M568" s="1"/>
      <c r="AN568" s="1"/>
    </row>
    <row r="569" spans="1:40"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M569" s="1"/>
      <c r="AN569" s="1"/>
    </row>
    <row r="570" spans="1:40"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M570" s="1"/>
      <c r="AN570" s="1"/>
    </row>
    <row r="571" spans="1:40"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M571" s="1"/>
      <c r="AN571" s="1"/>
    </row>
    <row r="572" spans="1:40"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M572" s="1"/>
      <c r="AN572" s="1"/>
    </row>
    <row r="573" spans="1:40"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M573" s="1"/>
      <c r="AN573" s="1"/>
    </row>
    <row r="574" spans="1:40"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M574" s="1"/>
      <c r="AN574" s="1"/>
    </row>
    <row r="575" spans="1:40"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M575" s="1"/>
      <c r="AN575" s="1"/>
    </row>
    <row r="576" spans="1:40"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M576" s="1"/>
      <c r="AN576" s="1"/>
    </row>
    <row r="577" spans="1:40"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M577" s="1"/>
      <c r="AN577" s="1"/>
    </row>
    <row r="578" spans="1:40"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M578" s="1"/>
      <c r="AN578" s="1"/>
    </row>
    <row r="579" spans="1:40"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M579" s="1"/>
      <c r="AN579" s="1"/>
    </row>
    <row r="580" spans="1:40"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M580" s="1"/>
      <c r="AN580" s="1"/>
    </row>
    <row r="581" spans="1:40"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M581" s="1"/>
      <c r="AN581" s="1"/>
    </row>
    <row r="582" spans="1:40"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M582" s="1"/>
      <c r="AN582" s="1"/>
    </row>
    <row r="583" spans="1:40"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M583" s="1"/>
      <c r="AN583" s="1"/>
    </row>
    <row r="584" spans="1:40"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M584" s="1"/>
      <c r="AN584" s="1"/>
    </row>
    <row r="585" spans="1:40"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M585" s="1"/>
      <c r="AN585" s="1"/>
    </row>
    <row r="586" spans="1:40"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M586" s="1"/>
      <c r="AN586" s="1"/>
    </row>
    <row r="587" spans="1:40"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M587" s="1"/>
      <c r="AN587" s="1"/>
    </row>
    <row r="588" spans="1:40"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M588" s="1"/>
      <c r="AN588" s="1"/>
    </row>
    <row r="589" spans="1:40"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M589" s="1"/>
      <c r="AN589" s="1"/>
    </row>
    <row r="590" spans="1:40"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M590" s="1"/>
      <c r="AN590" s="1"/>
    </row>
    <row r="591" spans="1:40"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M591" s="1"/>
      <c r="AN591" s="1"/>
    </row>
    <row r="592" spans="1:40"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M592" s="1"/>
      <c r="AN592" s="1"/>
    </row>
    <row r="593" spans="1:40"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M593" s="1"/>
      <c r="AN593" s="1"/>
    </row>
    <row r="594" spans="1:40"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M594" s="1"/>
      <c r="AN594" s="1"/>
    </row>
    <row r="595" spans="1:40"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M595" s="1"/>
      <c r="AN595" s="1"/>
    </row>
    <row r="596" spans="1:40"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M596" s="1"/>
      <c r="AN596" s="1"/>
    </row>
    <row r="597" spans="1:40"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M597" s="1"/>
      <c r="AN597" s="1"/>
    </row>
    <row r="598" spans="1:40"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M598" s="1"/>
      <c r="AN598" s="1"/>
    </row>
    <row r="599" spans="1:40"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M599" s="1"/>
      <c r="AN599" s="1"/>
    </row>
    <row r="600" spans="1:40"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M600" s="1"/>
      <c r="AN600" s="1"/>
    </row>
    <row r="601" spans="1:40"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M601" s="1"/>
      <c r="AN601" s="1"/>
    </row>
    <row r="602" spans="1:40"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M602" s="1"/>
      <c r="AN602" s="1"/>
    </row>
    <row r="603" spans="1:40"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M603" s="1"/>
      <c r="AN603" s="1"/>
    </row>
    <row r="604" spans="1:40"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M604" s="1"/>
      <c r="AN604" s="1"/>
    </row>
    <row r="605" spans="1:40"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M605" s="1"/>
      <c r="AN605" s="1"/>
    </row>
    <row r="606" spans="1:40"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M606" s="1"/>
      <c r="AN606" s="1"/>
    </row>
    <row r="607" spans="1:40"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M607" s="1"/>
      <c r="AN607" s="1"/>
    </row>
    <row r="608" spans="1:40"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M608" s="1"/>
      <c r="AN608" s="1"/>
    </row>
    <row r="609" spans="1:40"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M609" s="1"/>
      <c r="AN609" s="1"/>
    </row>
    <row r="610" spans="1:40"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M610" s="1"/>
      <c r="AN610" s="1"/>
    </row>
    <row r="611" spans="1:40"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M611" s="1"/>
      <c r="AN611" s="1"/>
    </row>
    <row r="612" spans="1:40"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M612" s="1"/>
      <c r="AN612" s="1"/>
    </row>
    <row r="613" spans="1:40"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M613" s="1"/>
      <c r="AN613" s="1"/>
    </row>
    <row r="614" spans="1:40"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M614" s="1"/>
      <c r="AN614" s="1"/>
    </row>
    <row r="615" spans="1:40"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M615" s="1"/>
      <c r="AN615" s="1"/>
    </row>
    <row r="616" spans="1:40"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M616" s="1"/>
      <c r="AN616" s="1"/>
    </row>
    <row r="617" spans="1:40"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M617" s="1"/>
      <c r="AN617" s="1"/>
    </row>
    <row r="618" spans="1:40"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M618" s="1"/>
      <c r="AN618" s="1"/>
    </row>
    <row r="619" spans="1:40"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M619" s="1"/>
      <c r="AN619" s="1"/>
    </row>
    <row r="620" spans="1:40"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M620" s="1"/>
      <c r="AN620" s="1"/>
    </row>
    <row r="621" spans="1:40"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M621" s="1"/>
      <c r="AN621" s="1"/>
    </row>
    <row r="622" spans="1:40"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M622" s="1"/>
      <c r="AN622" s="1"/>
    </row>
    <row r="623" spans="1:40"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M623" s="1"/>
      <c r="AN623" s="1"/>
    </row>
    <row r="624" spans="1:40"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M624" s="1"/>
      <c r="AN624" s="1"/>
    </row>
    <row r="625" spans="1:40"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M625" s="1"/>
      <c r="AN625" s="1"/>
    </row>
    <row r="626" spans="1:40"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M626" s="1"/>
      <c r="AN626" s="1"/>
    </row>
    <row r="627" spans="1:40"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M627" s="1"/>
      <c r="AN627" s="1"/>
    </row>
    <row r="628" spans="1:40"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M628" s="1"/>
      <c r="AN628" s="1"/>
    </row>
    <row r="629" spans="1:40"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M629" s="1"/>
      <c r="AN629" s="1"/>
    </row>
    <row r="630" spans="1:40"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M630" s="1"/>
      <c r="AN630" s="1"/>
    </row>
    <row r="631" spans="1:40"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M631" s="1"/>
      <c r="AN631" s="1"/>
    </row>
    <row r="632" spans="1:40"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M632" s="1"/>
      <c r="AN632" s="1"/>
    </row>
    <row r="633" spans="1:40"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M633" s="1"/>
      <c r="AN633" s="1"/>
    </row>
    <row r="634" spans="1:40"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M634" s="1"/>
      <c r="AN634" s="1"/>
    </row>
    <row r="635" spans="1:40"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M635" s="1"/>
      <c r="AN635" s="1"/>
    </row>
    <row r="636" spans="1:40"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M636" s="1"/>
      <c r="AN636" s="1"/>
    </row>
    <row r="637" spans="1:40"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M637" s="1"/>
      <c r="AN637" s="1"/>
    </row>
    <row r="638" spans="1:40"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M638" s="1"/>
      <c r="AN638" s="1"/>
    </row>
    <row r="639" spans="1:40"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M639" s="1"/>
      <c r="AN639" s="1"/>
    </row>
    <row r="640" spans="1:40"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M640" s="1"/>
      <c r="AN640" s="1"/>
    </row>
    <row r="641" spans="1:40"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M641" s="1"/>
      <c r="AN641" s="1"/>
    </row>
    <row r="642" spans="1:40"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M642" s="1"/>
      <c r="AN642" s="1"/>
    </row>
    <row r="643" spans="1:40"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M643" s="1"/>
      <c r="AN643" s="1"/>
    </row>
    <row r="644" spans="1:40"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M644" s="1"/>
      <c r="AN644" s="1"/>
    </row>
    <row r="645" spans="1:40"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M645" s="1"/>
      <c r="AN645" s="1"/>
    </row>
    <row r="646" spans="1:40"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M646" s="1"/>
      <c r="AN646" s="1"/>
    </row>
    <row r="647" spans="1:40"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M647" s="1"/>
      <c r="AN647" s="1"/>
    </row>
    <row r="648" spans="1:40"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M648" s="1"/>
      <c r="AN648" s="1"/>
    </row>
    <row r="649" spans="1:40"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M649" s="1"/>
      <c r="AN649" s="1"/>
    </row>
    <row r="650" spans="1:40"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M650" s="1"/>
      <c r="AN650" s="1"/>
    </row>
    <row r="651" spans="1:40"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M651" s="1"/>
      <c r="AN651" s="1"/>
    </row>
    <row r="652" spans="1:40"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M652" s="1"/>
      <c r="AN652" s="1"/>
    </row>
    <row r="653" spans="1:40"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M653" s="1"/>
      <c r="AN653" s="1"/>
    </row>
    <row r="654" spans="1:40"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M654" s="1"/>
      <c r="AN654" s="1"/>
    </row>
    <row r="655" spans="1:40"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M655" s="1"/>
      <c r="AN655" s="1"/>
    </row>
    <row r="656" spans="1:40"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M656" s="1"/>
      <c r="AN656" s="1"/>
    </row>
    <row r="657" spans="1:40"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M657" s="1"/>
      <c r="AN657" s="1"/>
    </row>
    <row r="658" spans="1:40"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M658" s="1"/>
      <c r="AN658" s="1"/>
    </row>
    <row r="659" spans="1:40"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M659" s="1"/>
      <c r="AN659" s="1"/>
    </row>
    <row r="660" spans="1:40"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M660" s="1"/>
      <c r="AN660" s="1"/>
    </row>
    <row r="661" spans="1:40"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M661" s="1"/>
      <c r="AN661" s="1"/>
    </row>
    <row r="662" spans="1:40"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M662" s="1"/>
      <c r="AN662" s="1"/>
    </row>
    <row r="663" spans="1:40"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M663" s="1"/>
      <c r="AN663" s="1"/>
    </row>
    <row r="664" spans="1:40"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M664" s="1"/>
      <c r="AN664" s="1"/>
    </row>
    <row r="665" spans="1:40"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M665" s="1"/>
      <c r="AN665" s="1"/>
    </row>
    <row r="666" spans="1:40"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M666" s="1"/>
      <c r="AN666" s="1"/>
    </row>
    <row r="667" spans="1:40"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M667" s="1"/>
      <c r="AN667" s="1"/>
    </row>
    <row r="668" spans="1:40"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M668" s="1"/>
      <c r="AN668" s="1"/>
    </row>
    <row r="669" spans="1:40"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M669" s="1"/>
      <c r="AN669" s="1"/>
    </row>
    <row r="670" spans="1:40"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M670" s="1"/>
      <c r="AN670" s="1"/>
    </row>
    <row r="671" spans="1:40"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M671" s="1"/>
      <c r="AN671" s="1"/>
    </row>
    <row r="672" spans="1:40"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M672" s="1"/>
      <c r="AN672" s="1"/>
    </row>
    <row r="673" spans="1:40"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M673" s="1"/>
      <c r="AN673" s="1"/>
    </row>
    <row r="674" spans="1:40"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M674" s="1"/>
      <c r="AN674" s="1"/>
    </row>
    <row r="675" spans="1:40"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M675" s="1"/>
      <c r="AN675" s="1"/>
    </row>
    <row r="676" spans="1:40"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M676" s="1"/>
      <c r="AN676" s="1"/>
    </row>
    <row r="677" spans="1:40"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M677" s="1"/>
      <c r="AN677" s="1"/>
    </row>
    <row r="678" spans="1:40"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M678" s="1"/>
      <c r="AN678" s="1"/>
    </row>
    <row r="679" spans="1:40"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M679" s="1"/>
      <c r="AN679" s="1"/>
    </row>
    <row r="680" spans="1:40"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M680" s="1"/>
      <c r="AN680" s="1"/>
    </row>
    <row r="681" spans="1:40"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M681" s="1"/>
      <c r="AN681" s="1"/>
    </row>
    <row r="682" spans="1:40"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M682" s="1"/>
      <c r="AN682" s="1"/>
    </row>
    <row r="683" spans="1:40"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M683" s="1"/>
      <c r="AN683" s="1"/>
    </row>
    <row r="684" spans="1:40"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M684" s="1"/>
      <c r="AN684" s="1"/>
    </row>
    <row r="685" spans="1:40"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M685" s="1"/>
      <c r="AN685" s="1"/>
    </row>
    <row r="686" spans="1:40"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M686" s="1"/>
      <c r="AN686" s="1"/>
    </row>
    <row r="687" spans="1:40"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M687" s="1"/>
      <c r="AN687" s="1"/>
    </row>
    <row r="688" spans="1:40"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M688" s="1"/>
      <c r="AN688" s="1"/>
    </row>
    <row r="689" spans="1:40"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M689" s="1"/>
      <c r="AN689" s="1"/>
    </row>
    <row r="690" spans="1:40"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M690" s="1"/>
      <c r="AN690" s="1"/>
    </row>
    <row r="691" spans="1:40"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M691" s="1"/>
      <c r="AN691" s="1"/>
    </row>
    <row r="692" spans="1:40"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M692" s="1"/>
      <c r="AN692" s="1"/>
    </row>
    <row r="693" spans="1:40"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M693" s="1"/>
      <c r="AN693" s="1"/>
    </row>
    <row r="694" spans="1:40"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M694" s="1"/>
      <c r="AN694" s="1"/>
    </row>
    <row r="695" spans="1:40"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M695" s="1"/>
      <c r="AN695" s="1"/>
    </row>
    <row r="696" spans="1:40"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M696" s="1"/>
      <c r="AN696" s="1"/>
    </row>
    <row r="697" spans="1:40"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M697" s="1"/>
      <c r="AN697" s="1"/>
    </row>
    <row r="698" spans="1:40"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M698" s="1"/>
      <c r="AN698" s="1"/>
    </row>
    <row r="699" spans="1:40"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M699" s="1"/>
      <c r="AN699" s="1"/>
    </row>
    <row r="700" spans="1:40"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M700" s="1"/>
      <c r="AN700" s="1"/>
    </row>
    <row r="701" spans="1:40"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M701" s="1"/>
      <c r="AN701" s="1"/>
    </row>
    <row r="702" spans="1:40"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M702" s="1"/>
      <c r="AN702" s="1"/>
    </row>
    <row r="703" spans="1:40"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M703" s="1"/>
      <c r="AN703" s="1"/>
    </row>
    <row r="704" spans="1:40"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M704" s="1"/>
      <c r="AN704" s="1"/>
    </row>
    <row r="705" spans="1:40"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M705" s="1"/>
      <c r="AN705" s="1"/>
    </row>
    <row r="706" spans="1:40"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M706" s="1"/>
      <c r="AN706" s="1"/>
    </row>
    <row r="707" spans="1:40"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M707" s="1"/>
      <c r="AN707" s="1"/>
    </row>
    <row r="708" spans="1:40"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M708" s="1"/>
      <c r="AN708" s="1"/>
    </row>
    <row r="709" spans="1:40"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M709" s="1"/>
      <c r="AN709" s="1"/>
    </row>
    <row r="710" spans="1:40"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M710" s="1"/>
      <c r="AN710" s="1"/>
    </row>
    <row r="711" spans="1:40"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M711" s="1"/>
      <c r="AN711" s="1"/>
    </row>
    <row r="712" spans="1:40"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M712" s="1"/>
      <c r="AN712" s="1"/>
    </row>
    <row r="713" spans="1:40"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M713" s="1"/>
      <c r="AN713" s="1"/>
    </row>
    <row r="714" spans="1:40"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M714" s="1"/>
      <c r="AN714" s="1"/>
    </row>
    <row r="715" spans="1:40"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M715" s="1"/>
      <c r="AN715" s="1"/>
    </row>
    <row r="716" spans="1:40"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M716" s="1"/>
      <c r="AN716" s="1"/>
    </row>
    <row r="717" spans="1:40"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M717" s="1"/>
      <c r="AN717" s="1"/>
    </row>
    <row r="718" spans="1:40"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M718" s="1"/>
      <c r="AN718" s="1"/>
    </row>
    <row r="719" spans="1:40"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M719" s="1"/>
      <c r="AN719" s="1"/>
    </row>
    <row r="720" spans="1:40"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M720" s="1"/>
      <c r="AN720" s="1"/>
    </row>
    <row r="721" spans="1:40"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M721" s="1"/>
      <c r="AN721" s="1"/>
    </row>
    <row r="722" spans="1:40"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M722" s="1"/>
      <c r="AN722" s="1"/>
    </row>
    <row r="723" spans="1:40"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M723" s="1"/>
      <c r="AN723" s="1"/>
    </row>
    <row r="724" spans="1:40"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M724" s="1"/>
      <c r="AN724" s="1"/>
    </row>
    <row r="725" spans="1:40"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M725" s="1"/>
      <c r="AN725" s="1"/>
    </row>
    <row r="726" spans="1:40"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M726" s="1"/>
      <c r="AN726" s="1"/>
    </row>
    <row r="727" spans="1:40"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M727" s="1"/>
      <c r="AN727" s="1"/>
    </row>
    <row r="728" spans="1:40"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M728" s="1"/>
      <c r="AN728" s="1"/>
    </row>
    <row r="729" spans="1:40"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M729" s="1"/>
      <c r="AN729" s="1"/>
    </row>
    <row r="730" spans="1:40"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M730" s="1"/>
      <c r="AN730" s="1"/>
    </row>
    <row r="731" spans="1:40"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M731" s="1"/>
      <c r="AN731" s="1"/>
    </row>
    <row r="732" spans="1:40"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M732" s="1"/>
      <c r="AN732" s="1"/>
    </row>
    <row r="733" spans="1:40"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M733" s="1"/>
      <c r="AN733" s="1"/>
    </row>
    <row r="734" spans="1:40"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M734" s="1"/>
      <c r="AN734" s="1"/>
    </row>
    <row r="735" spans="1:40"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M735" s="1"/>
      <c r="AN735" s="1"/>
    </row>
    <row r="736" spans="1:40"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M736" s="1"/>
      <c r="AN736" s="1"/>
    </row>
    <row r="737" spans="1:40"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M737" s="1"/>
      <c r="AN737" s="1"/>
    </row>
    <row r="738" spans="1:40"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M738" s="1"/>
      <c r="AN738" s="1"/>
    </row>
    <row r="739" spans="1:40"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M739" s="1"/>
      <c r="AN739" s="1"/>
    </row>
    <row r="740" spans="1:40"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M740" s="1"/>
      <c r="AN740" s="1"/>
    </row>
    <row r="741" spans="1:40"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M741" s="1"/>
      <c r="AN741" s="1"/>
    </row>
    <row r="742" spans="1:40"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M742" s="1"/>
      <c r="AN742" s="1"/>
    </row>
    <row r="743" spans="1:40"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M743" s="1"/>
      <c r="AN743" s="1"/>
    </row>
    <row r="744" spans="1:40"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M744" s="1"/>
      <c r="AN744" s="1"/>
    </row>
    <row r="745" spans="1:40"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M745" s="1"/>
      <c r="AN745" s="1"/>
    </row>
    <row r="746" spans="1:40"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M746" s="1"/>
      <c r="AN746" s="1"/>
    </row>
    <row r="747" spans="1:40"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M747" s="1"/>
      <c r="AN747" s="1"/>
    </row>
    <row r="748" spans="1:40"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M748" s="1"/>
      <c r="AN748" s="1"/>
    </row>
    <row r="749" spans="1:40"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M749" s="1"/>
      <c r="AN749" s="1"/>
    </row>
    <row r="750" spans="1:40"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M750" s="1"/>
      <c r="AN750" s="1"/>
    </row>
    <row r="751" spans="1:40"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M751" s="1"/>
      <c r="AN751" s="1"/>
    </row>
    <row r="752" spans="1:40"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M752" s="1"/>
      <c r="AN752" s="1"/>
    </row>
    <row r="753" spans="1:40"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M753" s="1"/>
      <c r="AN753" s="1"/>
    </row>
    <row r="754" spans="1:40"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M754" s="1"/>
      <c r="AN754" s="1"/>
    </row>
    <row r="755" spans="1:40"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M755" s="1"/>
      <c r="AN755" s="1"/>
    </row>
    <row r="756" spans="1:40"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M756" s="1"/>
      <c r="AN756" s="1"/>
    </row>
    <row r="757" spans="1:40"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M757" s="1"/>
      <c r="AN757" s="1"/>
    </row>
    <row r="758" spans="1:40"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M758" s="1"/>
      <c r="AN758" s="1"/>
    </row>
    <row r="759" spans="1:40"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M759" s="1"/>
      <c r="AN759" s="1"/>
    </row>
    <row r="760" spans="1:40"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M760" s="1"/>
      <c r="AN760" s="1"/>
    </row>
    <row r="761" spans="1:40"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M761" s="1"/>
      <c r="AN761" s="1"/>
    </row>
    <row r="762" spans="1:40"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M762" s="1"/>
      <c r="AN762" s="1"/>
    </row>
    <row r="763" spans="1:40"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M763" s="1"/>
      <c r="AN763" s="1"/>
    </row>
    <row r="764" spans="1:40"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M764" s="1"/>
      <c r="AN764" s="1"/>
    </row>
    <row r="765" spans="1:40"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M765" s="1"/>
      <c r="AN765" s="1"/>
    </row>
    <row r="766" spans="1:40"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M766" s="1"/>
      <c r="AN766" s="1"/>
    </row>
    <row r="767" spans="1:40"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M767" s="1"/>
      <c r="AN767" s="1"/>
    </row>
    <row r="768" spans="1:40"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M768" s="1"/>
      <c r="AN768" s="1"/>
    </row>
    <row r="769" spans="1:40"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M769" s="1"/>
      <c r="AN769" s="1"/>
    </row>
    <row r="770" spans="1:40"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M770" s="1"/>
      <c r="AN770" s="1"/>
    </row>
    <row r="771" spans="1:40"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M771" s="1"/>
      <c r="AN771" s="1"/>
    </row>
    <row r="772" spans="1:40"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M772" s="1"/>
      <c r="AN772" s="1"/>
    </row>
    <row r="773" spans="1:40"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M773" s="1"/>
      <c r="AN773" s="1"/>
    </row>
    <row r="774" spans="1:40"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M774" s="1"/>
      <c r="AN774" s="1"/>
    </row>
    <row r="775" spans="1:40"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M775" s="1"/>
      <c r="AN775" s="1"/>
    </row>
    <row r="776" spans="1:40"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M776" s="1"/>
      <c r="AN776" s="1"/>
    </row>
    <row r="777" spans="1:40"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M777" s="1"/>
      <c r="AN777" s="1"/>
    </row>
    <row r="778" spans="1:40"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M778" s="1"/>
      <c r="AN778" s="1"/>
    </row>
    <row r="779" spans="1:40"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M779" s="1"/>
      <c r="AN779" s="1"/>
    </row>
    <row r="780" spans="1:40"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M780" s="1"/>
      <c r="AN780" s="1"/>
    </row>
    <row r="781" spans="1:40"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M781" s="1"/>
      <c r="AN781" s="1"/>
    </row>
    <row r="782" spans="1:40"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M782" s="1"/>
      <c r="AN782" s="1"/>
    </row>
    <row r="783" spans="1:40"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M783" s="1"/>
      <c r="AN783" s="1"/>
    </row>
    <row r="784" spans="1:40"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M784" s="1"/>
      <c r="AN784" s="1"/>
    </row>
    <row r="785" spans="1:40"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M785" s="1"/>
      <c r="AN785" s="1"/>
    </row>
    <row r="786" spans="1:40"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M786" s="1"/>
      <c r="AN786" s="1"/>
    </row>
    <row r="787" spans="1:40"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M787" s="1"/>
      <c r="AN787" s="1"/>
    </row>
    <row r="788" spans="1:40"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M788" s="1"/>
      <c r="AN788" s="1"/>
    </row>
    <row r="789" spans="1:40"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M789" s="1"/>
      <c r="AN789" s="1"/>
    </row>
    <row r="790" spans="1:40"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M790" s="1"/>
      <c r="AN790" s="1"/>
    </row>
    <row r="791" spans="1:40"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M791" s="1"/>
      <c r="AN791" s="1"/>
    </row>
    <row r="792" spans="1:40"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M792" s="1"/>
      <c r="AN792" s="1"/>
    </row>
    <row r="793" spans="1:40"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M793" s="1"/>
      <c r="AN793" s="1"/>
    </row>
    <row r="794" spans="1:40"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M794" s="1"/>
      <c r="AN794" s="1"/>
    </row>
    <row r="795" spans="1:40"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M795" s="1"/>
      <c r="AN795" s="1"/>
    </row>
    <row r="796" spans="1:40"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M796" s="1"/>
      <c r="AN796" s="1"/>
    </row>
    <row r="797" spans="1:40"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M797" s="1"/>
      <c r="AN797" s="1"/>
    </row>
    <row r="798" spans="1:40"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M798" s="1"/>
      <c r="AN798" s="1"/>
    </row>
    <row r="799" spans="1:40"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M799" s="1"/>
      <c r="AN799" s="1"/>
    </row>
    <row r="800" spans="1:40"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M800" s="1"/>
      <c r="AN800" s="1"/>
    </row>
    <row r="801" spans="1:40"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M801" s="1"/>
      <c r="AN801" s="1"/>
    </row>
    <row r="802" spans="1:40"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M802" s="1"/>
      <c r="AN802" s="1"/>
    </row>
    <row r="803" spans="1:40"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M803" s="1"/>
      <c r="AN803" s="1"/>
    </row>
    <row r="804" spans="1:40"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M804" s="1"/>
      <c r="AN804" s="1"/>
    </row>
    <row r="805" spans="1:40"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M805" s="1"/>
      <c r="AN805" s="1"/>
    </row>
    <row r="806" spans="1:40"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M806" s="1"/>
      <c r="AN806" s="1"/>
    </row>
    <row r="807" spans="1:40"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M807" s="1"/>
      <c r="AN807" s="1"/>
    </row>
    <row r="808" spans="1:40"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M808" s="1"/>
      <c r="AN808" s="1"/>
    </row>
    <row r="809" spans="1:40"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M809" s="1"/>
      <c r="AN809" s="1"/>
    </row>
    <row r="810" spans="1:40"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M810" s="1"/>
      <c r="AN810" s="1"/>
    </row>
    <row r="811" spans="1:40"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M811" s="1"/>
      <c r="AN811" s="1"/>
    </row>
    <row r="812" spans="1:40"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M812" s="1"/>
      <c r="AN812" s="1"/>
    </row>
    <row r="813" spans="1:40"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M813" s="1"/>
      <c r="AN813" s="1"/>
    </row>
    <row r="814" spans="1:40"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M814" s="1"/>
      <c r="AN814" s="1"/>
    </row>
    <row r="815" spans="1:40"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M815" s="1"/>
      <c r="AN815" s="1"/>
    </row>
    <row r="816" spans="1:40"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M816" s="1"/>
      <c r="AN816" s="1"/>
    </row>
    <row r="817" spans="1:40"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M817" s="1"/>
      <c r="AN817" s="1"/>
    </row>
    <row r="818" spans="1:40"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M818" s="1"/>
      <c r="AN818" s="1"/>
    </row>
    <row r="819" spans="1:40"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M819" s="1"/>
      <c r="AN819" s="1"/>
    </row>
    <row r="820" spans="1:40"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M820" s="1"/>
      <c r="AN820" s="1"/>
    </row>
    <row r="821" spans="1:40"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M821" s="1"/>
      <c r="AN821" s="1"/>
    </row>
    <row r="822" spans="1:40"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M822" s="1"/>
      <c r="AN822" s="1"/>
    </row>
    <row r="823" spans="1:40"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M823" s="1"/>
      <c r="AN823" s="1"/>
    </row>
    <row r="824" spans="1:40"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M824" s="1"/>
      <c r="AN824" s="1"/>
    </row>
    <row r="825" spans="1:40"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M825" s="1"/>
      <c r="AN825" s="1"/>
    </row>
    <row r="826" spans="1:40"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M826" s="1"/>
      <c r="AN826" s="1"/>
    </row>
    <row r="827" spans="1:40"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M827" s="1"/>
      <c r="AN827" s="1"/>
    </row>
    <row r="828" spans="1:40"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M828" s="1"/>
      <c r="AN828" s="1"/>
    </row>
    <row r="829" spans="1:40"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M829" s="1"/>
      <c r="AN829" s="1"/>
    </row>
    <row r="830" spans="1:40"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M830" s="1"/>
      <c r="AN830" s="1"/>
    </row>
    <row r="831" spans="1:40"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M831" s="1"/>
      <c r="AN831" s="1"/>
    </row>
    <row r="832" spans="1:40"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M832" s="1"/>
      <c r="AN832" s="1"/>
    </row>
    <row r="833" spans="1:40"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M833" s="1"/>
      <c r="AN833" s="1"/>
    </row>
    <row r="834" spans="1:40"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M834" s="1"/>
      <c r="AN834" s="1"/>
    </row>
    <row r="835" spans="1:40"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M835" s="1"/>
      <c r="AN835" s="1"/>
    </row>
    <row r="836" spans="1:40"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M836" s="1"/>
      <c r="AN836" s="1"/>
    </row>
    <row r="837" spans="1:40"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M837" s="1"/>
      <c r="AN837" s="1"/>
    </row>
    <row r="838" spans="1:40"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M838" s="1"/>
      <c r="AN838" s="1"/>
    </row>
    <row r="839" spans="1:40"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M839" s="1"/>
      <c r="AN839" s="1"/>
    </row>
    <row r="840" spans="1:40"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M840" s="1"/>
      <c r="AN840" s="1"/>
    </row>
    <row r="841" spans="1:40"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M841" s="1"/>
      <c r="AN841" s="1"/>
    </row>
    <row r="842" spans="1:40"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M842" s="1"/>
      <c r="AN842" s="1"/>
    </row>
    <row r="843" spans="1:40"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M843" s="1"/>
      <c r="AN843" s="1"/>
    </row>
    <row r="844" spans="1:40"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M844" s="1"/>
      <c r="AN844" s="1"/>
    </row>
    <row r="845" spans="1:40"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M845" s="1"/>
      <c r="AN845" s="1"/>
    </row>
    <row r="846" spans="1:40"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M846" s="1"/>
      <c r="AN846" s="1"/>
    </row>
    <row r="847" spans="1:40"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M847" s="1"/>
      <c r="AN847" s="1"/>
    </row>
    <row r="848" spans="1:40"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M848" s="1"/>
      <c r="AN848" s="1"/>
    </row>
    <row r="849" spans="1:40"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M849" s="1"/>
      <c r="AN849" s="1"/>
    </row>
    <row r="850" spans="1:40"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M850" s="1"/>
      <c r="AN850" s="1"/>
    </row>
    <row r="851" spans="1:40"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M851" s="1"/>
      <c r="AN851" s="1"/>
    </row>
    <row r="852" spans="1:40"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M852" s="1"/>
      <c r="AN852" s="1"/>
    </row>
    <row r="853" spans="1:40"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M853" s="1"/>
      <c r="AN853" s="1"/>
    </row>
    <row r="854" spans="1:40"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M854" s="1"/>
      <c r="AN854" s="1"/>
    </row>
    <row r="855" spans="1:40"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M855" s="1"/>
      <c r="AN855" s="1"/>
    </row>
    <row r="856" spans="1:40"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M856" s="1"/>
      <c r="AN856" s="1"/>
    </row>
    <row r="857" spans="1:40"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M857" s="1"/>
      <c r="AN857" s="1"/>
    </row>
    <row r="858" spans="1:40"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M858" s="1"/>
      <c r="AN858" s="1"/>
    </row>
    <row r="859" spans="1:40"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M859" s="1"/>
      <c r="AN859" s="1"/>
    </row>
    <row r="860" spans="1:40"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M860" s="1"/>
      <c r="AN860" s="1"/>
    </row>
    <row r="861" spans="1:40"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M861" s="1"/>
      <c r="AN861" s="1"/>
    </row>
    <row r="862" spans="1:40"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M862" s="1"/>
      <c r="AN862" s="1"/>
    </row>
    <row r="863" spans="1:40"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M863" s="1"/>
      <c r="AN863" s="1"/>
    </row>
    <row r="864" spans="1:40"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M864" s="1"/>
      <c r="AN864" s="1"/>
    </row>
    <row r="865" spans="1:40"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M865" s="1"/>
      <c r="AN865" s="1"/>
    </row>
    <row r="866" spans="1:40"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M866" s="1"/>
      <c r="AN866" s="1"/>
    </row>
    <row r="867" spans="1:40"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M867" s="1"/>
      <c r="AN867" s="1"/>
    </row>
    <row r="868" spans="1:40"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M868" s="1"/>
      <c r="AN868" s="1"/>
    </row>
    <row r="869" spans="1:40"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M869" s="1"/>
      <c r="AN869" s="1"/>
    </row>
    <row r="870" spans="1:40"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M870" s="1"/>
      <c r="AN870" s="1"/>
    </row>
    <row r="871" spans="1:40"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M871" s="1"/>
      <c r="AN871" s="1"/>
    </row>
    <row r="872" spans="1:40"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M872" s="1"/>
      <c r="AN872" s="1"/>
    </row>
    <row r="873" spans="1:40"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M873" s="1"/>
      <c r="AN873" s="1"/>
    </row>
    <row r="874" spans="1:40"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M874" s="1"/>
      <c r="AN874" s="1"/>
    </row>
    <row r="875" spans="1:40"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M875" s="1"/>
      <c r="AN875" s="1"/>
    </row>
    <row r="876" spans="1:40"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M876" s="1"/>
      <c r="AN876" s="1"/>
    </row>
    <row r="877" spans="1:40"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M877" s="1"/>
      <c r="AN877" s="1"/>
    </row>
    <row r="878" spans="1:40"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M878" s="1"/>
      <c r="AN878" s="1"/>
    </row>
    <row r="879" spans="1:40"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M879" s="1"/>
      <c r="AN879" s="1"/>
    </row>
    <row r="880" spans="1:40"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M880" s="1"/>
      <c r="AN880" s="1"/>
    </row>
    <row r="881" spans="1:40"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M881" s="1"/>
      <c r="AN881" s="1"/>
    </row>
    <row r="882" spans="1:40"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M882" s="1"/>
      <c r="AN882" s="1"/>
    </row>
    <row r="883" spans="1:40"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M883" s="1"/>
      <c r="AN883" s="1"/>
    </row>
    <row r="884" spans="1:40"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M884" s="1"/>
      <c r="AN884" s="1"/>
    </row>
    <row r="885" spans="1:40"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M885" s="1"/>
      <c r="AN885" s="1"/>
    </row>
    <row r="886" spans="1:40"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M886" s="1"/>
      <c r="AN886" s="1"/>
    </row>
    <row r="887" spans="1:40"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M887" s="1"/>
      <c r="AN887" s="1"/>
    </row>
    <row r="888" spans="1:40"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M888" s="1"/>
      <c r="AN888" s="1"/>
    </row>
    <row r="889" spans="1:40"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M889" s="1"/>
      <c r="AN889" s="1"/>
    </row>
    <row r="890" spans="1:40"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M890" s="1"/>
      <c r="AN890" s="1"/>
    </row>
    <row r="891" spans="1:40"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M891" s="1"/>
      <c r="AN891" s="1"/>
    </row>
    <row r="892" spans="1:40"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M892" s="1"/>
      <c r="AN892" s="1"/>
    </row>
    <row r="893" spans="1:40"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M893" s="1"/>
      <c r="AN893" s="1"/>
    </row>
    <row r="894" spans="1:40"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M894" s="1"/>
      <c r="AN894" s="1"/>
    </row>
    <row r="895" spans="1:40"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M895" s="1"/>
      <c r="AN895" s="1"/>
    </row>
    <row r="896" spans="1:40"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M896" s="1"/>
      <c r="AN896" s="1"/>
    </row>
    <row r="897" spans="1:40"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M897" s="1"/>
      <c r="AN897" s="1"/>
    </row>
    <row r="898" spans="1:40"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M898" s="1"/>
      <c r="AN898" s="1"/>
    </row>
    <row r="899" spans="1:40"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M899" s="1"/>
      <c r="AN899" s="1"/>
    </row>
    <row r="900" spans="1:40"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M900" s="1"/>
      <c r="AN900" s="1"/>
    </row>
    <row r="901" spans="1:40"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M901" s="1"/>
      <c r="AN901" s="1"/>
    </row>
    <row r="902" spans="1:40"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M902" s="1"/>
      <c r="AN902" s="1"/>
    </row>
    <row r="903" spans="1:40"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M903" s="1"/>
      <c r="AN903" s="1"/>
    </row>
    <row r="904" spans="1:40"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M904" s="1"/>
      <c r="AN904" s="1"/>
    </row>
    <row r="905" spans="1:40"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M905" s="1"/>
      <c r="AN905" s="1"/>
    </row>
    <row r="906" spans="1:40"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M906" s="1"/>
      <c r="AN906" s="1"/>
    </row>
    <row r="907" spans="1:40"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M907" s="1"/>
      <c r="AN907" s="1"/>
    </row>
    <row r="908" spans="1:40"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M908" s="1"/>
      <c r="AN908" s="1"/>
    </row>
    <row r="909" spans="1:40"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M909" s="1"/>
      <c r="AN909" s="1"/>
    </row>
    <row r="910" spans="1:40"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M910" s="1"/>
      <c r="AN910" s="1"/>
    </row>
    <row r="911" spans="1:40"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M911" s="1"/>
      <c r="AN911" s="1"/>
    </row>
    <row r="912" spans="1:40"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M912" s="1"/>
      <c r="AN912" s="1"/>
    </row>
    <row r="913" spans="1:40"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M913" s="1"/>
      <c r="AN913" s="1"/>
    </row>
    <row r="914" spans="1:40"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M914" s="1"/>
      <c r="AN914" s="1"/>
    </row>
    <row r="915" spans="1:40"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M915" s="1"/>
      <c r="AN915" s="1"/>
    </row>
    <row r="916" spans="1:40"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M916" s="1"/>
      <c r="AN916" s="1"/>
    </row>
    <row r="917" spans="1:40"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M917" s="1"/>
      <c r="AN917" s="1"/>
    </row>
    <row r="918" spans="1:40"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M918" s="1"/>
      <c r="AN918" s="1"/>
    </row>
    <row r="919" spans="1:40"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M919" s="1"/>
      <c r="AN919" s="1"/>
    </row>
    <row r="920" spans="1:40"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M920" s="1"/>
      <c r="AN920" s="1"/>
    </row>
    <row r="921" spans="1:40"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M921" s="1"/>
      <c r="AN921" s="1"/>
    </row>
    <row r="922" spans="1:40"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M922" s="1"/>
      <c r="AN922" s="1"/>
    </row>
    <row r="923" spans="1:40"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M923" s="1"/>
      <c r="AN923" s="1"/>
    </row>
    <row r="924" spans="1:40"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M924" s="1"/>
      <c r="AN924" s="1"/>
    </row>
    <row r="925" spans="1:40"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M925" s="1"/>
      <c r="AN925" s="1"/>
    </row>
    <row r="926" spans="1:40"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M926" s="1"/>
      <c r="AN926" s="1"/>
    </row>
    <row r="927" spans="1:40"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M927" s="1"/>
      <c r="AN927" s="1"/>
    </row>
    <row r="928" spans="1:40"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M928" s="1"/>
      <c r="AN928" s="1"/>
    </row>
    <row r="929" spans="1:40"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M929" s="1"/>
      <c r="AN929" s="1"/>
    </row>
    <row r="930" spans="1:40"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M930" s="1"/>
      <c r="AN930" s="1"/>
    </row>
    <row r="931" spans="1:40"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M931" s="1"/>
      <c r="AN931" s="1"/>
    </row>
    <row r="932" spans="1:40"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M932" s="1"/>
      <c r="AN932" s="1"/>
    </row>
    <row r="933" spans="1:40"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M933" s="1"/>
      <c r="AN933" s="1"/>
    </row>
    <row r="934" spans="1:40"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M934" s="1"/>
      <c r="AN934" s="1"/>
    </row>
    <row r="935" spans="1:40"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M935" s="1"/>
      <c r="AN935" s="1"/>
    </row>
    <row r="936" spans="1:40"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M936" s="1"/>
      <c r="AN936" s="1"/>
    </row>
    <row r="937" spans="1:40"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M937" s="1"/>
      <c r="AN937" s="1"/>
    </row>
    <row r="938" spans="1:40"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M938" s="1"/>
      <c r="AN938" s="1"/>
    </row>
    <row r="939" spans="1:40"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M939" s="1"/>
      <c r="AN939" s="1"/>
    </row>
    <row r="940" spans="1:40"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M940" s="1"/>
      <c r="AN940" s="1"/>
    </row>
    <row r="941" spans="1:40"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M941" s="1"/>
      <c r="AN941" s="1"/>
    </row>
    <row r="942" spans="1:40"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M942" s="1"/>
      <c r="AN942" s="1"/>
    </row>
    <row r="943" spans="1:40"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M943" s="1"/>
      <c r="AN943" s="1"/>
    </row>
    <row r="944" spans="1:40"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M944" s="1"/>
      <c r="AN944" s="1"/>
    </row>
    <row r="945" spans="1:40"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M945" s="1"/>
      <c r="AN945" s="1"/>
    </row>
    <row r="946" spans="1:40"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M946" s="1"/>
      <c r="AN946" s="1"/>
    </row>
    <row r="947" spans="1:40"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M947" s="1"/>
      <c r="AN947" s="1"/>
    </row>
    <row r="948" spans="1:40"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M948" s="1"/>
      <c r="AN948" s="1"/>
    </row>
    <row r="949" spans="1:40"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M949" s="1"/>
      <c r="AN949" s="1"/>
    </row>
    <row r="950" spans="1:40"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M950" s="1"/>
      <c r="AN950" s="1"/>
    </row>
    <row r="951" spans="1:40"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M951" s="1"/>
      <c r="AN951" s="1"/>
    </row>
    <row r="952" spans="1:40"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M952" s="1"/>
      <c r="AN952" s="1"/>
    </row>
    <row r="953" spans="1:40"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M953" s="1"/>
      <c r="AN953" s="1"/>
    </row>
    <row r="954" spans="1:40"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M954" s="1"/>
      <c r="AN954" s="1"/>
    </row>
    <row r="955" spans="1:40"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M955" s="1"/>
      <c r="AN955" s="1"/>
    </row>
    <row r="956" spans="1:40"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M956" s="1"/>
      <c r="AN956" s="1"/>
    </row>
    <row r="957" spans="1:40"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M957" s="1"/>
      <c r="AN957" s="1"/>
    </row>
    <row r="958" spans="1:40"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M958" s="1"/>
      <c r="AN958" s="1"/>
    </row>
    <row r="959" spans="1:40"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M959" s="1"/>
      <c r="AN959" s="1"/>
    </row>
    <row r="960" spans="1:40"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M960" s="1"/>
      <c r="AN960" s="1"/>
    </row>
    <row r="961" spans="1:40"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M961" s="1"/>
      <c r="AN961" s="1"/>
    </row>
    <row r="962" spans="1:40"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M962" s="1"/>
      <c r="AN962" s="1"/>
    </row>
    <row r="963" spans="1:40"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M963" s="1"/>
      <c r="AN963" s="1"/>
    </row>
    <row r="964" spans="1:40"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M964" s="1"/>
      <c r="AN964" s="1"/>
    </row>
    <row r="965" spans="1:40"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M965" s="1"/>
      <c r="AN965" s="1"/>
    </row>
    <row r="966" spans="1:40"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M966" s="1"/>
      <c r="AN966" s="1"/>
    </row>
    <row r="967" spans="1:40"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M967" s="1"/>
      <c r="AN967" s="1"/>
    </row>
    <row r="968" spans="1:40"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M968" s="1"/>
      <c r="AN968" s="1"/>
    </row>
    <row r="969" spans="1:40"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M969" s="1"/>
      <c r="AN969" s="1"/>
    </row>
    <row r="970" spans="1:40"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M970" s="1"/>
      <c r="AN970" s="1"/>
    </row>
    <row r="971" spans="1:40"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M971" s="1"/>
      <c r="AN971" s="1"/>
    </row>
    <row r="972" spans="1:40"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M972" s="1"/>
      <c r="AN972" s="1"/>
    </row>
    <row r="973" spans="1:40"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M973" s="1"/>
      <c r="AN973" s="1"/>
    </row>
    <row r="974" spans="1:40"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M974" s="1"/>
      <c r="AN974" s="1"/>
    </row>
    <row r="975" spans="1:40"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M975" s="1"/>
      <c r="AN975" s="1"/>
    </row>
    <row r="976" spans="1:40"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M976" s="1"/>
      <c r="AN976" s="1"/>
    </row>
    <row r="977" spans="1:40"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M977" s="1"/>
      <c r="AN977" s="1"/>
    </row>
    <row r="978" spans="1:40"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M978" s="1"/>
      <c r="AN978" s="1"/>
    </row>
    <row r="979" spans="1:40"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M979" s="1"/>
      <c r="AN979" s="1"/>
    </row>
    <row r="980" spans="1:40"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M980" s="1"/>
      <c r="AN980" s="1"/>
    </row>
    <row r="981" spans="1:40"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M981" s="1"/>
      <c r="AN981" s="1"/>
    </row>
    <row r="982" spans="1:40"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M982" s="1"/>
      <c r="AN982" s="1"/>
    </row>
    <row r="983" spans="1:40"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M983" s="1"/>
      <c r="AN983" s="1"/>
    </row>
    <row r="984" spans="1:40"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M984" s="1"/>
      <c r="AN984" s="1"/>
    </row>
    <row r="985" spans="1:40"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M985" s="1"/>
      <c r="AN985" s="1"/>
    </row>
    <row r="986" spans="1:40"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M986" s="1"/>
      <c r="AN986" s="1"/>
    </row>
    <row r="987" spans="1:40"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M987" s="1"/>
      <c r="AN987" s="1"/>
    </row>
    <row r="988" spans="1:40"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M988" s="1"/>
      <c r="AN988" s="1"/>
    </row>
    <row r="989" spans="1:40"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M989" s="1"/>
      <c r="AN989" s="1"/>
    </row>
    <row r="990" spans="1:40"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M990" s="1"/>
      <c r="AN990" s="1"/>
    </row>
    <row r="991" spans="1:40"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M991" s="1"/>
      <c r="AN991" s="1"/>
    </row>
    <row r="992" spans="1:40"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M992" s="1"/>
      <c r="AN992" s="1"/>
    </row>
    <row r="993" spans="1:40"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M993" s="1"/>
      <c r="AN993" s="1"/>
    </row>
    <row r="994" spans="1:40"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M994" s="1"/>
      <c r="AN994" s="1"/>
    </row>
    <row r="995" spans="1:40"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M995" s="1"/>
      <c r="AN995" s="1"/>
    </row>
    <row r="996" spans="1:40"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M996" s="1"/>
      <c r="AN996" s="1"/>
    </row>
    <row r="997" spans="1:40"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M997" s="1"/>
      <c r="AN997" s="1"/>
    </row>
    <row r="998" spans="1:40"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M998" s="1"/>
      <c r="AN998" s="1"/>
    </row>
    <row r="999" spans="1:40"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M999" s="1"/>
      <c r="AN999" s="1"/>
    </row>
    <row r="1000" spans="1:40"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M1000" s="1"/>
      <c r="AN1000" s="1"/>
    </row>
  </sheetData>
  <mergeCells count="78">
    <mergeCell ref="L23:M23"/>
    <mergeCell ref="L24:M24"/>
    <mergeCell ref="A32:M32"/>
    <mergeCell ref="A56:M56"/>
    <mergeCell ref="A24:A25"/>
    <mergeCell ref="B24:B25"/>
    <mergeCell ref="A28:C30"/>
    <mergeCell ref="I28:J28"/>
    <mergeCell ref="D29:E29"/>
    <mergeCell ref="I29:M30"/>
    <mergeCell ref="C24:C25"/>
    <mergeCell ref="D24:D25"/>
    <mergeCell ref="E24:E26"/>
    <mergeCell ref="D28:E28"/>
    <mergeCell ref="F20:H20"/>
    <mergeCell ref="F21:H21"/>
    <mergeCell ref="J20:L20"/>
    <mergeCell ref="A15:B15"/>
    <mergeCell ref="A17:B18"/>
    <mergeCell ref="C17:D18"/>
    <mergeCell ref="A19:B21"/>
    <mergeCell ref="C19:D21"/>
    <mergeCell ref="J21:L21"/>
    <mergeCell ref="C15:M15"/>
    <mergeCell ref="E17:M17"/>
    <mergeCell ref="F18:H18"/>
    <mergeCell ref="J18:L18"/>
    <mergeCell ref="F19:H19"/>
    <mergeCell ref="J19:L19"/>
    <mergeCell ref="A14:B14"/>
    <mergeCell ref="C8:M8"/>
    <mergeCell ref="C9:M9"/>
    <mergeCell ref="C11:J11"/>
    <mergeCell ref="L11:M11"/>
    <mergeCell ref="C12:M12"/>
    <mergeCell ref="C13:M13"/>
    <mergeCell ref="C14:M14"/>
    <mergeCell ref="A8:B8"/>
    <mergeCell ref="A9:B9"/>
    <mergeCell ref="A11:B11"/>
    <mergeCell ref="A12:B12"/>
    <mergeCell ref="A13:B13"/>
    <mergeCell ref="C7:H7"/>
    <mergeCell ref="I7:K7"/>
    <mergeCell ref="A1:B3"/>
    <mergeCell ref="C1:J3"/>
    <mergeCell ref="K1:M1"/>
    <mergeCell ref="K2:M2"/>
    <mergeCell ref="K3:M3"/>
    <mergeCell ref="A5:M5"/>
    <mergeCell ref="L7:M7"/>
    <mergeCell ref="A7:B7"/>
    <mergeCell ref="J67:M67"/>
    <mergeCell ref="B68:I68"/>
    <mergeCell ref="J68:M68"/>
    <mergeCell ref="B69:I69"/>
    <mergeCell ref="J69:M69"/>
    <mergeCell ref="F85:H86"/>
    <mergeCell ref="F87:H87"/>
    <mergeCell ref="F88:H89"/>
    <mergeCell ref="B66:I66"/>
    <mergeCell ref="B67:I67"/>
    <mergeCell ref="B64:E64"/>
    <mergeCell ref="H64:M64"/>
    <mergeCell ref="B65:I65"/>
    <mergeCell ref="J65:M65"/>
    <mergeCell ref="J66:M66"/>
    <mergeCell ref="B60:E60"/>
    <mergeCell ref="B61:E61"/>
    <mergeCell ref="B62:E62"/>
    <mergeCell ref="B63:E63"/>
    <mergeCell ref="H63:M63"/>
    <mergeCell ref="A58:A59"/>
    <mergeCell ref="B58:E59"/>
    <mergeCell ref="F58:G58"/>
    <mergeCell ref="H58:M59"/>
    <mergeCell ref="D30:E30"/>
    <mergeCell ref="F30:H30"/>
  </mergeCells>
  <conditionalFormatting sqref="F38">
    <cfRule type="cellIs" dxfId="17" priority="1" operator="between">
      <formula>$L$30</formula>
      <formula>$M$30</formula>
    </cfRule>
  </conditionalFormatting>
  <conditionalFormatting sqref="F38">
    <cfRule type="cellIs" dxfId="16" priority="2" operator="between">
      <formula>$L$29</formula>
      <formula>$M$29</formula>
    </cfRule>
  </conditionalFormatting>
  <conditionalFormatting sqref="F38">
    <cfRule type="cellIs" dxfId="15" priority="3" operator="between">
      <formula>#REF!</formula>
      <formula>$M$28</formula>
    </cfRule>
  </conditionalFormatting>
  <conditionalFormatting sqref="F35:G38">
    <cfRule type="cellIs" dxfId="14" priority="4" operator="between">
      <formula>$L$29</formula>
      <formula>$M$29</formula>
    </cfRule>
  </conditionalFormatting>
  <conditionalFormatting sqref="F35:G38">
    <cfRule type="cellIs" dxfId="13" priority="5" operator="between">
      <formula>$L$28</formula>
      <formula>$M$28</formula>
    </cfRule>
  </conditionalFormatting>
  <conditionalFormatting sqref="F35:G38">
    <cfRule type="cellIs" dxfId="12" priority="6" operator="between">
      <formula>#REF!</formula>
      <formula>$M$27</formula>
    </cfRule>
  </conditionalFormatting>
  <dataValidations count="8">
    <dataValidation type="list" allowBlank="1" showErrorMessage="1" sqref="D23">
      <formula1>$O$7:$O$9</formula1>
    </dataValidation>
    <dataValidation type="list" allowBlank="1" showErrorMessage="1" sqref="L7">
      <formula1>$O$18:$O$21</formula1>
    </dataValidation>
    <dataValidation type="list" allowBlank="1" showErrorMessage="1" sqref="C14">
      <formula1>$O$56:$O$59</formula1>
    </dataValidation>
    <dataValidation type="list" allowBlank="1" showErrorMessage="1" sqref="C19">
      <formula1>$O$45:$O$54</formula1>
    </dataValidation>
    <dataValidation type="list" allowBlank="1" showErrorMessage="1" sqref="C7">
      <formula1>$O$23:$O$38</formula1>
    </dataValidation>
    <dataValidation type="list" allowBlank="1" showErrorMessage="1" sqref="B23">
      <formula1>$O$3:$O$5</formula1>
    </dataValidation>
    <dataValidation type="list" allowBlank="1" showErrorMessage="1" sqref="C9">
      <formula1>$O$39:$O$41</formula1>
    </dataValidation>
    <dataValidation type="list" allowBlank="1" showErrorMessage="1" sqref="M19:M21 B24 D24 B26">
      <formula1>$O$11:$O$16</formula1>
    </dataValidation>
  </dataValidations>
  <printOptions horizontalCentered="1" verticalCentered="1"/>
  <pageMargins left="0.31496062992125984" right="0.31496062992125984" top="0.74803149606299213" bottom="0.35433070866141736" header="0" footer="0"/>
  <pageSetup scale="45"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000"/>
  <sheetViews>
    <sheetView showGridLines="0" zoomScale="80" zoomScaleNormal="80" workbookViewId="0">
      <selection activeCell="K44" sqref="K44"/>
    </sheetView>
  </sheetViews>
  <sheetFormatPr baseColWidth="10" defaultColWidth="14.42578125" defaultRowHeight="15" customHeight="1" x14ac:dyDescent="0.2"/>
  <cols>
    <col min="1" max="1" width="17.42578125" customWidth="1"/>
    <col min="2" max="2" width="20.28515625" customWidth="1"/>
    <col min="3" max="3" width="16.28515625" customWidth="1"/>
    <col min="4" max="4" width="16.5703125" customWidth="1"/>
    <col min="5" max="5" width="17.7109375" customWidth="1"/>
    <col min="6" max="6" width="17.5703125" customWidth="1"/>
    <col min="7" max="8" width="16.140625" customWidth="1"/>
    <col min="9" max="9" width="17.7109375" customWidth="1"/>
    <col min="10" max="10" width="16.7109375" customWidth="1"/>
    <col min="11" max="11" width="15.7109375" customWidth="1"/>
    <col min="12" max="12" width="15.140625" customWidth="1"/>
    <col min="13" max="13" width="16.5703125" customWidth="1"/>
    <col min="14" max="14" width="3.5703125" customWidth="1"/>
    <col min="15" max="15" width="93.7109375" hidden="1" customWidth="1"/>
    <col min="16" max="37" width="11.42578125" customWidth="1"/>
    <col min="38" max="38" width="10.85546875" customWidth="1"/>
    <col min="39" max="40" width="11.42578125" customWidth="1"/>
  </cols>
  <sheetData>
    <row r="1" spans="1:40" ht="25.5" customHeight="1" x14ac:dyDescent="0.2">
      <c r="A1" s="394"/>
      <c r="B1" s="390"/>
      <c r="C1" s="397" t="s">
        <v>0</v>
      </c>
      <c r="D1" s="389"/>
      <c r="E1" s="389"/>
      <c r="F1" s="389"/>
      <c r="G1" s="389"/>
      <c r="H1" s="389"/>
      <c r="I1" s="389"/>
      <c r="J1" s="390"/>
      <c r="K1" s="399" t="s">
        <v>1</v>
      </c>
      <c r="L1" s="369"/>
      <c r="M1" s="370"/>
      <c r="N1" s="1"/>
      <c r="O1" s="1"/>
      <c r="P1" s="1"/>
      <c r="Q1" s="1"/>
      <c r="R1" s="1"/>
      <c r="S1" s="1"/>
      <c r="T1" s="1"/>
      <c r="U1" s="1"/>
      <c r="V1" s="1"/>
      <c r="W1" s="1"/>
      <c r="X1" s="1"/>
      <c r="Y1" s="1"/>
      <c r="Z1" s="1"/>
      <c r="AA1" s="1"/>
      <c r="AB1" s="1"/>
      <c r="AC1" s="1"/>
      <c r="AD1" s="1"/>
      <c r="AE1" s="1"/>
      <c r="AF1" s="1"/>
      <c r="AG1" s="1"/>
      <c r="AH1" s="1"/>
      <c r="AI1" s="1"/>
      <c r="AJ1" s="1"/>
      <c r="AK1" s="1"/>
      <c r="AM1" s="1"/>
      <c r="AN1" s="1"/>
    </row>
    <row r="2" spans="1:40" ht="25.5" customHeight="1" x14ac:dyDescent="0.2">
      <c r="A2" s="395"/>
      <c r="B2" s="396"/>
      <c r="C2" s="395"/>
      <c r="D2" s="398"/>
      <c r="E2" s="398"/>
      <c r="F2" s="398"/>
      <c r="G2" s="398"/>
      <c r="H2" s="398"/>
      <c r="I2" s="398"/>
      <c r="J2" s="396"/>
      <c r="K2" s="399" t="s">
        <v>2</v>
      </c>
      <c r="L2" s="369"/>
      <c r="M2" s="370"/>
      <c r="N2" s="1"/>
      <c r="O2" s="2" t="s">
        <v>3</v>
      </c>
      <c r="P2" s="1"/>
      <c r="Q2" s="1"/>
      <c r="R2" s="1"/>
      <c r="S2" s="1"/>
      <c r="T2" s="1"/>
      <c r="U2" s="1"/>
      <c r="V2" s="1"/>
      <c r="W2" s="1"/>
      <c r="X2" s="1"/>
      <c r="Y2" s="1"/>
      <c r="Z2" s="1"/>
      <c r="AA2" s="1"/>
      <c r="AB2" s="1"/>
      <c r="AC2" s="1"/>
      <c r="AD2" s="1"/>
      <c r="AE2" s="1"/>
      <c r="AF2" s="1"/>
      <c r="AG2" s="1"/>
      <c r="AH2" s="1"/>
      <c r="AI2" s="1"/>
      <c r="AJ2" s="1"/>
      <c r="AK2" s="1"/>
      <c r="AM2" s="1"/>
      <c r="AN2" s="1"/>
    </row>
    <row r="3" spans="1:40" ht="25.5" customHeight="1" x14ac:dyDescent="0.2">
      <c r="A3" s="376"/>
      <c r="B3" s="378"/>
      <c r="C3" s="376"/>
      <c r="D3" s="377"/>
      <c r="E3" s="377"/>
      <c r="F3" s="377"/>
      <c r="G3" s="377"/>
      <c r="H3" s="377"/>
      <c r="I3" s="377"/>
      <c r="J3" s="378"/>
      <c r="K3" s="399" t="s">
        <v>4</v>
      </c>
      <c r="L3" s="369"/>
      <c r="M3" s="370"/>
      <c r="N3" s="1"/>
      <c r="O3" s="1" t="s">
        <v>5</v>
      </c>
      <c r="P3" s="1"/>
      <c r="Q3" s="1"/>
      <c r="R3" s="1"/>
      <c r="S3" s="1"/>
      <c r="T3" s="1"/>
      <c r="U3" s="1"/>
      <c r="V3" s="1"/>
      <c r="W3" s="1"/>
      <c r="X3" s="1"/>
      <c r="Y3" s="1"/>
      <c r="Z3" s="1"/>
      <c r="AA3" s="1"/>
      <c r="AB3" s="1"/>
      <c r="AC3" s="1"/>
      <c r="AD3" s="1"/>
      <c r="AE3" s="1"/>
      <c r="AF3" s="1"/>
      <c r="AG3" s="1"/>
      <c r="AH3" s="1"/>
      <c r="AI3" s="1"/>
      <c r="AJ3" s="1"/>
      <c r="AK3" s="1"/>
      <c r="AM3" s="1"/>
      <c r="AN3" s="1"/>
    </row>
    <row r="4" spans="1:40" ht="14.25" customHeight="1" x14ac:dyDescent="0.2">
      <c r="A4" s="3"/>
      <c r="B4" s="4"/>
      <c r="C4" s="5"/>
      <c r="D4" s="5"/>
      <c r="E4" s="5"/>
      <c r="F4" s="5"/>
      <c r="G4" s="5"/>
      <c r="H4" s="5"/>
      <c r="I4" s="5"/>
      <c r="J4" s="5"/>
      <c r="K4" s="6"/>
      <c r="L4" s="6"/>
      <c r="M4" s="7"/>
      <c r="N4" s="1"/>
      <c r="O4" s="1" t="s">
        <v>6</v>
      </c>
      <c r="P4" s="1"/>
      <c r="Q4" s="1"/>
      <c r="R4" s="1"/>
      <c r="S4" s="1"/>
      <c r="T4" s="1"/>
      <c r="U4" s="1"/>
      <c r="V4" s="1"/>
      <c r="W4" s="1"/>
      <c r="X4" s="1"/>
      <c r="Y4" s="1"/>
      <c r="Z4" s="1"/>
      <c r="AA4" s="1"/>
      <c r="AB4" s="1"/>
      <c r="AC4" s="1"/>
      <c r="AD4" s="1"/>
      <c r="AE4" s="1"/>
      <c r="AF4" s="1"/>
      <c r="AG4" s="1"/>
      <c r="AH4" s="1"/>
      <c r="AI4" s="1"/>
      <c r="AJ4" s="1"/>
      <c r="AK4" s="1"/>
      <c r="AM4" s="1"/>
      <c r="AN4" s="1"/>
    </row>
    <row r="5" spans="1:40" ht="12.75" customHeight="1" x14ac:dyDescent="0.2">
      <c r="A5" s="400" t="s">
        <v>7</v>
      </c>
      <c r="B5" s="369"/>
      <c r="C5" s="369"/>
      <c r="D5" s="369"/>
      <c r="E5" s="369"/>
      <c r="F5" s="369"/>
      <c r="G5" s="369"/>
      <c r="H5" s="369"/>
      <c r="I5" s="369"/>
      <c r="J5" s="369"/>
      <c r="K5" s="369"/>
      <c r="L5" s="369"/>
      <c r="M5" s="370"/>
      <c r="N5" s="1"/>
      <c r="O5" s="1" t="s">
        <v>8</v>
      </c>
      <c r="P5" s="1"/>
      <c r="Q5" s="1"/>
      <c r="R5" s="1"/>
      <c r="S5" s="1"/>
      <c r="T5" s="1"/>
      <c r="U5" s="1"/>
      <c r="V5" s="1"/>
      <c r="W5" s="1"/>
      <c r="X5" s="1"/>
      <c r="Y5" s="1"/>
      <c r="Z5" s="1"/>
      <c r="AA5" s="1"/>
      <c r="AB5" s="1"/>
      <c r="AC5" s="1"/>
      <c r="AD5" s="1"/>
      <c r="AE5" s="1"/>
      <c r="AF5" s="1"/>
      <c r="AG5" s="1"/>
      <c r="AH5" s="1"/>
      <c r="AI5" s="1"/>
      <c r="AJ5" s="1"/>
      <c r="AK5" s="1"/>
      <c r="AM5" s="1"/>
      <c r="AN5" s="1"/>
    </row>
    <row r="6" spans="1:40" ht="12.75" customHeight="1" x14ac:dyDescent="0.2">
      <c r="A6" s="8"/>
      <c r="B6" s="9"/>
      <c r="C6" s="9"/>
      <c r="D6" s="9"/>
      <c r="E6" s="9"/>
      <c r="F6" s="9"/>
      <c r="G6" s="9"/>
      <c r="H6" s="9"/>
      <c r="I6" s="9"/>
      <c r="J6" s="9"/>
      <c r="K6" s="9"/>
      <c r="L6" s="9"/>
      <c r="M6" s="10"/>
      <c r="N6" s="1"/>
      <c r="O6" s="2" t="s">
        <v>9</v>
      </c>
      <c r="P6" s="1"/>
      <c r="Q6" s="1"/>
      <c r="R6" s="1"/>
      <c r="S6" s="1"/>
      <c r="T6" s="1"/>
      <c r="U6" s="1"/>
      <c r="V6" s="1"/>
      <c r="W6" s="1"/>
      <c r="X6" s="1"/>
      <c r="Y6" s="1"/>
      <c r="Z6" s="1"/>
      <c r="AA6" s="1"/>
      <c r="AB6" s="1"/>
      <c r="AC6" s="1"/>
      <c r="AD6" s="1"/>
      <c r="AE6" s="1"/>
      <c r="AF6" s="1"/>
      <c r="AG6" s="1"/>
      <c r="AH6" s="1"/>
      <c r="AI6" s="1"/>
      <c r="AJ6" s="1"/>
      <c r="AK6" s="1"/>
      <c r="AM6" s="1"/>
      <c r="AN6" s="1"/>
    </row>
    <row r="7" spans="1:40" ht="30" customHeight="1" x14ac:dyDescent="0.2">
      <c r="A7" s="391" t="s">
        <v>10</v>
      </c>
      <c r="B7" s="370"/>
      <c r="C7" s="393" t="s">
        <v>11</v>
      </c>
      <c r="D7" s="369"/>
      <c r="E7" s="369"/>
      <c r="F7" s="369"/>
      <c r="G7" s="369"/>
      <c r="H7" s="370"/>
      <c r="I7" s="391" t="s">
        <v>12</v>
      </c>
      <c r="J7" s="369"/>
      <c r="K7" s="370"/>
      <c r="L7" s="401" t="s">
        <v>13</v>
      </c>
      <c r="M7" s="370"/>
      <c r="N7" s="1"/>
      <c r="O7" s="1" t="s">
        <v>14</v>
      </c>
      <c r="P7" s="1"/>
      <c r="Q7" s="1"/>
      <c r="R7" s="1"/>
      <c r="S7" s="1"/>
      <c r="T7" s="1"/>
      <c r="U7" s="1"/>
      <c r="V7" s="1"/>
      <c r="W7" s="1"/>
      <c r="X7" s="1"/>
      <c r="Y7" s="1"/>
      <c r="Z7" s="1"/>
      <c r="AA7" s="1"/>
      <c r="AB7" s="1"/>
      <c r="AC7" s="1"/>
      <c r="AD7" s="1"/>
      <c r="AE7" s="1"/>
      <c r="AF7" s="1"/>
      <c r="AG7" s="1"/>
      <c r="AH7" s="1"/>
      <c r="AI7" s="1"/>
      <c r="AJ7" s="1"/>
      <c r="AK7" s="1"/>
      <c r="AM7" s="1"/>
      <c r="AN7" s="1"/>
    </row>
    <row r="8" spans="1:40" ht="34.5" customHeight="1" x14ac:dyDescent="0.2">
      <c r="A8" s="391" t="s">
        <v>15</v>
      </c>
      <c r="B8" s="370"/>
      <c r="C8" s="393" t="s">
        <v>16</v>
      </c>
      <c r="D8" s="369"/>
      <c r="E8" s="369"/>
      <c r="F8" s="369"/>
      <c r="G8" s="369"/>
      <c r="H8" s="369"/>
      <c r="I8" s="369"/>
      <c r="J8" s="369"/>
      <c r="K8" s="369"/>
      <c r="L8" s="369"/>
      <c r="M8" s="370"/>
      <c r="N8" s="1"/>
      <c r="O8" s="1" t="s">
        <v>17</v>
      </c>
      <c r="P8" s="1"/>
      <c r="Q8" s="1"/>
      <c r="R8" s="1"/>
      <c r="S8" s="1"/>
      <c r="T8" s="1"/>
      <c r="U8" s="1"/>
      <c r="V8" s="1"/>
      <c r="W8" s="1"/>
      <c r="X8" s="1"/>
      <c r="Y8" s="1"/>
      <c r="Z8" s="1"/>
      <c r="AA8" s="1"/>
      <c r="AB8" s="1"/>
      <c r="AC8" s="1"/>
      <c r="AD8" s="1"/>
      <c r="AE8" s="1"/>
      <c r="AF8" s="1"/>
      <c r="AG8" s="1"/>
      <c r="AH8" s="1"/>
      <c r="AI8" s="1"/>
      <c r="AJ8" s="1"/>
      <c r="AK8" s="1"/>
      <c r="AM8" s="1"/>
      <c r="AN8" s="1"/>
    </row>
    <row r="9" spans="1:40" ht="24" customHeight="1" x14ac:dyDescent="0.2">
      <c r="A9" s="391" t="s">
        <v>18</v>
      </c>
      <c r="B9" s="370"/>
      <c r="C9" s="393" t="s">
        <v>19</v>
      </c>
      <c r="D9" s="369"/>
      <c r="E9" s="369"/>
      <c r="F9" s="369"/>
      <c r="G9" s="369"/>
      <c r="H9" s="369"/>
      <c r="I9" s="369"/>
      <c r="J9" s="369"/>
      <c r="K9" s="369"/>
      <c r="L9" s="369"/>
      <c r="M9" s="370"/>
      <c r="N9" s="1"/>
      <c r="O9" s="1" t="s">
        <v>20</v>
      </c>
      <c r="P9" s="11"/>
      <c r="Q9" s="1"/>
      <c r="R9" s="1"/>
      <c r="S9" s="1"/>
      <c r="T9" s="1"/>
      <c r="U9" s="1"/>
      <c r="V9" s="1"/>
      <c r="W9" s="1"/>
      <c r="X9" s="1"/>
      <c r="Y9" s="1"/>
      <c r="Z9" s="1"/>
      <c r="AA9" s="1"/>
      <c r="AB9" s="1"/>
      <c r="AC9" s="1"/>
      <c r="AD9" s="1"/>
      <c r="AE9" s="1"/>
      <c r="AF9" s="1"/>
      <c r="AG9" s="1"/>
      <c r="AH9" s="1"/>
      <c r="AI9" s="1"/>
      <c r="AJ9" s="1"/>
      <c r="AK9" s="1"/>
      <c r="AM9" s="1"/>
      <c r="AN9" s="1"/>
    </row>
    <row r="10" spans="1:40" ht="12.75" customHeight="1" x14ac:dyDescent="0.2">
      <c r="A10" s="12"/>
      <c r="B10" s="1"/>
      <c r="C10" s="1"/>
      <c r="D10" s="1"/>
      <c r="E10" s="1"/>
      <c r="F10" s="1"/>
      <c r="G10" s="1"/>
      <c r="H10" s="1"/>
      <c r="I10" s="1"/>
      <c r="J10" s="1"/>
      <c r="K10" s="1"/>
      <c r="L10" s="1"/>
      <c r="M10" s="13"/>
      <c r="N10" s="1"/>
      <c r="O10" s="2" t="s">
        <v>21</v>
      </c>
      <c r="P10" s="1"/>
      <c r="Q10" s="1"/>
      <c r="R10" s="1"/>
      <c r="S10" s="1"/>
      <c r="T10" s="1"/>
      <c r="U10" s="1"/>
      <c r="V10" s="1"/>
      <c r="W10" s="1"/>
      <c r="X10" s="1"/>
      <c r="Y10" s="1"/>
      <c r="Z10" s="1"/>
      <c r="AA10" s="1"/>
      <c r="AB10" s="1"/>
      <c r="AC10" s="1"/>
      <c r="AD10" s="1"/>
      <c r="AE10" s="1"/>
      <c r="AF10" s="1"/>
      <c r="AG10" s="1"/>
      <c r="AH10" s="1"/>
      <c r="AI10" s="1"/>
      <c r="AJ10" s="1"/>
      <c r="AK10" s="1"/>
      <c r="AM10" s="1"/>
      <c r="AN10" s="1"/>
    </row>
    <row r="11" spans="1:40" ht="24" customHeight="1" x14ac:dyDescent="0.2">
      <c r="A11" s="391" t="s">
        <v>22</v>
      </c>
      <c r="B11" s="370"/>
      <c r="C11" s="393" t="s">
        <v>282</v>
      </c>
      <c r="D11" s="369"/>
      <c r="E11" s="369"/>
      <c r="F11" s="369"/>
      <c r="G11" s="369"/>
      <c r="H11" s="369"/>
      <c r="I11" s="369"/>
      <c r="J11" s="369"/>
      <c r="K11" s="69" t="s">
        <v>24</v>
      </c>
      <c r="L11" s="401" t="s">
        <v>283</v>
      </c>
      <c r="M11" s="370"/>
      <c r="N11" s="1"/>
      <c r="O11" s="1" t="s">
        <v>26</v>
      </c>
      <c r="P11" s="1"/>
      <c r="Q11" s="1"/>
      <c r="R11" s="1"/>
      <c r="S11" s="1"/>
      <c r="T11" s="1"/>
      <c r="U11" s="1"/>
      <c r="V11" s="1"/>
      <c r="W11" s="1"/>
      <c r="X11" s="1"/>
      <c r="Y11" s="1"/>
      <c r="Z11" s="1"/>
      <c r="AA11" s="1"/>
      <c r="AB11" s="1"/>
      <c r="AC11" s="1"/>
      <c r="AD11" s="1"/>
      <c r="AE11" s="1"/>
      <c r="AF11" s="1"/>
      <c r="AG11" s="1"/>
      <c r="AH11" s="1"/>
      <c r="AI11" s="1"/>
      <c r="AJ11" s="1"/>
      <c r="AK11" s="1"/>
      <c r="AM11" s="1"/>
      <c r="AN11" s="1"/>
    </row>
    <row r="12" spans="1:40" ht="33.75" customHeight="1" x14ac:dyDescent="0.2">
      <c r="A12" s="391" t="s">
        <v>27</v>
      </c>
      <c r="B12" s="370"/>
      <c r="C12" s="393" t="s">
        <v>284</v>
      </c>
      <c r="D12" s="369"/>
      <c r="E12" s="369"/>
      <c r="F12" s="369"/>
      <c r="G12" s="369"/>
      <c r="H12" s="369"/>
      <c r="I12" s="369"/>
      <c r="J12" s="369"/>
      <c r="K12" s="369"/>
      <c r="L12" s="369"/>
      <c r="M12" s="370"/>
      <c r="N12" s="1"/>
      <c r="O12" s="1" t="s">
        <v>29</v>
      </c>
      <c r="P12" s="1"/>
      <c r="Q12" s="1"/>
      <c r="R12" s="1"/>
      <c r="S12" s="1"/>
      <c r="T12" s="1"/>
      <c r="U12" s="1"/>
      <c r="V12" s="1"/>
      <c r="W12" s="1"/>
      <c r="X12" s="1"/>
      <c r="Y12" s="1"/>
      <c r="Z12" s="1"/>
      <c r="AA12" s="1"/>
      <c r="AB12" s="1"/>
      <c r="AC12" s="1"/>
      <c r="AD12" s="1"/>
      <c r="AE12" s="1"/>
      <c r="AF12" s="1"/>
      <c r="AG12" s="1"/>
      <c r="AH12" s="1"/>
      <c r="AI12" s="1"/>
      <c r="AJ12" s="1"/>
      <c r="AK12" s="1"/>
      <c r="AM12" s="1"/>
      <c r="AN12" s="1"/>
    </row>
    <row r="13" spans="1:40" ht="28.5" customHeight="1" x14ac:dyDescent="0.2">
      <c r="A13" s="391" t="s">
        <v>30</v>
      </c>
      <c r="B13" s="370"/>
      <c r="C13" s="393" t="s">
        <v>285</v>
      </c>
      <c r="D13" s="369"/>
      <c r="E13" s="369"/>
      <c r="F13" s="369"/>
      <c r="G13" s="369"/>
      <c r="H13" s="369"/>
      <c r="I13" s="369"/>
      <c r="J13" s="369"/>
      <c r="K13" s="369"/>
      <c r="L13" s="369"/>
      <c r="M13" s="370"/>
      <c r="N13" s="1"/>
      <c r="O13" s="1" t="s">
        <v>32</v>
      </c>
      <c r="P13" s="1"/>
      <c r="Q13" s="1"/>
      <c r="R13" s="1"/>
      <c r="S13" s="1"/>
      <c r="T13" s="1"/>
      <c r="U13" s="1"/>
      <c r="V13" s="1"/>
      <c r="W13" s="1"/>
      <c r="X13" s="1"/>
      <c r="Y13" s="1"/>
      <c r="Z13" s="1"/>
      <c r="AA13" s="1"/>
      <c r="AB13" s="1"/>
      <c r="AC13" s="1"/>
      <c r="AD13" s="1"/>
      <c r="AE13" s="1"/>
      <c r="AF13" s="1"/>
      <c r="AG13" s="1"/>
      <c r="AH13" s="1"/>
      <c r="AI13" s="1"/>
      <c r="AJ13" s="1"/>
      <c r="AK13" s="1"/>
      <c r="AM13" s="1"/>
      <c r="AN13" s="1"/>
    </row>
    <row r="14" spans="1:40" ht="30" customHeight="1" x14ac:dyDescent="0.2">
      <c r="A14" s="391" t="s">
        <v>33</v>
      </c>
      <c r="B14" s="370"/>
      <c r="C14" s="393" t="s">
        <v>34</v>
      </c>
      <c r="D14" s="369"/>
      <c r="E14" s="369"/>
      <c r="F14" s="369"/>
      <c r="G14" s="369"/>
      <c r="H14" s="369"/>
      <c r="I14" s="369"/>
      <c r="J14" s="369"/>
      <c r="K14" s="369"/>
      <c r="L14" s="369"/>
      <c r="M14" s="370"/>
      <c r="N14" s="1"/>
      <c r="O14" s="1" t="s">
        <v>35</v>
      </c>
      <c r="P14" s="1"/>
      <c r="Q14" s="1"/>
      <c r="R14" s="1"/>
      <c r="S14" s="1"/>
      <c r="T14" s="1"/>
      <c r="U14" s="1"/>
      <c r="V14" s="1"/>
      <c r="W14" s="1"/>
      <c r="X14" s="1"/>
      <c r="Y14" s="1"/>
      <c r="Z14" s="1"/>
      <c r="AA14" s="1"/>
      <c r="AB14" s="1"/>
      <c r="AC14" s="1"/>
      <c r="AD14" s="1"/>
      <c r="AE14" s="1"/>
      <c r="AF14" s="1"/>
      <c r="AG14" s="1"/>
      <c r="AH14" s="1"/>
      <c r="AI14" s="1"/>
      <c r="AJ14" s="1"/>
      <c r="AK14" s="1"/>
      <c r="AM14" s="1"/>
      <c r="AN14" s="1"/>
    </row>
    <row r="15" spans="1:40" ht="30" customHeight="1" x14ac:dyDescent="0.2">
      <c r="A15" s="391" t="s">
        <v>36</v>
      </c>
      <c r="B15" s="370"/>
      <c r="C15" s="393" t="s">
        <v>37</v>
      </c>
      <c r="D15" s="369"/>
      <c r="E15" s="369"/>
      <c r="F15" s="369"/>
      <c r="G15" s="369"/>
      <c r="H15" s="369"/>
      <c r="I15" s="369"/>
      <c r="J15" s="369"/>
      <c r="K15" s="369"/>
      <c r="L15" s="369"/>
      <c r="M15" s="370"/>
      <c r="N15" s="1"/>
      <c r="O15" s="1" t="s">
        <v>38</v>
      </c>
      <c r="P15" s="1"/>
      <c r="Q15" s="1"/>
      <c r="R15" s="1"/>
      <c r="S15" s="1"/>
      <c r="T15" s="1"/>
      <c r="U15" s="1"/>
      <c r="V15" s="1"/>
      <c r="W15" s="1"/>
      <c r="X15" s="1"/>
      <c r="Y15" s="1"/>
      <c r="Z15" s="1"/>
      <c r="AA15" s="1"/>
      <c r="AB15" s="1"/>
      <c r="AC15" s="1"/>
      <c r="AD15" s="1"/>
      <c r="AE15" s="1"/>
      <c r="AF15" s="1"/>
      <c r="AG15" s="1"/>
      <c r="AH15" s="1"/>
      <c r="AI15" s="1"/>
      <c r="AJ15" s="1"/>
      <c r="AK15" s="1"/>
      <c r="AM15" s="1"/>
      <c r="AN15" s="1"/>
    </row>
    <row r="16" spans="1:40" ht="12.75" customHeight="1" x14ac:dyDescent="0.2">
      <c r="A16" s="12"/>
      <c r="B16" s="1"/>
      <c r="C16" s="1"/>
      <c r="D16" s="1"/>
      <c r="E16" s="1"/>
      <c r="F16" s="1"/>
      <c r="G16" s="1"/>
      <c r="H16" s="1"/>
      <c r="I16" s="1"/>
      <c r="J16" s="1"/>
      <c r="K16" s="1"/>
      <c r="L16" s="1"/>
      <c r="M16" s="13"/>
      <c r="N16" s="1"/>
      <c r="O16" s="1" t="s">
        <v>39</v>
      </c>
      <c r="P16" s="1"/>
      <c r="Q16" s="1"/>
      <c r="R16" s="1"/>
      <c r="S16" s="1"/>
      <c r="T16" s="1"/>
      <c r="U16" s="1"/>
      <c r="V16" s="1"/>
      <c r="W16" s="1"/>
      <c r="X16" s="1"/>
      <c r="Y16" s="1"/>
      <c r="Z16" s="1"/>
      <c r="AA16" s="1"/>
      <c r="AB16" s="1"/>
      <c r="AC16" s="1"/>
      <c r="AD16" s="1"/>
      <c r="AE16" s="1"/>
      <c r="AF16" s="1"/>
      <c r="AG16" s="1"/>
      <c r="AH16" s="1"/>
      <c r="AI16" s="1"/>
      <c r="AJ16" s="1"/>
      <c r="AK16" s="1"/>
      <c r="AM16" s="1"/>
      <c r="AN16" s="1"/>
    </row>
    <row r="17" spans="1:40" ht="17.25" customHeight="1" x14ac:dyDescent="0.2">
      <c r="A17" s="388" t="s">
        <v>40</v>
      </c>
      <c r="B17" s="390"/>
      <c r="C17" s="388" t="s">
        <v>41</v>
      </c>
      <c r="D17" s="390"/>
      <c r="E17" s="405" t="s">
        <v>42</v>
      </c>
      <c r="F17" s="406"/>
      <c r="G17" s="406"/>
      <c r="H17" s="406"/>
      <c r="I17" s="406"/>
      <c r="J17" s="406"/>
      <c r="K17" s="406"/>
      <c r="L17" s="406"/>
      <c r="M17" s="384"/>
      <c r="N17" s="1"/>
      <c r="O17" s="2" t="s">
        <v>43</v>
      </c>
      <c r="P17" s="1"/>
      <c r="Q17" s="1"/>
      <c r="R17" s="1"/>
      <c r="S17" s="1"/>
      <c r="T17" s="1"/>
      <c r="U17" s="1"/>
      <c r="V17" s="1"/>
      <c r="W17" s="1"/>
      <c r="X17" s="1"/>
      <c r="Y17" s="1"/>
      <c r="Z17" s="1"/>
      <c r="AA17" s="1"/>
      <c r="AB17" s="1"/>
      <c r="AC17" s="1"/>
      <c r="AD17" s="1"/>
      <c r="AE17" s="1"/>
      <c r="AF17" s="1"/>
      <c r="AG17" s="1"/>
      <c r="AH17" s="1"/>
      <c r="AI17" s="1"/>
      <c r="AJ17" s="1"/>
      <c r="AK17" s="1"/>
      <c r="AM17" s="1"/>
      <c r="AN17" s="1"/>
    </row>
    <row r="18" spans="1:40" ht="53.25" customHeight="1" x14ac:dyDescent="0.2">
      <c r="A18" s="395"/>
      <c r="B18" s="396"/>
      <c r="C18" s="395"/>
      <c r="D18" s="396"/>
      <c r="E18" s="184" t="s">
        <v>44</v>
      </c>
      <c r="F18" s="405" t="s">
        <v>45</v>
      </c>
      <c r="G18" s="406"/>
      <c r="H18" s="384"/>
      <c r="I18" s="185" t="s">
        <v>46</v>
      </c>
      <c r="J18" s="405" t="s">
        <v>47</v>
      </c>
      <c r="K18" s="406"/>
      <c r="L18" s="384"/>
      <c r="M18" s="184" t="s">
        <v>48</v>
      </c>
      <c r="N18" s="1"/>
      <c r="O18" s="1" t="s">
        <v>49</v>
      </c>
      <c r="P18" s="1"/>
      <c r="Q18" s="1"/>
      <c r="R18" s="1"/>
      <c r="S18" s="1"/>
      <c r="T18" s="1"/>
      <c r="U18" s="1"/>
      <c r="V18" s="1"/>
      <c r="W18" s="1"/>
      <c r="X18" s="1"/>
      <c r="Y18" s="1"/>
      <c r="Z18" s="1"/>
      <c r="AA18" s="1"/>
      <c r="AB18" s="1"/>
      <c r="AC18" s="1"/>
      <c r="AD18" s="1"/>
      <c r="AE18" s="1"/>
      <c r="AF18" s="1"/>
      <c r="AG18" s="1"/>
      <c r="AH18" s="1"/>
      <c r="AI18" s="1"/>
      <c r="AJ18" s="1"/>
      <c r="AK18" s="1"/>
      <c r="AM18" s="1"/>
      <c r="AN18" s="1"/>
    </row>
    <row r="19" spans="1:40" ht="40.5" customHeight="1" x14ac:dyDescent="0.2">
      <c r="A19" s="403" t="s">
        <v>286</v>
      </c>
      <c r="B19" s="448"/>
      <c r="C19" s="451" t="s">
        <v>51</v>
      </c>
      <c r="D19" s="448"/>
      <c r="E19" s="186">
        <v>1</v>
      </c>
      <c r="F19" s="454" t="s">
        <v>287</v>
      </c>
      <c r="G19" s="455"/>
      <c r="H19" s="456"/>
      <c r="I19" s="186" t="s">
        <v>139</v>
      </c>
      <c r="J19" s="457" t="s">
        <v>288</v>
      </c>
      <c r="K19" s="455"/>
      <c r="L19" s="456"/>
      <c r="M19" s="187" t="s">
        <v>26</v>
      </c>
      <c r="N19" s="1"/>
      <c r="O19" s="1"/>
      <c r="P19" s="1"/>
      <c r="Q19" s="1"/>
      <c r="R19" s="1"/>
      <c r="S19" s="1"/>
      <c r="T19" s="1"/>
      <c r="U19" s="1"/>
      <c r="V19" s="1"/>
      <c r="W19" s="1"/>
      <c r="X19" s="1"/>
      <c r="Y19" s="1"/>
      <c r="Z19" s="1"/>
      <c r="AA19" s="1"/>
      <c r="AB19" s="1"/>
      <c r="AC19" s="1"/>
      <c r="AD19" s="1"/>
      <c r="AE19" s="1"/>
      <c r="AF19" s="1"/>
      <c r="AG19" s="1"/>
      <c r="AH19" s="1"/>
      <c r="AI19" s="1"/>
      <c r="AJ19" s="1"/>
      <c r="AK19" s="1"/>
      <c r="AM19" s="1"/>
      <c r="AN19" s="1"/>
    </row>
    <row r="20" spans="1:40" ht="40.5" customHeight="1" x14ac:dyDescent="0.2">
      <c r="A20" s="395"/>
      <c r="B20" s="449"/>
      <c r="C20" s="452"/>
      <c r="D20" s="449"/>
      <c r="E20" s="188">
        <v>2</v>
      </c>
      <c r="F20" s="458" t="s">
        <v>289</v>
      </c>
      <c r="G20" s="459"/>
      <c r="H20" s="460"/>
      <c r="I20" s="188" t="s">
        <v>139</v>
      </c>
      <c r="J20" s="465" t="s">
        <v>290</v>
      </c>
      <c r="K20" s="459"/>
      <c r="L20" s="460"/>
      <c r="M20" s="189" t="s">
        <v>26</v>
      </c>
      <c r="N20" s="1"/>
      <c r="O20" s="1"/>
      <c r="P20" s="1"/>
      <c r="Q20" s="1"/>
      <c r="R20" s="1"/>
      <c r="S20" s="1"/>
      <c r="T20" s="1"/>
      <c r="U20" s="1"/>
      <c r="V20" s="1"/>
      <c r="W20" s="1"/>
      <c r="X20" s="1"/>
      <c r="Y20" s="1"/>
      <c r="Z20" s="1"/>
      <c r="AA20" s="1"/>
      <c r="AB20" s="1"/>
      <c r="AC20" s="1"/>
      <c r="AD20" s="1"/>
      <c r="AE20" s="1"/>
      <c r="AF20" s="1"/>
      <c r="AG20" s="1"/>
      <c r="AH20" s="1"/>
      <c r="AI20" s="1"/>
      <c r="AJ20" s="1"/>
      <c r="AK20" s="1"/>
      <c r="AM20" s="1"/>
      <c r="AN20" s="1"/>
    </row>
    <row r="21" spans="1:40" ht="40.5" customHeight="1" x14ac:dyDescent="0.2">
      <c r="A21" s="376"/>
      <c r="B21" s="450"/>
      <c r="C21" s="453"/>
      <c r="D21" s="450"/>
      <c r="E21" s="190">
        <v>3</v>
      </c>
      <c r="F21" s="461" t="s">
        <v>291</v>
      </c>
      <c r="G21" s="462"/>
      <c r="H21" s="463"/>
      <c r="I21" s="190" t="s">
        <v>139</v>
      </c>
      <c r="J21" s="464" t="s">
        <v>269</v>
      </c>
      <c r="K21" s="462"/>
      <c r="L21" s="463"/>
      <c r="M21" s="191" t="s">
        <v>26</v>
      </c>
      <c r="N21" s="1"/>
      <c r="O21" s="1"/>
      <c r="P21" s="1"/>
      <c r="Q21" s="1"/>
      <c r="R21" s="1"/>
      <c r="S21" s="1"/>
      <c r="T21" s="1"/>
      <c r="U21" s="1"/>
      <c r="V21" s="1"/>
      <c r="W21" s="1"/>
      <c r="X21" s="1"/>
      <c r="Y21" s="1"/>
      <c r="Z21" s="1"/>
      <c r="AA21" s="1"/>
      <c r="AB21" s="1"/>
      <c r="AC21" s="1"/>
      <c r="AD21" s="1"/>
      <c r="AE21" s="1"/>
      <c r="AF21" s="1"/>
      <c r="AG21" s="1"/>
      <c r="AH21" s="1"/>
      <c r="AI21" s="1"/>
      <c r="AJ21" s="1"/>
      <c r="AK21" s="1"/>
      <c r="AM21" s="1"/>
      <c r="AN21" s="1"/>
    </row>
    <row r="22" spans="1:40" ht="12.75" customHeight="1" x14ac:dyDescent="0.2">
      <c r="A22" s="12"/>
      <c r="B22" s="1"/>
      <c r="C22" s="1"/>
      <c r="D22" s="1"/>
      <c r="E22" s="1"/>
      <c r="F22" s="1"/>
      <c r="G22" s="1"/>
      <c r="H22" s="1"/>
      <c r="I22" s="1"/>
      <c r="J22" s="1"/>
      <c r="K22" s="1"/>
      <c r="L22" s="1"/>
      <c r="M22" s="13"/>
      <c r="N22" s="1"/>
      <c r="O22" s="2" t="s">
        <v>58</v>
      </c>
      <c r="P22" s="1"/>
      <c r="Q22" s="1"/>
      <c r="R22" s="1"/>
      <c r="S22" s="1"/>
      <c r="T22" s="1"/>
      <c r="U22" s="1"/>
      <c r="V22" s="1"/>
      <c r="W22" s="1"/>
      <c r="X22" s="1"/>
      <c r="Y22" s="1"/>
      <c r="Z22" s="1"/>
      <c r="AA22" s="1"/>
      <c r="AB22" s="1"/>
      <c r="AC22" s="1"/>
      <c r="AD22" s="1"/>
      <c r="AE22" s="1"/>
      <c r="AF22" s="1"/>
      <c r="AG22" s="1"/>
      <c r="AH22" s="1"/>
      <c r="AI22" s="1"/>
      <c r="AJ22" s="1"/>
      <c r="AK22" s="1"/>
      <c r="AM22" s="1"/>
      <c r="AN22" s="1">
        <v>2002</v>
      </c>
    </row>
    <row r="23" spans="1:40" ht="45.75" customHeight="1" x14ac:dyDescent="0.2">
      <c r="A23" s="14" t="s">
        <v>59</v>
      </c>
      <c r="B23" s="19" t="s">
        <v>6</v>
      </c>
      <c r="C23" s="20" t="s">
        <v>60</v>
      </c>
      <c r="D23" s="19" t="s">
        <v>20</v>
      </c>
      <c r="E23" s="14" t="s">
        <v>61</v>
      </c>
      <c r="F23" s="16" t="s">
        <v>63</v>
      </c>
      <c r="G23" s="14" t="s">
        <v>62</v>
      </c>
      <c r="H23" s="22" t="s">
        <v>63</v>
      </c>
      <c r="I23" s="14" t="s">
        <v>64</v>
      </c>
      <c r="J23" s="23" t="s">
        <v>63</v>
      </c>
      <c r="K23" s="14" t="s">
        <v>65</v>
      </c>
      <c r="L23" s="371" t="s">
        <v>63</v>
      </c>
      <c r="M23" s="370"/>
      <c r="N23" s="1"/>
      <c r="O23" s="71" t="s">
        <v>66</v>
      </c>
      <c r="P23" s="1"/>
      <c r="Q23" s="1"/>
      <c r="R23" s="1"/>
      <c r="S23" s="1"/>
      <c r="T23" s="1"/>
      <c r="U23" s="1"/>
      <c r="V23" s="1"/>
      <c r="W23" s="1"/>
      <c r="X23" s="1"/>
      <c r="Y23" s="1"/>
      <c r="Z23" s="1"/>
      <c r="AA23" s="1"/>
      <c r="AB23" s="1"/>
      <c r="AC23" s="1"/>
      <c r="AD23" s="1"/>
      <c r="AE23" s="1"/>
      <c r="AF23" s="1"/>
      <c r="AG23" s="1"/>
      <c r="AH23" s="1"/>
      <c r="AI23" s="1"/>
      <c r="AJ23" s="1"/>
      <c r="AK23" s="1"/>
      <c r="AM23" s="1"/>
      <c r="AN23" s="1">
        <f>AN22+1</f>
        <v>2003</v>
      </c>
    </row>
    <row r="24" spans="1:40" ht="16.5" customHeight="1" x14ac:dyDescent="0.2">
      <c r="A24" s="379" t="s">
        <v>67</v>
      </c>
      <c r="B24" s="381" t="s">
        <v>26</v>
      </c>
      <c r="C24" s="379" t="s">
        <v>68</v>
      </c>
      <c r="D24" s="381" t="s">
        <v>26</v>
      </c>
      <c r="E24" s="379" t="s">
        <v>69</v>
      </c>
      <c r="F24" s="25" t="s">
        <v>70</v>
      </c>
      <c r="G24" s="26">
        <v>2020</v>
      </c>
      <c r="H24" s="26">
        <v>2021</v>
      </c>
      <c r="I24" s="26">
        <v>2022</v>
      </c>
      <c r="J24" s="26">
        <v>2023</v>
      </c>
      <c r="K24" s="26">
        <v>2024</v>
      </c>
      <c r="L24" s="372" t="s">
        <v>132</v>
      </c>
      <c r="M24" s="370"/>
      <c r="N24" s="1"/>
      <c r="O24" s="71" t="s">
        <v>72</v>
      </c>
      <c r="P24" s="1"/>
      <c r="Q24" s="1"/>
      <c r="R24" s="1"/>
      <c r="S24" s="1"/>
      <c r="T24" s="1"/>
      <c r="U24" s="1"/>
      <c r="V24" s="1"/>
      <c r="W24" s="1"/>
      <c r="X24" s="1"/>
      <c r="Y24" s="1"/>
      <c r="Z24" s="1"/>
      <c r="AA24" s="1"/>
      <c r="AB24" s="1"/>
      <c r="AC24" s="1"/>
      <c r="AD24" s="1"/>
      <c r="AE24" s="1"/>
      <c r="AF24" s="1"/>
      <c r="AG24" s="1"/>
      <c r="AH24" s="1"/>
      <c r="AI24" s="1"/>
      <c r="AJ24" s="1"/>
      <c r="AK24" s="1"/>
      <c r="AM24" s="1"/>
      <c r="AN24" s="1"/>
    </row>
    <row r="25" spans="1:40" ht="30" customHeight="1" x14ac:dyDescent="0.2">
      <c r="A25" s="380"/>
      <c r="B25" s="377"/>
      <c r="C25" s="380"/>
      <c r="D25" s="377"/>
      <c r="E25" s="382"/>
      <c r="F25" s="27" t="s">
        <v>73</v>
      </c>
      <c r="G25" s="72" t="s">
        <v>63</v>
      </c>
      <c r="H25" s="72" t="s">
        <v>63</v>
      </c>
      <c r="I25" s="72" t="s">
        <v>63</v>
      </c>
      <c r="J25" s="72" t="s">
        <v>63</v>
      </c>
      <c r="K25" s="72" t="s">
        <v>63</v>
      </c>
      <c r="L25" s="72" t="s">
        <v>63</v>
      </c>
      <c r="M25" s="72" t="s">
        <v>63</v>
      </c>
      <c r="N25" s="1"/>
      <c r="O25" s="71" t="s">
        <v>74</v>
      </c>
      <c r="P25" s="1"/>
      <c r="Q25" s="1"/>
      <c r="R25" s="1"/>
      <c r="S25" s="1"/>
      <c r="T25" s="1"/>
      <c r="U25" s="1"/>
      <c r="V25" s="1"/>
      <c r="W25" s="1"/>
      <c r="X25" s="1"/>
      <c r="Y25" s="1"/>
      <c r="Z25" s="1"/>
      <c r="AA25" s="1"/>
      <c r="AB25" s="1"/>
      <c r="AC25" s="1"/>
      <c r="AD25" s="1"/>
      <c r="AE25" s="1"/>
      <c r="AF25" s="1"/>
      <c r="AG25" s="1"/>
      <c r="AH25" s="1"/>
      <c r="AI25" s="1"/>
      <c r="AJ25" s="1"/>
      <c r="AK25" s="1"/>
      <c r="AM25" s="1"/>
      <c r="AN25" s="1"/>
    </row>
    <row r="26" spans="1:40" ht="30" customHeight="1" x14ac:dyDescent="0.2">
      <c r="A26" s="28"/>
      <c r="B26" s="29"/>
      <c r="C26" s="30"/>
      <c r="D26" s="30"/>
      <c r="E26" s="380"/>
      <c r="F26" s="31" t="s">
        <v>75</v>
      </c>
      <c r="G26" s="72" t="s">
        <v>63</v>
      </c>
      <c r="H26" s="72" t="s">
        <v>63</v>
      </c>
      <c r="I26" s="72" t="s">
        <v>63</v>
      </c>
      <c r="J26" s="72" t="s">
        <v>63</v>
      </c>
      <c r="K26" s="72" t="s">
        <v>63</v>
      </c>
      <c r="L26" s="72" t="s">
        <v>63</v>
      </c>
      <c r="M26" s="72" t="s">
        <v>63</v>
      </c>
      <c r="N26" s="1"/>
      <c r="O26" s="71"/>
      <c r="P26" s="1"/>
      <c r="Q26" s="1"/>
      <c r="R26" s="1"/>
      <c r="S26" s="1"/>
      <c r="T26" s="1"/>
      <c r="U26" s="1"/>
      <c r="V26" s="1"/>
      <c r="W26" s="1"/>
      <c r="X26" s="1"/>
      <c r="Y26" s="1"/>
      <c r="Z26" s="1"/>
      <c r="AA26" s="1"/>
      <c r="AB26" s="1"/>
      <c r="AC26" s="1"/>
      <c r="AD26" s="1"/>
      <c r="AE26" s="1"/>
      <c r="AF26" s="1"/>
      <c r="AG26" s="1"/>
      <c r="AH26" s="1"/>
      <c r="AI26" s="1"/>
      <c r="AJ26" s="1"/>
      <c r="AK26" s="1"/>
      <c r="AM26" s="1"/>
      <c r="AN26" s="1"/>
    </row>
    <row r="27" spans="1:40" ht="12.75" customHeight="1" x14ac:dyDescent="0.2">
      <c r="A27" s="12"/>
      <c r="B27" s="1"/>
      <c r="C27" s="1"/>
      <c r="D27" s="73"/>
      <c r="E27" s="1"/>
      <c r="F27" s="1"/>
      <c r="G27" s="1"/>
      <c r="H27" s="1"/>
      <c r="I27" s="1"/>
      <c r="J27" s="1"/>
      <c r="K27" s="1"/>
      <c r="L27" s="1"/>
      <c r="M27" s="13"/>
      <c r="N27" s="1"/>
      <c r="O27" s="71"/>
      <c r="P27" s="1"/>
      <c r="Q27" s="1"/>
      <c r="R27" s="1"/>
      <c r="S27" s="1"/>
      <c r="T27" s="1"/>
      <c r="U27" s="1"/>
      <c r="V27" s="1"/>
      <c r="W27" s="1"/>
      <c r="X27" s="1"/>
      <c r="Y27" s="1"/>
      <c r="Z27" s="1"/>
      <c r="AA27" s="1"/>
      <c r="AB27" s="1"/>
      <c r="AC27" s="1"/>
      <c r="AD27" s="1"/>
      <c r="AE27" s="1"/>
      <c r="AF27" s="1"/>
      <c r="AG27" s="1"/>
      <c r="AH27" s="1"/>
      <c r="AI27" s="1"/>
      <c r="AJ27" s="1"/>
      <c r="AK27" s="1"/>
      <c r="AM27" s="1"/>
      <c r="AN27" s="1" t="e">
        <f>#REF!+1</f>
        <v>#REF!</v>
      </c>
    </row>
    <row r="28" spans="1:40" ht="40.5" customHeight="1" x14ac:dyDescent="0.2">
      <c r="A28" s="388" t="s">
        <v>78</v>
      </c>
      <c r="B28" s="389"/>
      <c r="C28" s="390"/>
      <c r="D28" s="383" t="s">
        <v>79</v>
      </c>
      <c r="E28" s="384"/>
      <c r="F28" s="32">
        <v>0</v>
      </c>
      <c r="G28" s="33" t="s">
        <v>80</v>
      </c>
      <c r="H28" s="34">
        <v>0.03</v>
      </c>
      <c r="I28" s="74" t="s">
        <v>81</v>
      </c>
      <c r="J28" s="35"/>
      <c r="K28" s="35"/>
      <c r="L28" s="75"/>
      <c r="M28" s="76"/>
      <c r="N28" s="1"/>
      <c r="O28" s="71" t="s">
        <v>76</v>
      </c>
      <c r="P28" s="1"/>
      <c r="Q28" s="1"/>
      <c r="R28" s="1"/>
      <c r="S28" s="1"/>
      <c r="T28" s="1"/>
      <c r="U28" s="1"/>
      <c r="V28" s="1"/>
      <c r="W28" s="1"/>
      <c r="X28" s="1"/>
      <c r="Y28" s="1"/>
      <c r="Z28" s="1"/>
      <c r="AA28" s="1"/>
      <c r="AB28" s="1"/>
      <c r="AC28" s="1"/>
      <c r="AD28" s="1"/>
      <c r="AE28" s="1"/>
      <c r="AF28" s="1"/>
      <c r="AG28" s="1"/>
      <c r="AH28" s="1"/>
      <c r="AI28" s="1"/>
      <c r="AJ28" s="1"/>
      <c r="AK28" s="1"/>
      <c r="AM28" s="1"/>
      <c r="AN28" s="1" t="e">
        <f>AN27+1</f>
        <v>#REF!</v>
      </c>
    </row>
    <row r="29" spans="1:40" ht="40.5" customHeight="1" x14ac:dyDescent="0.2">
      <c r="A29" s="395"/>
      <c r="B29" s="398"/>
      <c r="C29" s="396"/>
      <c r="D29" s="385" t="s">
        <v>83</v>
      </c>
      <c r="E29" s="384"/>
      <c r="F29" s="77">
        <v>3.1E-2</v>
      </c>
      <c r="G29" s="37" t="s">
        <v>80</v>
      </c>
      <c r="H29" s="192">
        <v>7.0000000000000007E-2</v>
      </c>
      <c r="I29" s="373" t="s">
        <v>292</v>
      </c>
      <c r="J29" s="374"/>
      <c r="K29" s="374"/>
      <c r="L29" s="374"/>
      <c r="M29" s="375"/>
      <c r="N29" s="1"/>
      <c r="O29" s="71" t="s">
        <v>82</v>
      </c>
      <c r="P29" s="1"/>
      <c r="Q29" s="1"/>
      <c r="R29" s="1"/>
      <c r="S29" s="1"/>
      <c r="T29" s="1"/>
      <c r="U29" s="1"/>
      <c r="V29" s="1"/>
      <c r="W29" s="1"/>
      <c r="X29" s="1"/>
      <c r="Y29" s="1"/>
      <c r="Z29" s="1"/>
      <c r="AA29" s="1"/>
      <c r="AB29" s="1"/>
      <c r="AC29" s="1"/>
      <c r="AD29" s="1"/>
      <c r="AE29" s="1"/>
      <c r="AF29" s="1"/>
      <c r="AG29" s="1"/>
      <c r="AH29" s="1"/>
      <c r="AI29" s="1"/>
      <c r="AJ29" s="1"/>
      <c r="AK29" s="1"/>
      <c r="AM29" s="1"/>
      <c r="AN29" s="1" t="e">
        <f t="shared" ref="AN29:AN31" si="0">#REF!+1</f>
        <v>#REF!</v>
      </c>
    </row>
    <row r="30" spans="1:40" ht="40.5" customHeight="1" x14ac:dyDescent="0.2">
      <c r="A30" s="376"/>
      <c r="B30" s="377"/>
      <c r="C30" s="378"/>
      <c r="D30" s="386" t="s">
        <v>85</v>
      </c>
      <c r="E30" s="370"/>
      <c r="F30" s="386" t="s">
        <v>293</v>
      </c>
      <c r="G30" s="369"/>
      <c r="H30" s="370"/>
      <c r="I30" s="376"/>
      <c r="J30" s="377"/>
      <c r="K30" s="377"/>
      <c r="L30" s="377"/>
      <c r="M30" s="378"/>
      <c r="N30" s="1"/>
      <c r="O30" s="71" t="s">
        <v>84</v>
      </c>
      <c r="P30" s="1"/>
      <c r="Q30" s="1"/>
      <c r="R30" s="1"/>
      <c r="S30" s="1"/>
      <c r="T30" s="1"/>
      <c r="U30" s="1"/>
      <c r="V30" s="1"/>
      <c r="W30" s="1"/>
      <c r="X30" s="1"/>
      <c r="Y30" s="1"/>
      <c r="Z30" s="1"/>
      <c r="AA30" s="1"/>
      <c r="AB30" s="1"/>
      <c r="AC30" s="1"/>
      <c r="AD30" s="1"/>
      <c r="AE30" s="1"/>
      <c r="AF30" s="1"/>
      <c r="AG30" s="1"/>
      <c r="AH30" s="1"/>
      <c r="AI30" s="1"/>
      <c r="AJ30" s="1"/>
      <c r="AK30" s="1"/>
      <c r="AM30" s="1"/>
      <c r="AN30" s="1" t="e">
        <f t="shared" si="0"/>
        <v>#REF!</v>
      </c>
    </row>
    <row r="31" spans="1:40" ht="12.75" customHeight="1" x14ac:dyDescent="0.2">
      <c r="A31" s="12"/>
      <c r="B31" s="1"/>
      <c r="C31" s="1"/>
      <c r="D31" s="1"/>
      <c r="E31" s="1"/>
      <c r="F31" s="1"/>
      <c r="G31" s="1"/>
      <c r="H31" s="1"/>
      <c r="I31" s="1"/>
      <c r="J31" s="1"/>
      <c r="K31" s="1"/>
      <c r="L31" s="1"/>
      <c r="M31" s="13"/>
      <c r="N31" s="1"/>
      <c r="O31" s="71" t="s">
        <v>86</v>
      </c>
      <c r="P31" s="1"/>
      <c r="Q31" s="1"/>
      <c r="R31" s="1"/>
      <c r="S31" s="1"/>
      <c r="T31" s="1"/>
      <c r="U31" s="1"/>
      <c r="V31" s="1"/>
      <c r="W31" s="1"/>
      <c r="X31" s="1"/>
      <c r="Y31" s="1"/>
      <c r="Z31" s="1"/>
      <c r="AA31" s="1"/>
      <c r="AB31" s="1"/>
      <c r="AC31" s="1"/>
      <c r="AD31" s="1"/>
      <c r="AE31" s="1"/>
      <c r="AF31" s="1"/>
      <c r="AG31" s="1"/>
      <c r="AH31" s="1"/>
      <c r="AI31" s="1"/>
      <c r="AJ31" s="1"/>
      <c r="AK31" s="1"/>
      <c r="AM31" s="1"/>
      <c r="AN31" s="1" t="e">
        <f t="shared" si="0"/>
        <v>#REF!</v>
      </c>
    </row>
    <row r="32" spans="1:40" ht="13.5" customHeight="1" x14ac:dyDescent="0.2">
      <c r="A32" s="1"/>
      <c r="B32" s="1"/>
      <c r="C32" s="1"/>
      <c r="D32" s="1"/>
      <c r="E32" s="1"/>
      <c r="F32" s="1"/>
      <c r="G32" s="1"/>
      <c r="H32" s="1"/>
      <c r="I32" s="1"/>
      <c r="J32" s="1"/>
      <c r="K32" s="1"/>
      <c r="L32" s="1"/>
      <c r="M32" s="1"/>
      <c r="N32" s="1"/>
      <c r="O32" s="71" t="s">
        <v>11</v>
      </c>
      <c r="P32" s="1"/>
      <c r="Q32" s="1"/>
      <c r="R32" s="1"/>
      <c r="S32" s="1"/>
      <c r="T32" s="1"/>
      <c r="U32" s="1"/>
      <c r="V32" s="1"/>
      <c r="W32" s="1"/>
      <c r="X32" s="1"/>
      <c r="Y32" s="1"/>
      <c r="Z32" s="1"/>
      <c r="AA32" s="1"/>
      <c r="AB32" s="1"/>
      <c r="AC32" s="1"/>
      <c r="AD32" s="1"/>
      <c r="AE32" s="1"/>
      <c r="AF32" s="1"/>
      <c r="AG32" s="1"/>
      <c r="AH32" s="1"/>
      <c r="AI32" s="1"/>
      <c r="AJ32" s="1"/>
      <c r="AK32" s="1"/>
      <c r="AM32" s="1"/>
      <c r="AN32" s="1" t="e">
        <f t="shared" ref="AN32:AN33" si="1">AN31+1</f>
        <v>#REF!</v>
      </c>
    </row>
    <row r="33" spans="1:40" ht="12.75" customHeight="1" thickBot="1" x14ac:dyDescent="0.25">
      <c r="A33" s="400" t="s">
        <v>87</v>
      </c>
      <c r="B33" s="369"/>
      <c r="C33" s="369"/>
      <c r="D33" s="369"/>
      <c r="E33" s="369"/>
      <c r="F33" s="369"/>
      <c r="G33" s="369"/>
      <c r="H33" s="369"/>
      <c r="I33" s="369"/>
      <c r="J33" s="369"/>
      <c r="K33" s="369"/>
      <c r="L33" s="369"/>
      <c r="M33" s="370"/>
      <c r="N33" s="1"/>
      <c r="O33" s="71" t="s">
        <v>88</v>
      </c>
      <c r="P33" s="1"/>
      <c r="Q33" s="1"/>
      <c r="R33" s="1"/>
      <c r="S33" s="1"/>
      <c r="T33" s="1"/>
      <c r="U33" s="1"/>
      <c r="V33" s="1"/>
      <c r="W33" s="1"/>
      <c r="X33" s="1"/>
      <c r="Y33" s="1"/>
      <c r="Z33" s="1"/>
      <c r="AA33" s="1"/>
      <c r="AB33" s="1"/>
      <c r="AC33" s="1"/>
      <c r="AD33" s="1"/>
      <c r="AE33" s="1"/>
      <c r="AF33" s="1"/>
      <c r="AG33" s="1"/>
      <c r="AH33" s="1"/>
      <c r="AI33" s="1"/>
      <c r="AJ33" s="1"/>
      <c r="AK33" s="1"/>
      <c r="AM33" s="1"/>
      <c r="AN33" s="1" t="e">
        <f t="shared" si="1"/>
        <v>#REF!</v>
      </c>
    </row>
    <row r="34" spans="1:40" ht="12.75" customHeight="1" thickBot="1" x14ac:dyDescent="0.25">
      <c r="A34" s="1"/>
      <c r="B34" s="1"/>
      <c r="C34" s="40"/>
      <c r="D34" s="83"/>
      <c r="E34" s="83"/>
      <c r="F34" s="195"/>
      <c r="G34" s="1"/>
      <c r="H34" s="195"/>
      <c r="I34" s="195"/>
      <c r="J34" s="83"/>
      <c r="K34" s="11"/>
      <c r="L34" s="83"/>
      <c r="M34" s="84"/>
      <c r="N34" s="1"/>
      <c r="O34" s="71"/>
      <c r="P34" s="1"/>
      <c r="Q34" s="1"/>
      <c r="R34" s="1"/>
      <c r="S34" s="1"/>
      <c r="T34" s="1"/>
      <c r="U34" s="1"/>
      <c r="V34" s="1"/>
      <c r="W34" s="1"/>
      <c r="X34" s="1"/>
      <c r="Y34" s="1"/>
      <c r="Z34" s="1"/>
      <c r="AA34" s="1"/>
      <c r="AB34" s="1"/>
      <c r="AC34" s="1"/>
      <c r="AD34" s="1"/>
      <c r="AE34" s="1"/>
      <c r="AF34" s="1"/>
      <c r="AG34" s="1"/>
      <c r="AH34" s="1"/>
      <c r="AI34" s="1"/>
      <c r="AJ34" s="1"/>
      <c r="AK34" s="1"/>
      <c r="AM34" s="1"/>
      <c r="AN34" s="1"/>
    </row>
    <row r="35" spans="1:40" ht="81" customHeight="1" x14ac:dyDescent="0.2">
      <c r="A35" s="1"/>
      <c r="B35" s="1"/>
      <c r="C35" s="107" t="s">
        <v>90</v>
      </c>
      <c r="D35" s="86" t="s">
        <v>91</v>
      </c>
      <c r="E35" s="87" t="str">
        <f>F19</f>
        <v>N° de días de ausencia por incapacidad laboral o común en el periodo</v>
      </c>
      <c r="F35" s="87" t="str">
        <f>F20</f>
        <v>N° total de días de trabajo en el periodo</v>
      </c>
      <c r="G35" s="87" t="str">
        <f>F21</f>
        <v>N° de funcionarios en el periodo</v>
      </c>
      <c r="H35" s="196" t="s">
        <v>92</v>
      </c>
      <c r="I35" s="160" t="s">
        <v>93</v>
      </c>
      <c r="J35" s="1"/>
      <c r="K35" s="1"/>
      <c r="L35" s="1"/>
      <c r="M35" s="84"/>
      <c r="N35" s="1"/>
      <c r="O35" s="71" t="s">
        <v>89</v>
      </c>
      <c r="P35" s="1"/>
      <c r="Q35" s="1"/>
      <c r="R35" s="1"/>
      <c r="S35" s="1"/>
      <c r="T35" s="1"/>
      <c r="U35" s="1"/>
      <c r="V35" s="1"/>
      <c r="W35" s="1"/>
      <c r="X35" s="1"/>
      <c r="Y35" s="1"/>
      <c r="Z35" s="1"/>
      <c r="AA35" s="1"/>
      <c r="AB35" s="1"/>
      <c r="AC35" s="1"/>
      <c r="AD35" s="1"/>
      <c r="AE35" s="1"/>
      <c r="AF35" s="1"/>
      <c r="AG35" s="1"/>
      <c r="AH35" s="1"/>
      <c r="AJ35" s="1"/>
      <c r="AK35" s="1"/>
      <c r="AL35" s="1"/>
      <c r="AM35" s="1"/>
      <c r="AN35" s="1"/>
    </row>
    <row r="36" spans="1:40" ht="27" customHeight="1" x14ac:dyDescent="0.2">
      <c r="A36" s="1"/>
      <c r="B36" s="1"/>
      <c r="C36" s="46" t="s">
        <v>222</v>
      </c>
      <c r="D36" s="52">
        <v>0.03</v>
      </c>
      <c r="E36" s="48">
        <v>1</v>
      </c>
      <c r="F36" s="90">
        <v>30</v>
      </c>
      <c r="G36" s="90">
        <v>34</v>
      </c>
      <c r="H36" s="197">
        <f t="shared" ref="H36:H47" si="2">(E36)/(F36*G36)</f>
        <v>9.8039215686274508E-4</v>
      </c>
      <c r="I36" s="198">
        <f>H36</f>
        <v>9.8039215686274508E-4</v>
      </c>
      <c r="J36" s="1"/>
      <c r="K36" s="1"/>
      <c r="L36" s="1"/>
      <c r="M36" s="84"/>
      <c r="N36" s="1"/>
      <c r="O36" s="71" t="s">
        <v>94</v>
      </c>
      <c r="P36" s="1"/>
      <c r="Q36" s="1"/>
      <c r="R36" s="1"/>
      <c r="S36" s="1"/>
      <c r="T36" s="1"/>
      <c r="U36" s="1"/>
      <c r="V36" s="1"/>
      <c r="W36" s="1"/>
      <c r="X36" s="1"/>
      <c r="Y36" s="1"/>
      <c r="Z36" s="1"/>
      <c r="AA36" s="1"/>
      <c r="AB36" s="1"/>
      <c r="AC36" s="1"/>
      <c r="AD36" s="1"/>
      <c r="AE36" s="1"/>
      <c r="AF36" s="1"/>
      <c r="AG36" s="1"/>
      <c r="AH36" s="1"/>
      <c r="AJ36" s="1"/>
      <c r="AK36" s="1"/>
      <c r="AL36" s="1"/>
      <c r="AM36" s="1"/>
      <c r="AN36" s="1"/>
    </row>
    <row r="37" spans="1:40" ht="27" customHeight="1" x14ac:dyDescent="0.2">
      <c r="A37" s="1"/>
      <c r="B37" s="1"/>
      <c r="C37" s="51" t="s">
        <v>223</v>
      </c>
      <c r="D37" s="52">
        <v>0.03</v>
      </c>
      <c r="E37" s="108">
        <v>9</v>
      </c>
      <c r="F37" s="54">
        <v>30</v>
      </c>
      <c r="G37" s="54">
        <v>35</v>
      </c>
      <c r="H37" s="199">
        <f t="shared" si="2"/>
        <v>8.5714285714285719E-3</v>
      </c>
      <c r="I37" s="200">
        <f>H37</f>
        <v>8.5714285714285719E-3</v>
      </c>
      <c r="J37" s="1"/>
      <c r="K37" s="1"/>
      <c r="L37" s="1"/>
      <c r="M37" s="84"/>
      <c r="N37" s="1"/>
      <c r="O37" s="71"/>
      <c r="P37" s="1"/>
      <c r="Q37" s="1"/>
      <c r="R37" s="1"/>
      <c r="S37" s="1"/>
      <c r="T37" s="1"/>
      <c r="U37" s="1"/>
      <c r="V37" s="1"/>
      <c r="W37" s="1"/>
      <c r="X37" s="1"/>
      <c r="Y37" s="1"/>
      <c r="Z37" s="1"/>
      <c r="AA37" s="1"/>
      <c r="AB37" s="1"/>
      <c r="AC37" s="1"/>
      <c r="AD37" s="1"/>
      <c r="AE37" s="1"/>
      <c r="AF37" s="1"/>
      <c r="AG37" s="1"/>
      <c r="AH37" s="1"/>
      <c r="AJ37" s="1"/>
      <c r="AK37" s="1"/>
      <c r="AL37" s="1"/>
      <c r="AM37" s="1"/>
      <c r="AN37" s="1"/>
    </row>
    <row r="38" spans="1:40" ht="27" customHeight="1" x14ac:dyDescent="0.2">
      <c r="A38" s="1"/>
      <c r="B38" s="1"/>
      <c r="C38" s="51" t="s">
        <v>224</v>
      </c>
      <c r="D38" s="52">
        <v>0.03</v>
      </c>
      <c r="E38" s="108">
        <v>9</v>
      </c>
      <c r="F38" s="54">
        <v>30</v>
      </c>
      <c r="G38" s="54">
        <v>35</v>
      </c>
      <c r="H38" s="199">
        <f t="shared" si="2"/>
        <v>8.5714285714285719E-3</v>
      </c>
      <c r="I38" s="200">
        <f t="shared" ref="I38:I46" si="3">H38</f>
        <v>8.5714285714285719E-3</v>
      </c>
      <c r="J38" s="1"/>
      <c r="K38" s="1"/>
      <c r="L38" s="1"/>
      <c r="M38" s="84"/>
      <c r="N38" s="1"/>
      <c r="O38" s="71"/>
      <c r="P38" s="1"/>
      <c r="Q38" s="1"/>
      <c r="R38" s="1"/>
      <c r="S38" s="1"/>
      <c r="T38" s="1"/>
      <c r="U38" s="1"/>
      <c r="V38" s="1"/>
      <c r="W38" s="1"/>
      <c r="X38" s="1"/>
      <c r="Y38" s="1"/>
      <c r="Z38" s="1"/>
      <c r="AA38" s="1"/>
      <c r="AB38" s="1"/>
      <c r="AC38" s="1"/>
      <c r="AD38" s="1"/>
      <c r="AE38" s="1"/>
      <c r="AF38" s="1"/>
      <c r="AG38" s="1"/>
      <c r="AH38" s="1"/>
      <c r="AJ38" s="1"/>
      <c r="AK38" s="1"/>
      <c r="AL38" s="1"/>
      <c r="AM38" s="1"/>
      <c r="AN38" s="1"/>
    </row>
    <row r="39" spans="1:40" ht="27" customHeight="1" x14ac:dyDescent="0.2">
      <c r="A39" s="1"/>
      <c r="B39" s="1"/>
      <c r="C39" s="51" t="s">
        <v>225</v>
      </c>
      <c r="D39" s="52">
        <v>0.03</v>
      </c>
      <c r="E39" s="108">
        <f>6+3+2</f>
        <v>11</v>
      </c>
      <c r="F39" s="54">
        <v>30</v>
      </c>
      <c r="G39" s="54">
        <v>35</v>
      </c>
      <c r="H39" s="199">
        <f t="shared" si="2"/>
        <v>1.0476190476190476E-2</v>
      </c>
      <c r="I39" s="200">
        <f t="shared" si="3"/>
        <v>1.0476190476190476E-2</v>
      </c>
      <c r="J39" s="1"/>
      <c r="K39" s="1"/>
      <c r="L39" s="1"/>
      <c r="M39" s="84"/>
      <c r="N39" s="1"/>
      <c r="O39" s="71"/>
      <c r="P39" s="1"/>
      <c r="Q39" s="1"/>
      <c r="R39" s="1"/>
      <c r="S39" s="1"/>
      <c r="T39" s="1"/>
      <c r="U39" s="1"/>
      <c r="V39" s="1"/>
      <c r="W39" s="1"/>
      <c r="X39" s="1"/>
      <c r="Y39" s="1"/>
      <c r="Z39" s="1"/>
      <c r="AA39" s="1"/>
      <c r="AB39" s="1"/>
      <c r="AC39" s="1"/>
      <c r="AD39" s="1"/>
      <c r="AE39" s="1"/>
      <c r="AF39" s="1"/>
      <c r="AG39" s="1"/>
      <c r="AH39" s="1"/>
      <c r="AJ39" s="1"/>
      <c r="AK39" s="1"/>
      <c r="AL39" s="1"/>
      <c r="AM39" s="1"/>
      <c r="AN39" s="1"/>
    </row>
    <row r="40" spans="1:40" ht="27" customHeight="1" x14ac:dyDescent="0.2">
      <c r="A40" s="1"/>
      <c r="B40" s="1"/>
      <c r="C40" s="51" t="s">
        <v>226</v>
      </c>
      <c r="D40" s="52">
        <v>0.03</v>
      </c>
      <c r="E40" s="108">
        <f>24+13+7</f>
        <v>44</v>
      </c>
      <c r="F40" s="54">
        <v>30</v>
      </c>
      <c r="G40" s="54">
        <v>35</v>
      </c>
      <c r="H40" s="199">
        <f t="shared" si="2"/>
        <v>4.1904761904761903E-2</v>
      </c>
      <c r="I40" s="200">
        <f t="shared" si="3"/>
        <v>4.1904761904761903E-2</v>
      </c>
      <c r="J40" s="1"/>
      <c r="K40" s="1"/>
      <c r="L40" s="1"/>
      <c r="M40" s="45"/>
      <c r="N40" s="1"/>
      <c r="O40" s="71"/>
      <c r="P40" s="1"/>
      <c r="Q40" s="1"/>
      <c r="R40" s="1"/>
      <c r="S40" s="1"/>
      <c r="T40" s="1"/>
      <c r="U40" s="1"/>
      <c r="V40" s="1"/>
      <c r="W40" s="1"/>
      <c r="X40" s="1"/>
      <c r="Y40" s="1"/>
      <c r="Z40" s="1"/>
      <c r="AA40" s="1"/>
      <c r="AB40" s="1"/>
      <c r="AC40" s="1"/>
      <c r="AD40" s="1"/>
      <c r="AE40" s="1"/>
      <c r="AF40" s="1"/>
      <c r="AG40" s="1"/>
      <c r="AH40" s="1"/>
      <c r="AJ40" s="1"/>
      <c r="AK40" s="1"/>
      <c r="AL40" s="1"/>
      <c r="AM40" s="1"/>
      <c r="AN40" s="1"/>
    </row>
    <row r="41" spans="1:40" ht="27" customHeight="1" x14ac:dyDescent="0.2">
      <c r="A41" s="1"/>
      <c r="B41" s="1"/>
      <c r="C41" s="51" t="s">
        <v>227</v>
      </c>
      <c r="D41" s="52">
        <v>0.03</v>
      </c>
      <c r="E41" s="108">
        <f>23+30</f>
        <v>53</v>
      </c>
      <c r="F41" s="54">
        <v>30</v>
      </c>
      <c r="G41" s="54">
        <v>35</v>
      </c>
      <c r="H41" s="199">
        <f t="shared" si="2"/>
        <v>5.0476190476190473E-2</v>
      </c>
      <c r="I41" s="200">
        <f t="shared" si="3"/>
        <v>5.0476190476190473E-2</v>
      </c>
      <c r="J41" s="1"/>
      <c r="K41" s="1"/>
      <c r="L41" s="1"/>
      <c r="M41" s="45"/>
      <c r="N41" s="1"/>
      <c r="O41" s="71"/>
      <c r="P41" s="1"/>
      <c r="Q41" s="1"/>
      <c r="R41" s="1"/>
      <c r="S41" s="1"/>
      <c r="T41" s="1"/>
      <c r="U41" s="1"/>
      <c r="V41" s="1"/>
      <c r="W41" s="1"/>
      <c r="X41" s="1"/>
      <c r="Y41" s="1"/>
      <c r="Z41" s="1"/>
      <c r="AA41" s="1"/>
      <c r="AB41" s="1"/>
      <c r="AC41" s="1"/>
      <c r="AD41" s="1"/>
      <c r="AE41" s="1"/>
      <c r="AF41" s="1"/>
      <c r="AG41" s="1"/>
      <c r="AH41" s="1"/>
      <c r="AJ41" s="1"/>
      <c r="AK41" s="1"/>
      <c r="AL41" s="1"/>
      <c r="AM41" s="1"/>
      <c r="AN41" s="1"/>
    </row>
    <row r="42" spans="1:40" ht="27" customHeight="1" x14ac:dyDescent="0.2">
      <c r="A42" s="1"/>
      <c r="B42" s="1"/>
      <c r="C42" s="51" t="s">
        <v>228</v>
      </c>
      <c r="D42" s="52">
        <v>0.03</v>
      </c>
      <c r="E42" s="108">
        <f>17+17</f>
        <v>34</v>
      </c>
      <c r="F42" s="54">
        <v>30</v>
      </c>
      <c r="G42" s="54">
        <v>35</v>
      </c>
      <c r="H42" s="199">
        <f t="shared" si="2"/>
        <v>3.2380952380952378E-2</v>
      </c>
      <c r="I42" s="200">
        <f t="shared" si="3"/>
        <v>3.2380952380952378E-2</v>
      </c>
      <c r="J42" s="1"/>
      <c r="K42" s="1"/>
      <c r="L42" s="1"/>
      <c r="M42" s="45"/>
      <c r="N42" s="1"/>
      <c r="O42" s="71"/>
      <c r="P42" s="1"/>
      <c r="Q42" s="1"/>
      <c r="R42" s="1"/>
      <c r="S42" s="1"/>
      <c r="T42" s="1"/>
      <c r="U42" s="1"/>
      <c r="V42" s="1"/>
      <c r="W42" s="1"/>
      <c r="X42" s="1"/>
      <c r="Y42" s="1"/>
      <c r="Z42" s="1"/>
      <c r="AA42" s="1"/>
      <c r="AB42" s="1"/>
      <c r="AC42" s="1"/>
      <c r="AD42" s="1"/>
      <c r="AE42" s="1"/>
      <c r="AF42" s="1"/>
      <c r="AG42" s="1"/>
      <c r="AH42" s="1"/>
      <c r="AJ42" s="1"/>
      <c r="AK42" s="1"/>
      <c r="AL42" s="1"/>
      <c r="AM42" s="1"/>
      <c r="AN42" s="1"/>
    </row>
    <row r="43" spans="1:40" ht="27" customHeight="1" x14ac:dyDescent="0.2">
      <c r="A43" s="1"/>
      <c r="B43" s="1"/>
      <c r="C43" s="51" t="s">
        <v>229</v>
      </c>
      <c r="D43" s="52">
        <v>0.03</v>
      </c>
      <c r="E43" s="108">
        <v>3</v>
      </c>
      <c r="F43" s="54">
        <v>30</v>
      </c>
      <c r="G43" s="54">
        <v>34</v>
      </c>
      <c r="H43" s="199">
        <f t="shared" si="2"/>
        <v>2.9411764705882353E-3</v>
      </c>
      <c r="I43" s="200">
        <f t="shared" si="3"/>
        <v>2.9411764705882353E-3</v>
      </c>
      <c r="J43" s="1"/>
      <c r="K43" s="1"/>
      <c r="L43" s="1"/>
      <c r="M43" s="45"/>
      <c r="N43" s="1"/>
      <c r="O43" s="71"/>
      <c r="P43" s="1"/>
      <c r="Q43" s="1"/>
      <c r="R43" s="1"/>
      <c r="S43" s="1"/>
      <c r="T43" s="1"/>
      <c r="U43" s="1"/>
      <c r="V43" s="1"/>
      <c r="W43" s="1"/>
      <c r="X43" s="1"/>
      <c r="Y43" s="1"/>
      <c r="Z43" s="1"/>
      <c r="AA43" s="1"/>
      <c r="AB43" s="1"/>
      <c r="AC43" s="1"/>
      <c r="AD43" s="1"/>
      <c r="AE43" s="1"/>
      <c r="AF43" s="1"/>
      <c r="AG43" s="1"/>
      <c r="AH43" s="1"/>
      <c r="AJ43" s="1"/>
      <c r="AK43" s="1"/>
      <c r="AL43" s="1"/>
      <c r="AM43" s="1"/>
      <c r="AN43" s="1"/>
    </row>
    <row r="44" spans="1:40" ht="27" customHeight="1" x14ac:dyDescent="0.2">
      <c r="A44" s="1"/>
      <c r="B44" s="1"/>
      <c r="C44" s="51" t="s">
        <v>230</v>
      </c>
      <c r="D44" s="52">
        <v>0.03</v>
      </c>
      <c r="E44" s="108">
        <v>12</v>
      </c>
      <c r="F44" s="54">
        <v>30</v>
      </c>
      <c r="G44" s="54">
        <v>27</v>
      </c>
      <c r="H44" s="199">
        <f t="shared" si="2"/>
        <v>1.4814814814814815E-2</v>
      </c>
      <c r="I44" s="200">
        <f t="shared" si="3"/>
        <v>1.4814814814814815E-2</v>
      </c>
      <c r="J44" s="1"/>
      <c r="K44" s="1"/>
      <c r="L44" s="1"/>
      <c r="M44" s="45"/>
      <c r="N44" s="1"/>
      <c r="O44" s="71"/>
      <c r="P44" s="1"/>
      <c r="Q44" s="1"/>
      <c r="R44" s="1"/>
      <c r="S44" s="1"/>
      <c r="T44" s="1"/>
      <c r="U44" s="1"/>
      <c r="V44" s="1"/>
      <c r="W44" s="1"/>
      <c r="X44" s="1"/>
      <c r="Y44" s="1"/>
      <c r="Z44" s="1"/>
      <c r="AA44" s="1"/>
      <c r="AB44" s="1"/>
      <c r="AC44" s="1"/>
      <c r="AD44" s="1"/>
      <c r="AE44" s="1"/>
      <c r="AF44" s="1"/>
      <c r="AG44" s="1"/>
      <c r="AH44" s="1"/>
      <c r="AJ44" s="1"/>
      <c r="AK44" s="1"/>
      <c r="AL44" s="1"/>
      <c r="AM44" s="1"/>
      <c r="AN44" s="1"/>
    </row>
    <row r="45" spans="1:40" ht="27" customHeight="1" x14ac:dyDescent="0.2">
      <c r="A45" s="1"/>
      <c r="B45" s="1"/>
      <c r="C45" s="51" t="s">
        <v>232</v>
      </c>
      <c r="D45" s="52">
        <v>0.03</v>
      </c>
      <c r="E45" s="108">
        <v>10</v>
      </c>
      <c r="F45" s="54">
        <v>30</v>
      </c>
      <c r="G45" s="54">
        <v>35</v>
      </c>
      <c r="H45" s="199">
        <f t="shared" si="2"/>
        <v>9.5238095238095247E-3</v>
      </c>
      <c r="I45" s="200">
        <f t="shared" si="3"/>
        <v>9.5238095238095247E-3</v>
      </c>
      <c r="J45" s="1"/>
      <c r="K45" s="1"/>
      <c r="L45" s="1"/>
      <c r="M45" s="45"/>
      <c r="N45" s="1"/>
      <c r="O45" s="71"/>
      <c r="P45" s="1"/>
      <c r="Q45" s="1"/>
      <c r="R45" s="1"/>
      <c r="S45" s="1"/>
      <c r="T45" s="1"/>
      <c r="U45" s="1"/>
      <c r="V45" s="1"/>
      <c r="W45" s="1"/>
      <c r="X45" s="1"/>
      <c r="Y45" s="1"/>
      <c r="Z45" s="1"/>
      <c r="AA45" s="1"/>
      <c r="AB45" s="1"/>
      <c r="AC45" s="1"/>
      <c r="AD45" s="1"/>
      <c r="AE45" s="1"/>
      <c r="AF45" s="1"/>
      <c r="AG45" s="1"/>
      <c r="AH45" s="1"/>
      <c r="AJ45" s="1"/>
      <c r="AK45" s="1"/>
      <c r="AL45" s="1"/>
      <c r="AM45" s="1"/>
      <c r="AN45" s="1"/>
    </row>
    <row r="46" spans="1:40" ht="27" customHeight="1" x14ac:dyDescent="0.2">
      <c r="A46" s="1"/>
      <c r="B46" s="1"/>
      <c r="C46" s="51" t="s">
        <v>233</v>
      </c>
      <c r="D46" s="52">
        <v>0.03</v>
      </c>
      <c r="E46" s="108">
        <v>5</v>
      </c>
      <c r="F46" s="54">
        <v>30</v>
      </c>
      <c r="G46" s="54">
        <v>35</v>
      </c>
      <c r="H46" s="199">
        <f t="shared" si="2"/>
        <v>4.7619047619047623E-3</v>
      </c>
      <c r="I46" s="200">
        <f t="shared" si="3"/>
        <v>4.7619047619047623E-3</v>
      </c>
      <c r="J46" s="1"/>
      <c r="K46" s="1"/>
      <c r="L46" s="1"/>
      <c r="M46" s="45"/>
      <c r="N46" s="1"/>
      <c r="O46" s="71"/>
      <c r="P46" s="1"/>
      <c r="Q46" s="1"/>
      <c r="R46" s="1"/>
      <c r="S46" s="1"/>
      <c r="T46" s="1"/>
      <c r="U46" s="1"/>
      <c r="V46" s="1"/>
      <c r="W46" s="1"/>
      <c r="X46" s="1"/>
      <c r="Y46" s="1"/>
      <c r="Z46" s="1"/>
      <c r="AA46" s="1"/>
      <c r="AB46" s="1"/>
      <c r="AC46" s="1"/>
      <c r="AD46" s="1"/>
      <c r="AE46" s="1"/>
      <c r="AF46" s="1"/>
      <c r="AG46" s="1"/>
      <c r="AH46" s="1"/>
      <c r="AJ46" s="1"/>
      <c r="AK46" s="1"/>
      <c r="AL46" s="1"/>
      <c r="AM46" s="1"/>
      <c r="AN46" s="1"/>
    </row>
    <row r="47" spans="1:40" ht="27" customHeight="1" x14ac:dyDescent="0.2">
      <c r="A47" s="1"/>
      <c r="B47" s="1"/>
      <c r="C47" s="57" t="s">
        <v>234</v>
      </c>
      <c r="D47" s="58">
        <v>0.03</v>
      </c>
      <c r="E47" s="109">
        <v>29</v>
      </c>
      <c r="F47" s="59">
        <v>30</v>
      </c>
      <c r="G47" s="59">
        <v>35</v>
      </c>
      <c r="H47" s="201">
        <f t="shared" si="2"/>
        <v>2.7619047619047619E-2</v>
      </c>
      <c r="I47" s="202">
        <f>H47</f>
        <v>2.7619047619047619E-2</v>
      </c>
      <c r="J47" s="1"/>
      <c r="K47" s="1"/>
      <c r="L47" s="1"/>
      <c r="M47" s="45"/>
      <c r="N47" s="1"/>
      <c r="O47" s="71"/>
      <c r="P47" s="1"/>
      <c r="Q47" s="1"/>
      <c r="R47" s="1"/>
      <c r="S47" s="1"/>
      <c r="T47" s="1"/>
      <c r="U47" s="1"/>
      <c r="V47" s="1"/>
      <c r="W47" s="1"/>
      <c r="X47" s="1"/>
      <c r="Y47" s="1"/>
      <c r="Z47" s="1"/>
      <c r="AA47" s="1"/>
      <c r="AB47" s="1"/>
      <c r="AC47" s="1"/>
      <c r="AD47" s="1"/>
      <c r="AE47" s="1"/>
      <c r="AF47" s="1"/>
      <c r="AG47" s="1"/>
      <c r="AH47" s="1"/>
      <c r="AJ47" s="1"/>
      <c r="AK47" s="1"/>
      <c r="AL47" s="1"/>
      <c r="AM47" s="1"/>
      <c r="AN47" s="1"/>
    </row>
    <row r="48" spans="1:40" ht="19.5" customHeight="1" thickBot="1" x14ac:dyDescent="0.25">
      <c r="A48" s="165"/>
      <c r="B48" s="203"/>
      <c r="C48" s="156"/>
      <c r="D48" s="166"/>
      <c r="E48" s="204"/>
      <c r="F48" s="168"/>
      <c r="G48" s="1"/>
      <c r="H48" s="1"/>
      <c r="I48" s="1"/>
      <c r="J48" s="1"/>
      <c r="K48" s="1"/>
      <c r="L48" s="1"/>
      <c r="M48" s="45"/>
      <c r="N48" s="1"/>
      <c r="O48" s="71"/>
      <c r="P48" s="1"/>
      <c r="Q48" s="1"/>
      <c r="R48" s="1"/>
      <c r="S48" s="1"/>
      <c r="T48" s="1"/>
      <c r="U48" s="1"/>
      <c r="V48" s="1"/>
      <c r="W48" s="1"/>
      <c r="X48" s="1"/>
      <c r="Y48" s="1"/>
      <c r="Z48" s="1"/>
      <c r="AA48" s="1"/>
      <c r="AB48" s="1"/>
      <c r="AC48" s="1"/>
      <c r="AD48" s="1"/>
      <c r="AE48" s="1"/>
      <c r="AF48" s="1"/>
      <c r="AG48" s="1"/>
      <c r="AH48" s="1"/>
      <c r="AJ48" s="1"/>
      <c r="AK48" s="1"/>
      <c r="AL48" s="1"/>
      <c r="AM48" s="1"/>
      <c r="AN48" s="1"/>
    </row>
    <row r="49" spans="1:40" ht="64.5" customHeight="1" thickBot="1" x14ac:dyDescent="0.25">
      <c r="A49" s="1"/>
      <c r="B49" s="1"/>
      <c r="C49" s="41" t="s">
        <v>90</v>
      </c>
      <c r="D49" s="42" t="s">
        <v>91</v>
      </c>
      <c r="E49" s="42" t="str">
        <f>F19</f>
        <v>N° de días de ausencia por incapacidad laboral o común en el periodo</v>
      </c>
      <c r="F49" s="42" t="str">
        <f>F20</f>
        <v>N° total de días de trabajo en el periodo</v>
      </c>
      <c r="G49" s="123" t="str">
        <f>F21</f>
        <v>N° de funcionarios en el periodo</v>
      </c>
      <c r="H49" s="160" t="s">
        <v>92</v>
      </c>
      <c r="I49" s="143" t="s">
        <v>93</v>
      </c>
      <c r="J49" s="83"/>
      <c r="K49" s="83"/>
      <c r="L49" s="83"/>
      <c r="M49" s="84"/>
      <c r="N49" s="1"/>
      <c r="O49" s="71"/>
      <c r="P49" s="1"/>
      <c r="Q49" s="1"/>
      <c r="R49" s="1"/>
      <c r="S49" s="1"/>
      <c r="T49" s="1"/>
      <c r="U49" s="1"/>
      <c r="V49" s="1"/>
      <c r="W49" s="1"/>
      <c r="X49" s="1"/>
      <c r="Y49" s="1"/>
      <c r="Z49" s="1"/>
      <c r="AA49" s="1"/>
      <c r="AB49" s="1"/>
      <c r="AC49" s="1"/>
      <c r="AD49" s="1"/>
      <c r="AE49" s="1"/>
      <c r="AF49" s="1"/>
      <c r="AG49" s="1"/>
      <c r="AH49" s="1"/>
      <c r="AI49" s="1"/>
      <c r="AJ49" s="1"/>
      <c r="AK49" s="1"/>
      <c r="AM49" s="1"/>
      <c r="AN49" s="1"/>
    </row>
    <row r="50" spans="1:40" ht="20.25" customHeight="1" x14ac:dyDescent="0.2">
      <c r="A50" s="1"/>
      <c r="B50" s="1"/>
      <c r="C50" s="125" t="s">
        <v>95</v>
      </c>
      <c r="D50" s="47">
        <v>0.03</v>
      </c>
      <c r="E50" s="214">
        <f>+E36+E37+E38</f>
        <v>19</v>
      </c>
      <c r="F50" s="221">
        <v>30</v>
      </c>
      <c r="G50" s="221">
        <v>35</v>
      </c>
      <c r="H50" s="226">
        <f>(E50)/(F50*G50)</f>
        <v>1.8095238095238095E-2</v>
      </c>
      <c r="I50" s="227">
        <f>H50</f>
        <v>1.8095238095238095E-2</v>
      </c>
      <c r="J50" s="83"/>
      <c r="K50" s="83"/>
      <c r="L50" s="83"/>
      <c r="M50" s="84"/>
      <c r="N50" s="1"/>
      <c r="O50" s="71"/>
      <c r="P50" s="1"/>
      <c r="Q50" s="1"/>
      <c r="R50" s="1"/>
      <c r="S50" s="1"/>
      <c r="T50" s="1"/>
      <c r="U50" s="1"/>
      <c r="V50" s="1"/>
      <c r="W50" s="1"/>
      <c r="X50" s="1"/>
      <c r="Y50" s="1"/>
      <c r="Z50" s="1"/>
      <c r="AA50" s="1"/>
      <c r="AB50" s="1"/>
      <c r="AC50" s="1"/>
      <c r="AD50" s="1"/>
      <c r="AE50" s="1"/>
      <c r="AF50" s="1"/>
      <c r="AG50" s="1"/>
      <c r="AH50" s="1"/>
      <c r="AI50" s="1"/>
      <c r="AJ50" s="1"/>
      <c r="AK50" s="1"/>
      <c r="AM50" s="1"/>
      <c r="AN50" s="1"/>
    </row>
    <row r="51" spans="1:40" ht="20.25" customHeight="1" x14ac:dyDescent="0.2">
      <c r="A51" s="1"/>
      <c r="B51" s="1"/>
      <c r="C51" s="129" t="s">
        <v>97</v>
      </c>
      <c r="D51" s="52">
        <v>0.03</v>
      </c>
      <c r="E51" s="223">
        <f>+E39+E40+E41</f>
        <v>108</v>
      </c>
      <c r="F51" s="222">
        <v>30</v>
      </c>
      <c r="G51" s="225">
        <v>35</v>
      </c>
      <c r="H51" s="105">
        <f>(E51)/(F51*G51)</f>
        <v>0.10285714285714286</v>
      </c>
      <c r="I51" s="193">
        <f>H51</f>
        <v>0.10285714285714286</v>
      </c>
      <c r="J51" s="83"/>
      <c r="K51" s="11"/>
      <c r="L51" s="83"/>
      <c r="M51" s="84"/>
      <c r="N51" s="1"/>
      <c r="O51" s="71"/>
      <c r="P51" s="1"/>
      <c r="Q51" s="1"/>
      <c r="R51" s="1"/>
      <c r="S51" s="1"/>
      <c r="T51" s="1"/>
      <c r="U51" s="1"/>
      <c r="V51" s="1"/>
      <c r="W51" s="1"/>
      <c r="X51" s="1"/>
      <c r="Y51" s="1"/>
      <c r="Z51" s="1"/>
      <c r="AA51" s="1"/>
      <c r="AB51" s="1"/>
      <c r="AC51" s="1"/>
      <c r="AD51" s="1"/>
      <c r="AE51" s="1"/>
      <c r="AF51" s="1"/>
      <c r="AG51" s="1"/>
      <c r="AH51" s="1"/>
      <c r="AI51" s="1"/>
      <c r="AJ51" s="1"/>
      <c r="AK51" s="1"/>
      <c r="AM51" s="1"/>
      <c r="AN51" s="1"/>
    </row>
    <row r="52" spans="1:40" ht="20.25" customHeight="1" x14ac:dyDescent="0.2">
      <c r="A52" s="1"/>
      <c r="B52" s="1"/>
      <c r="C52" s="129" t="s">
        <v>99</v>
      </c>
      <c r="D52" s="52">
        <v>0.03</v>
      </c>
      <c r="E52" s="223">
        <f>+E43+E44+E42</f>
        <v>49</v>
      </c>
      <c r="F52" s="222">
        <f>+F40+F41+F42</f>
        <v>90</v>
      </c>
      <c r="G52" s="225">
        <f>G42+G43+G44</f>
        <v>96</v>
      </c>
      <c r="H52" s="105">
        <f>(E52)/(F52*G52)</f>
        <v>5.6712962962962967E-3</v>
      </c>
      <c r="I52" s="193">
        <f>H52</f>
        <v>5.6712962962962967E-3</v>
      </c>
      <c r="J52" s="83"/>
      <c r="K52" s="11"/>
      <c r="L52" s="83"/>
      <c r="M52" s="84"/>
      <c r="N52" s="1"/>
      <c r="O52" s="71"/>
      <c r="P52" s="1"/>
      <c r="Q52" s="1"/>
      <c r="R52" s="1"/>
      <c r="S52" s="1"/>
      <c r="T52" s="1"/>
      <c r="U52" s="1"/>
      <c r="V52" s="1"/>
      <c r="W52" s="1"/>
      <c r="X52" s="1"/>
      <c r="Y52" s="1"/>
      <c r="Z52" s="1"/>
      <c r="AA52" s="1"/>
      <c r="AB52" s="1"/>
      <c r="AC52" s="1"/>
      <c r="AD52" s="1"/>
      <c r="AE52" s="1"/>
      <c r="AF52" s="1"/>
      <c r="AG52" s="1"/>
      <c r="AH52" s="1"/>
      <c r="AI52" s="1"/>
      <c r="AJ52" s="1"/>
      <c r="AK52" s="1"/>
      <c r="AM52" s="1"/>
      <c r="AN52" s="1"/>
    </row>
    <row r="53" spans="1:40" ht="20.25" customHeight="1" thickBot="1" x14ac:dyDescent="0.25">
      <c r="A53" s="1"/>
      <c r="B53" s="1"/>
      <c r="C53" s="132" t="s">
        <v>101</v>
      </c>
      <c r="D53" s="58">
        <v>0.03</v>
      </c>
      <c r="E53" s="224">
        <f>+E45+E46+E47</f>
        <v>44</v>
      </c>
      <c r="F53" s="59">
        <f>+F41+F42+F43</f>
        <v>90</v>
      </c>
      <c r="G53" s="224">
        <f>+G45+G46+G47</f>
        <v>105</v>
      </c>
      <c r="H53" s="309">
        <f>(E53)/(F53*G53)</f>
        <v>4.6560846560846558E-3</v>
      </c>
      <c r="I53" s="194">
        <f>H53</f>
        <v>4.6560846560846558E-3</v>
      </c>
      <c r="J53" s="83"/>
      <c r="K53" s="11"/>
      <c r="L53" s="83"/>
      <c r="M53" s="84"/>
      <c r="N53" s="1"/>
      <c r="O53" s="71"/>
      <c r="P53" s="1"/>
      <c r="Q53" s="1"/>
      <c r="R53" s="1"/>
      <c r="S53" s="1"/>
      <c r="T53" s="1"/>
      <c r="U53" s="1"/>
      <c r="V53" s="1"/>
      <c r="W53" s="1"/>
      <c r="X53" s="1"/>
      <c r="Y53" s="1"/>
      <c r="Z53" s="1"/>
      <c r="AA53" s="1"/>
      <c r="AB53" s="1"/>
      <c r="AC53" s="1"/>
      <c r="AD53" s="1"/>
      <c r="AE53" s="1"/>
      <c r="AF53" s="1"/>
      <c r="AG53" s="1"/>
      <c r="AH53" s="1"/>
      <c r="AI53" s="1"/>
      <c r="AJ53" s="1"/>
      <c r="AK53" s="1"/>
      <c r="AM53" s="1"/>
      <c r="AN53" s="1"/>
    </row>
    <row r="54" spans="1:40" s="308" customFormat="1" ht="20.25" customHeight="1" x14ac:dyDescent="0.2">
      <c r="A54" s="313"/>
      <c r="B54" s="313"/>
      <c r="C54" s="319"/>
      <c r="D54" s="320"/>
      <c r="E54" s="321"/>
      <c r="F54" s="322"/>
      <c r="G54" s="321"/>
      <c r="H54" s="314"/>
      <c r="I54" s="315"/>
      <c r="J54" s="316"/>
      <c r="K54" s="317"/>
      <c r="L54" s="316"/>
      <c r="M54" s="318"/>
      <c r="N54" s="313"/>
      <c r="O54" s="71"/>
      <c r="P54" s="313"/>
      <c r="Q54" s="313"/>
      <c r="R54" s="313"/>
      <c r="S54" s="313"/>
      <c r="T54" s="313"/>
      <c r="U54" s="313"/>
      <c r="V54" s="313"/>
      <c r="W54" s="313"/>
      <c r="X54" s="313"/>
      <c r="Y54" s="313"/>
      <c r="Z54" s="313"/>
      <c r="AA54" s="313"/>
      <c r="AB54" s="313"/>
      <c r="AC54" s="313"/>
      <c r="AD54" s="313"/>
      <c r="AE54" s="313"/>
      <c r="AF54" s="313"/>
      <c r="AG54" s="313"/>
      <c r="AH54" s="313"/>
      <c r="AI54" s="313"/>
      <c r="AJ54" s="313"/>
      <c r="AK54" s="313"/>
      <c r="AM54" s="313"/>
      <c r="AN54" s="313"/>
    </row>
    <row r="55" spans="1:40" ht="27" customHeight="1" x14ac:dyDescent="0.2">
      <c r="A55" s="165"/>
      <c r="B55" s="203"/>
      <c r="C55" s="156"/>
      <c r="D55" s="166"/>
      <c r="E55" s="204"/>
      <c r="F55" s="168"/>
      <c r="G55" s="1"/>
      <c r="H55" s="1"/>
      <c r="I55" s="1"/>
      <c r="J55" s="1"/>
      <c r="K55" s="1"/>
      <c r="L55" s="1"/>
      <c r="M55" s="45"/>
      <c r="N55" s="1"/>
      <c r="O55" s="71"/>
      <c r="P55" s="1"/>
      <c r="Q55" s="1"/>
      <c r="R55" s="1"/>
      <c r="S55" s="1"/>
      <c r="T55" s="1"/>
      <c r="U55" s="1"/>
      <c r="V55" s="1"/>
      <c r="W55" s="1"/>
      <c r="X55" s="1"/>
      <c r="Y55" s="1"/>
      <c r="Z55" s="1"/>
      <c r="AA55" s="1"/>
      <c r="AB55" s="1"/>
      <c r="AC55" s="1"/>
      <c r="AD55" s="1"/>
      <c r="AE55" s="1"/>
      <c r="AF55" s="1"/>
      <c r="AG55" s="1"/>
      <c r="AH55" s="1"/>
      <c r="AJ55" s="1"/>
      <c r="AK55" s="1"/>
      <c r="AL55" s="1"/>
      <c r="AM55" s="1"/>
      <c r="AN55" s="1"/>
    </row>
    <row r="56" spans="1:40" ht="27" customHeight="1" x14ac:dyDescent="0.2">
      <c r="A56" s="165"/>
      <c r="B56" s="203"/>
      <c r="C56" s="156"/>
      <c r="D56" s="166"/>
      <c r="E56" s="204"/>
      <c r="F56" s="168"/>
      <c r="G56" s="1"/>
      <c r="H56" s="1"/>
      <c r="I56" s="1"/>
      <c r="J56" s="1"/>
      <c r="K56" s="1"/>
      <c r="L56" s="1"/>
      <c r="M56" s="45"/>
      <c r="N56" s="1"/>
      <c r="O56" s="71"/>
      <c r="P56" s="1"/>
      <c r="Q56" s="1"/>
      <c r="R56" s="1"/>
      <c r="S56" s="1"/>
      <c r="T56" s="1"/>
      <c r="U56" s="1"/>
      <c r="V56" s="1"/>
      <c r="W56" s="1"/>
      <c r="X56" s="1"/>
      <c r="Y56" s="1"/>
      <c r="Z56" s="1"/>
      <c r="AA56" s="1"/>
      <c r="AB56" s="1"/>
      <c r="AC56" s="1"/>
      <c r="AD56" s="1"/>
      <c r="AE56" s="1"/>
      <c r="AF56" s="1"/>
      <c r="AG56" s="1"/>
      <c r="AH56" s="1"/>
      <c r="AJ56" s="1"/>
      <c r="AK56" s="1"/>
      <c r="AL56" s="1"/>
      <c r="AM56" s="1"/>
      <c r="AN56" s="1"/>
    </row>
    <row r="57" spans="1:40" ht="27" customHeight="1" x14ac:dyDescent="0.2">
      <c r="A57" s="165"/>
      <c r="B57" s="203"/>
      <c r="C57" s="156"/>
      <c r="D57" s="166"/>
      <c r="E57" s="204"/>
      <c r="F57" s="168"/>
      <c r="G57" s="1"/>
      <c r="H57" s="1"/>
      <c r="I57" s="1"/>
      <c r="J57" s="1"/>
      <c r="K57" s="1"/>
      <c r="L57" s="1"/>
      <c r="M57" s="45"/>
      <c r="N57" s="1"/>
      <c r="O57" s="71"/>
      <c r="P57" s="1"/>
      <c r="Q57" s="1"/>
      <c r="R57" s="1"/>
      <c r="S57" s="1"/>
      <c r="T57" s="1"/>
      <c r="U57" s="1"/>
      <c r="V57" s="1"/>
      <c r="W57" s="1"/>
      <c r="X57" s="1"/>
      <c r="Y57" s="1"/>
      <c r="Z57" s="1"/>
      <c r="AA57" s="1"/>
      <c r="AB57" s="1"/>
      <c r="AC57" s="1"/>
      <c r="AD57" s="1"/>
      <c r="AE57" s="1"/>
      <c r="AF57" s="1"/>
      <c r="AG57" s="1"/>
      <c r="AH57" s="1"/>
      <c r="AJ57" s="1"/>
      <c r="AK57" s="1"/>
      <c r="AL57" s="1"/>
      <c r="AM57" s="1"/>
      <c r="AN57" s="1"/>
    </row>
    <row r="58" spans="1:40" ht="27" customHeight="1" x14ac:dyDescent="0.2">
      <c r="A58" s="165"/>
      <c r="B58" s="203"/>
      <c r="C58" s="156"/>
      <c r="D58" s="166"/>
      <c r="E58" s="204"/>
      <c r="F58" s="168"/>
      <c r="G58" s="1"/>
      <c r="H58" s="1"/>
      <c r="I58" s="1"/>
      <c r="J58" s="1"/>
      <c r="K58" s="1"/>
      <c r="L58" s="1"/>
      <c r="M58" s="45"/>
      <c r="N58" s="1"/>
      <c r="O58" s="71"/>
      <c r="P58" s="1"/>
      <c r="Q58" s="1"/>
      <c r="R58" s="1"/>
      <c r="S58" s="1"/>
      <c r="T58" s="1"/>
      <c r="U58" s="1"/>
      <c r="V58" s="1"/>
      <c r="W58" s="1"/>
      <c r="X58" s="1"/>
      <c r="Y58" s="1"/>
      <c r="Z58" s="1"/>
      <c r="AA58" s="1"/>
      <c r="AB58" s="1"/>
      <c r="AC58" s="1"/>
      <c r="AD58" s="1"/>
      <c r="AE58" s="1"/>
      <c r="AF58" s="1"/>
      <c r="AG58" s="1"/>
      <c r="AH58" s="1"/>
      <c r="AJ58" s="1"/>
      <c r="AK58" s="1"/>
      <c r="AL58" s="1"/>
      <c r="AM58" s="1"/>
      <c r="AN58" s="1"/>
    </row>
    <row r="59" spans="1:40" ht="27" customHeight="1" x14ac:dyDescent="0.2">
      <c r="A59" s="165"/>
      <c r="B59" s="203"/>
      <c r="C59" s="156"/>
      <c r="D59" s="166"/>
      <c r="E59" s="204"/>
      <c r="F59" s="168"/>
      <c r="G59" s="1"/>
      <c r="H59" s="1"/>
      <c r="I59" s="1"/>
      <c r="J59" s="1"/>
      <c r="K59" s="1"/>
      <c r="L59" s="1"/>
      <c r="M59" s="45"/>
      <c r="N59" s="1"/>
      <c r="O59" s="71"/>
      <c r="P59" s="1"/>
      <c r="Q59" s="1"/>
      <c r="R59" s="1"/>
      <c r="S59" s="1"/>
      <c r="T59" s="1"/>
      <c r="U59" s="1"/>
      <c r="V59" s="1"/>
      <c r="W59" s="1"/>
      <c r="X59" s="1"/>
      <c r="Y59" s="1"/>
      <c r="Z59" s="1"/>
      <c r="AA59" s="1"/>
      <c r="AB59" s="1"/>
      <c r="AC59" s="1"/>
      <c r="AD59" s="1"/>
      <c r="AE59" s="1"/>
      <c r="AF59" s="1"/>
      <c r="AG59" s="1"/>
      <c r="AH59" s="1"/>
      <c r="AJ59" s="1"/>
      <c r="AK59" s="1"/>
      <c r="AL59" s="1"/>
      <c r="AM59" s="1"/>
      <c r="AN59" s="1"/>
    </row>
    <row r="60" spans="1:40" ht="27" customHeight="1" x14ac:dyDescent="0.2">
      <c r="A60" s="165"/>
      <c r="B60" s="203"/>
      <c r="C60" s="156"/>
      <c r="D60" s="166"/>
      <c r="E60" s="204"/>
      <c r="F60" s="168"/>
      <c r="G60" s="1"/>
      <c r="H60" s="1"/>
      <c r="I60" s="1"/>
      <c r="J60" s="1"/>
      <c r="K60" s="1"/>
      <c r="L60" s="1"/>
      <c r="M60" s="45"/>
      <c r="N60" s="1"/>
      <c r="O60" s="71"/>
      <c r="P60" s="1"/>
      <c r="Q60" s="1"/>
      <c r="R60" s="1"/>
      <c r="S60" s="1"/>
      <c r="T60" s="1"/>
      <c r="U60" s="1"/>
      <c r="V60" s="1"/>
      <c r="W60" s="1"/>
      <c r="X60" s="1"/>
      <c r="Y60" s="1"/>
      <c r="Z60" s="1"/>
      <c r="AA60" s="1"/>
      <c r="AB60" s="1"/>
      <c r="AC60" s="1"/>
      <c r="AD60" s="1"/>
      <c r="AE60" s="1"/>
      <c r="AF60" s="1"/>
      <c r="AG60" s="1"/>
      <c r="AH60" s="1"/>
      <c r="AJ60" s="1"/>
      <c r="AK60" s="1"/>
      <c r="AL60" s="1"/>
      <c r="AM60" s="1"/>
      <c r="AN60" s="1"/>
    </row>
    <row r="61" spans="1:40" ht="27" customHeight="1" x14ac:dyDescent="0.2">
      <c r="A61" s="165"/>
      <c r="B61" s="203"/>
      <c r="C61" s="156"/>
      <c r="D61" s="166"/>
      <c r="E61" s="204"/>
      <c r="F61" s="168"/>
      <c r="G61" s="1"/>
      <c r="H61" s="1"/>
      <c r="I61" s="1"/>
      <c r="J61" s="1"/>
      <c r="K61" s="1"/>
      <c r="L61" s="1"/>
      <c r="M61" s="45"/>
      <c r="N61" s="1"/>
      <c r="O61" s="71"/>
      <c r="P61" s="1"/>
      <c r="Q61" s="1"/>
      <c r="R61" s="1"/>
      <c r="S61" s="1"/>
      <c r="T61" s="1"/>
      <c r="U61" s="1"/>
      <c r="V61" s="1"/>
      <c r="W61" s="1"/>
      <c r="X61" s="1"/>
      <c r="Y61" s="1"/>
      <c r="Z61" s="1"/>
      <c r="AA61" s="1"/>
      <c r="AB61" s="1"/>
      <c r="AC61" s="1"/>
      <c r="AD61" s="1"/>
      <c r="AE61" s="1"/>
      <c r="AF61" s="1"/>
      <c r="AG61" s="1"/>
      <c r="AH61" s="1"/>
      <c r="AJ61" s="1"/>
      <c r="AK61" s="1"/>
      <c r="AL61" s="1"/>
      <c r="AM61" s="1"/>
      <c r="AN61" s="1"/>
    </row>
    <row r="62" spans="1:40" ht="27" customHeight="1" x14ac:dyDescent="0.2">
      <c r="A62" s="165"/>
      <c r="B62" s="203"/>
      <c r="C62" s="156"/>
      <c r="D62" s="166"/>
      <c r="E62" s="204"/>
      <c r="F62" s="168"/>
      <c r="G62" s="1"/>
      <c r="H62" s="1"/>
      <c r="I62" s="1"/>
      <c r="J62" s="1"/>
      <c r="K62" s="1"/>
      <c r="L62" s="1"/>
      <c r="M62" s="45"/>
      <c r="N62" s="1"/>
      <c r="O62" s="71"/>
      <c r="P62" s="1"/>
      <c r="Q62" s="1"/>
      <c r="R62" s="1"/>
      <c r="S62" s="1"/>
      <c r="T62" s="1"/>
      <c r="U62" s="1"/>
      <c r="V62" s="1"/>
      <c r="W62" s="1"/>
      <c r="X62" s="1"/>
      <c r="Y62" s="1"/>
      <c r="Z62" s="1"/>
      <c r="AA62" s="1"/>
      <c r="AB62" s="1"/>
      <c r="AC62" s="1"/>
      <c r="AD62" s="1"/>
      <c r="AE62" s="1"/>
      <c r="AF62" s="1"/>
      <c r="AG62" s="1"/>
      <c r="AH62" s="1"/>
      <c r="AJ62" s="1"/>
      <c r="AK62" s="1"/>
      <c r="AL62" s="1"/>
      <c r="AM62" s="1"/>
      <c r="AN62" s="1"/>
    </row>
    <row r="63" spans="1:40" ht="27" customHeight="1" x14ac:dyDescent="0.2">
      <c r="A63" s="165"/>
      <c r="B63" s="203"/>
      <c r="C63" s="156"/>
      <c r="D63" s="166"/>
      <c r="E63" s="204"/>
      <c r="F63" s="168"/>
      <c r="G63" s="1"/>
      <c r="H63" s="1"/>
      <c r="I63" s="1"/>
      <c r="J63" s="1"/>
      <c r="K63" s="1"/>
      <c r="L63" s="1"/>
      <c r="M63" s="45"/>
      <c r="N63" s="1"/>
      <c r="O63" s="71"/>
      <c r="P63" s="1"/>
      <c r="Q63" s="1"/>
      <c r="R63" s="1"/>
      <c r="S63" s="1"/>
      <c r="T63" s="1"/>
      <c r="U63" s="1"/>
      <c r="V63" s="1"/>
      <c r="W63" s="1"/>
      <c r="X63" s="1"/>
      <c r="Y63" s="1"/>
      <c r="Z63" s="1"/>
      <c r="AA63" s="1"/>
      <c r="AB63" s="1"/>
      <c r="AC63" s="1"/>
      <c r="AD63" s="1"/>
      <c r="AE63" s="1"/>
      <c r="AF63" s="1"/>
      <c r="AG63" s="1"/>
      <c r="AH63" s="1"/>
      <c r="AJ63" s="1"/>
      <c r="AK63" s="1"/>
      <c r="AL63" s="1"/>
      <c r="AM63" s="1"/>
      <c r="AN63" s="1"/>
    </row>
    <row r="64" spans="1:40" ht="27" customHeight="1" x14ac:dyDescent="0.2">
      <c r="A64" s="165"/>
      <c r="B64" s="203"/>
      <c r="C64" s="156"/>
      <c r="D64" s="166"/>
      <c r="E64" s="204"/>
      <c r="F64" s="168"/>
      <c r="G64" s="1"/>
      <c r="H64" s="1"/>
      <c r="I64" s="1"/>
      <c r="J64" s="1"/>
      <c r="K64" s="1"/>
      <c r="L64" s="1"/>
      <c r="M64" s="45"/>
      <c r="N64" s="1"/>
      <c r="O64" s="71"/>
      <c r="P64" s="1"/>
      <c r="Q64" s="1"/>
      <c r="R64" s="1"/>
      <c r="S64" s="1"/>
      <c r="T64" s="1"/>
      <c r="U64" s="1"/>
      <c r="V64" s="1"/>
      <c r="W64" s="1"/>
      <c r="X64" s="1"/>
      <c r="Y64" s="1"/>
      <c r="Z64" s="1"/>
      <c r="AA64" s="1"/>
      <c r="AB64" s="1"/>
      <c r="AC64" s="1"/>
      <c r="AD64" s="1"/>
      <c r="AE64" s="1"/>
      <c r="AF64" s="1"/>
      <c r="AG64" s="1"/>
      <c r="AH64" s="1"/>
      <c r="AJ64" s="1"/>
      <c r="AK64" s="1"/>
      <c r="AL64" s="1"/>
      <c r="AM64" s="1"/>
      <c r="AN64" s="1"/>
    </row>
    <row r="65" spans="1:40" ht="27" customHeight="1" x14ac:dyDescent="0.2">
      <c r="A65" s="165"/>
      <c r="B65" s="203"/>
      <c r="C65" s="156"/>
      <c r="D65" s="166"/>
      <c r="E65" s="204"/>
      <c r="F65" s="168"/>
      <c r="G65" s="1"/>
      <c r="H65" s="1"/>
      <c r="I65" s="1"/>
      <c r="J65" s="1"/>
      <c r="K65" s="1"/>
      <c r="L65" s="1"/>
      <c r="M65" s="45"/>
      <c r="N65" s="1"/>
      <c r="O65" s="71"/>
      <c r="P65" s="1"/>
      <c r="Q65" s="1"/>
      <c r="R65" s="1"/>
      <c r="S65" s="1"/>
      <c r="T65" s="1"/>
      <c r="U65" s="1"/>
      <c r="V65" s="1"/>
      <c r="W65" s="1"/>
      <c r="X65" s="1"/>
      <c r="Y65" s="1"/>
      <c r="Z65" s="1"/>
      <c r="AA65" s="1"/>
      <c r="AB65" s="1"/>
      <c r="AC65" s="1"/>
      <c r="AD65" s="1"/>
      <c r="AE65" s="1"/>
      <c r="AF65" s="1"/>
      <c r="AG65" s="1"/>
      <c r="AH65" s="1"/>
      <c r="AJ65" s="1"/>
      <c r="AK65" s="1"/>
      <c r="AL65" s="1"/>
      <c r="AM65" s="1"/>
      <c r="AN65" s="1"/>
    </row>
    <row r="66" spans="1:40" ht="13.5" customHeight="1" x14ac:dyDescent="0.2">
      <c r="A66" s="400" t="s">
        <v>109</v>
      </c>
      <c r="B66" s="369"/>
      <c r="C66" s="369"/>
      <c r="D66" s="369"/>
      <c r="E66" s="369"/>
      <c r="F66" s="369"/>
      <c r="G66" s="369"/>
      <c r="H66" s="369"/>
      <c r="I66" s="369"/>
      <c r="J66" s="369"/>
      <c r="K66" s="369"/>
      <c r="L66" s="369"/>
      <c r="M66" s="370"/>
      <c r="N66" s="1"/>
      <c r="O66" s="1" t="s">
        <v>110</v>
      </c>
      <c r="P66" s="1"/>
      <c r="Q66" s="1"/>
      <c r="R66" s="1"/>
      <c r="S66" s="1"/>
      <c r="T66" s="1"/>
      <c r="U66" s="1"/>
      <c r="V66" s="1"/>
      <c r="W66" s="1"/>
      <c r="X66" s="1"/>
      <c r="Y66" s="1"/>
      <c r="Z66" s="1"/>
      <c r="AA66" s="1"/>
      <c r="AB66" s="1"/>
      <c r="AC66" s="1"/>
      <c r="AD66" s="1"/>
      <c r="AE66" s="1"/>
      <c r="AF66" s="1"/>
      <c r="AG66" s="1"/>
      <c r="AH66" s="1"/>
      <c r="AI66" s="1"/>
      <c r="AJ66" s="1"/>
      <c r="AK66" s="1"/>
      <c r="AM66" s="1"/>
      <c r="AN66" s="1" t="e">
        <f>#REF!+1</f>
        <v>#REF!</v>
      </c>
    </row>
    <row r="67" spans="1:40" ht="12.75" customHeight="1" x14ac:dyDescent="0.2">
      <c r="A67" s="12"/>
      <c r="B67" s="1"/>
      <c r="C67" s="1"/>
      <c r="D67" s="1"/>
      <c r="E67" s="1"/>
      <c r="F67" s="1"/>
      <c r="G67" s="1"/>
      <c r="H67" s="1"/>
      <c r="I67" s="1"/>
      <c r="J67" s="1"/>
      <c r="K67" s="1"/>
      <c r="L67" s="1"/>
      <c r="M67" s="13"/>
      <c r="N67" s="1"/>
      <c r="O67" s="1" t="s">
        <v>111</v>
      </c>
      <c r="P67" s="1"/>
      <c r="Q67" s="1"/>
      <c r="R67" s="1"/>
      <c r="S67" s="1"/>
      <c r="T67" s="1"/>
      <c r="U67" s="1"/>
      <c r="V67" s="1"/>
      <c r="W67" s="1"/>
      <c r="X67" s="1"/>
      <c r="Y67" s="1"/>
      <c r="Z67" s="1"/>
      <c r="AA67" s="1"/>
      <c r="AB67" s="1"/>
      <c r="AC67" s="1"/>
      <c r="AD67" s="1"/>
      <c r="AE67" s="1"/>
      <c r="AF67" s="1"/>
      <c r="AG67" s="1"/>
      <c r="AH67" s="1"/>
      <c r="AI67" s="1"/>
      <c r="AJ67" s="1"/>
      <c r="AK67" s="1"/>
      <c r="AM67" s="1"/>
      <c r="AN67" s="1" t="e">
        <f t="shared" ref="AN67:AN68" si="4">AN66+1</f>
        <v>#REF!</v>
      </c>
    </row>
    <row r="68" spans="1:40" ht="25.5" customHeight="1" x14ac:dyDescent="0.2">
      <c r="A68" s="379" t="s">
        <v>112</v>
      </c>
      <c r="B68" s="388" t="s">
        <v>113</v>
      </c>
      <c r="C68" s="389"/>
      <c r="D68" s="389"/>
      <c r="E68" s="390"/>
      <c r="F68" s="391" t="s">
        <v>114</v>
      </c>
      <c r="G68" s="370"/>
      <c r="H68" s="388" t="s">
        <v>115</v>
      </c>
      <c r="I68" s="389"/>
      <c r="J68" s="389"/>
      <c r="K68" s="389"/>
      <c r="L68" s="389"/>
      <c r="M68" s="390"/>
      <c r="N68" s="1"/>
      <c r="O68" s="1" t="s">
        <v>116</v>
      </c>
      <c r="P68" s="1"/>
      <c r="Q68" s="1"/>
      <c r="R68" s="1"/>
      <c r="S68" s="1"/>
      <c r="T68" s="1"/>
      <c r="U68" s="1"/>
      <c r="V68" s="1"/>
      <c r="W68" s="1"/>
      <c r="X68" s="1"/>
      <c r="Y68" s="1"/>
      <c r="Z68" s="1"/>
      <c r="AA68" s="1"/>
      <c r="AB68" s="1"/>
      <c r="AC68" s="1"/>
      <c r="AD68" s="1"/>
      <c r="AE68" s="1"/>
      <c r="AF68" s="1"/>
      <c r="AG68" s="1"/>
      <c r="AH68" s="1"/>
      <c r="AI68" s="1"/>
      <c r="AJ68" s="1"/>
      <c r="AK68" s="1"/>
      <c r="AM68" s="1"/>
      <c r="AN68" s="1" t="e">
        <f t="shared" si="4"/>
        <v>#REF!</v>
      </c>
    </row>
    <row r="69" spans="1:40" ht="25.5" customHeight="1" thickBot="1" x14ac:dyDescent="0.25">
      <c r="A69" s="380"/>
      <c r="B69" s="376"/>
      <c r="C69" s="377"/>
      <c r="D69" s="377"/>
      <c r="E69" s="378"/>
      <c r="F69" s="14" t="s">
        <v>117</v>
      </c>
      <c r="G69" s="15" t="s">
        <v>118</v>
      </c>
      <c r="H69" s="376"/>
      <c r="I69" s="377"/>
      <c r="J69" s="377"/>
      <c r="K69" s="377"/>
      <c r="L69" s="377"/>
      <c r="M69" s="378"/>
      <c r="N69" s="1"/>
      <c r="O69" s="1" t="s">
        <v>34</v>
      </c>
      <c r="P69" s="1"/>
      <c r="Q69" s="1"/>
      <c r="R69" s="1"/>
      <c r="S69" s="1"/>
      <c r="T69" s="1"/>
      <c r="U69" s="1"/>
      <c r="V69" s="1"/>
      <c r="W69" s="1"/>
      <c r="X69" s="1"/>
      <c r="Y69" s="1"/>
      <c r="Z69" s="1"/>
      <c r="AA69" s="1"/>
      <c r="AB69" s="1"/>
      <c r="AC69" s="1"/>
      <c r="AD69" s="1"/>
      <c r="AE69" s="1"/>
      <c r="AF69" s="1"/>
      <c r="AG69" s="1"/>
      <c r="AH69" s="1"/>
      <c r="AI69" s="1"/>
      <c r="AJ69" s="1"/>
      <c r="AK69" s="1"/>
      <c r="AM69" s="1"/>
      <c r="AN69" s="1"/>
    </row>
    <row r="70" spans="1:40" ht="108.75" customHeight="1" thickBot="1" x14ac:dyDescent="0.25">
      <c r="A70" s="63" t="s">
        <v>222</v>
      </c>
      <c r="B70" s="430" t="s">
        <v>315</v>
      </c>
      <c r="C70" s="431"/>
      <c r="D70" s="431"/>
      <c r="E70" s="412"/>
      <c r="F70" s="205"/>
      <c r="G70" s="228" t="s">
        <v>303</v>
      </c>
      <c r="H70" s="432"/>
      <c r="I70" s="369"/>
      <c r="J70" s="369"/>
      <c r="K70" s="369"/>
      <c r="L70" s="369"/>
      <c r="M70" s="370"/>
      <c r="N70" s="1"/>
      <c r="O70" s="1"/>
      <c r="P70" s="1"/>
      <c r="Q70" s="1"/>
      <c r="R70" s="1"/>
      <c r="S70" s="1"/>
      <c r="T70" s="1"/>
      <c r="U70" s="1"/>
      <c r="V70" s="1"/>
      <c r="W70" s="1"/>
      <c r="X70" s="1"/>
      <c r="Y70" s="1"/>
      <c r="Z70" s="1"/>
      <c r="AA70" s="1"/>
      <c r="AB70" s="1"/>
      <c r="AC70" s="1"/>
      <c r="AD70" s="1"/>
      <c r="AE70" s="1"/>
      <c r="AF70" s="1"/>
      <c r="AG70" s="1"/>
      <c r="AH70" s="1"/>
      <c r="AI70" s="1"/>
      <c r="AJ70" s="1"/>
      <c r="AK70" s="1"/>
      <c r="AM70" s="1"/>
      <c r="AN70" s="1" t="e">
        <f>AN68+1</f>
        <v>#REF!</v>
      </c>
    </row>
    <row r="71" spans="1:40" ht="102.75" customHeight="1" thickBot="1" x14ac:dyDescent="0.25">
      <c r="A71" s="63" t="s">
        <v>223</v>
      </c>
      <c r="B71" s="430" t="s">
        <v>316</v>
      </c>
      <c r="C71" s="431"/>
      <c r="D71" s="431"/>
      <c r="E71" s="412"/>
      <c r="F71" s="207"/>
      <c r="G71" s="228" t="s">
        <v>303</v>
      </c>
      <c r="H71" s="432"/>
      <c r="I71" s="369"/>
      <c r="J71" s="369"/>
      <c r="K71" s="369"/>
      <c r="L71" s="369"/>
      <c r="M71" s="370"/>
      <c r="N71" s="1"/>
      <c r="O71" s="1"/>
      <c r="P71" s="1"/>
      <c r="Q71" s="1"/>
      <c r="R71" s="1"/>
      <c r="S71" s="1"/>
      <c r="T71" s="1"/>
      <c r="U71" s="1"/>
      <c r="V71" s="1"/>
      <c r="W71" s="1"/>
      <c r="X71" s="1"/>
      <c r="Y71" s="1"/>
      <c r="Z71" s="1"/>
      <c r="AA71" s="1"/>
      <c r="AB71" s="1"/>
      <c r="AC71" s="1"/>
      <c r="AD71" s="1"/>
      <c r="AE71" s="1"/>
      <c r="AF71" s="1"/>
      <c r="AG71" s="1"/>
      <c r="AH71" s="1"/>
      <c r="AI71" s="1"/>
      <c r="AJ71" s="1"/>
      <c r="AK71" s="1"/>
      <c r="AM71" s="1"/>
      <c r="AN71" s="1"/>
    </row>
    <row r="72" spans="1:40" ht="100.5" customHeight="1" thickBot="1" x14ac:dyDescent="0.25">
      <c r="A72" s="63" t="s">
        <v>224</v>
      </c>
      <c r="B72" s="430" t="s">
        <v>316</v>
      </c>
      <c r="C72" s="431"/>
      <c r="D72" s="431"/>
      <c r="E72" s="412"/>
      <c r="F72" s="65"/>
      <c r="G72" s="228" t="s">
        <v>303</v>
      </c>
      <c r="H72" s="418"/>
      <c r="I72" s="369"/>
      <c r="J72" s="369"/>
      <c r="K72" s="369"/>
      <c r="L72" s="369"/>
      <c r="M72" s="370"/>
      <c r="N72" s="1"/>
      <c r="O72" s="1"/>
      <c r="P72" s="1"/>
      <c r="Q72" s="1"/>
      <c r="R72" s="1"/>
      <c r="S72" s="1"/>
      <c r="T72" s="1"/>
      <c r="U72" s="1"/>
      <c r="V72" s="1"/>
      <c r="W72" s="1"/>
      <c r="X72" s="1"/>
      <c r="Y72" s="1"/>
      <c r="Z72" s="1"/>
      <c r="AA72" s="1"/>
      <c r="AB72" s="1"/>
      <c r="AC72" s="1"/>
      <c r="AD72" s="1"/>
      <c r="AE72" s="1"/>
      <c r="AF72" s="1"/>
      <c r="AG72" s="1"/>
      <c r="AH72" s="1"/>
      <c r="AI72" s="1"/>
      <c r="AJ72" s="1"/>
      <c r="AK72" s="1"/>
      <c r="AM72" s="1"/>
      <c r="AN72" s="1"/>
    </row>
    <row r="73" spans="1:40" ht="152.25" customHeight="1" thickBot="1" x14ac:dyDescent="0.25">
      <c r="A73" s="63" t="s">
        <v>225</v>
      </c>
      <c r="B73" s="430" t="s">
        <v>335</v>
      </c>
      <c r="C73" s="431"/>
      <c r="D73" s="431"/>
      <c r="E73" s="412"/>
      <c r="F73" s="65"/>
      <c r="G73" s="228" t="s">
        <v>303</v>
      </c>
      <c r="H73" s="432"/>
      <c r="I73" s="369"/>
      <c r="J73" s="369"/>
      <c r="K73" s="369"/>
      <c r="L73" s="369"/>
      <c r="M73" s="370"/>
      <c r="N73" s="1"/>
      <c r="O73" s="1"/>
      <c r="P73" s="1"/>
      <c r="Q73" s="1"/>
      <c r="R73" s="1"/>
      <c r="S73" s="1"/>
      <c r="T73" s="1"/>
      <c r="U73" s="1"/>
      <c r="V73" s="1"/>
      <c r="W73" s="1"/>
      <c r="X73" s="1"/>
      <c r="Y73" s="1"/>
      <c r="Z73" s="1"/>
      <c r="AA73" s="1"/>
      <c r="AB73" s="1"/>
      <c r="AC73" s="1"/>
      <c r="AD73" s="1"/>
      <c r="AE73" s="1"/>
      <c r="AF73" s="1"/>
      <c r="AG73" s="1"/>
      <c r="AH73" s="1"/>
      <c r="AI73" s="1"/>
      <c r="AJ73" s="1"/>
      <c r="AK73" s="1"/>
      <c r="AM73" s="1"/>
      <c r="AN73" s="1"/>
    </row>
    <row r="74" spans="1:40" ht="99" customHeight="1" thickBot="1" x14ac:dyDescent="0.25">
      <c r="A74" s="63" t="s">
        <v>226</v>
      </c>
      <c r="B74" s="445" t="s">
        <v>334</v>
      </c>
      <c r="C74" s="446"/>
      <c r="D74" s="446"/>
      <c r="E74" s="447"/>
      <c r="F74" s="220" t="s">
        <v>303</v>
      </c>
      <c r="G74" s="206"/>
      <c r="H74" s="444" t="s">
        <v>336</v>
      </c>
      <c r="I74" s="369"/>
      <c r="J74" s="369"/>
      <c r="K74" s="369"/>
      <c r="L74" s="369"/>
      <c r="M74" s="370"/>
      <c r="N74" s="1"/>
      <c r="O74" s="1"/>
      <c r="P74" s="1"/>
      <c r="Q74" s="1"/>
      <c r="R74" s="1"/>
      <c r="S74" s="1"/>
      <c r="T74" s="1"/>
      <c r="U74" s="1"/>
      <c r="V74" s="1"/>
      <c r="W74" s="1"/>
      <c r="X74" s="1"/>
      <c r="Y74" s="1"/>
      <c r="Z74" s="1"/>
      <c r="AA74" s="1"/>
      <c r="AB74" s="1"/>
      <c r="AC74" s="1"/>
      <c r="AD74" s="1"/>
      <c r="AE74" s="1"/>
      <c r="AF74" s="1"/>
      <c r="AG74" s="1"/>
      <c r="AH74" s="1"/>
      <c r="AI74" s="1"/>
      <c r="AJ74" s="1"/>
      <c r="AK74" s="1"/>
      <c r="AM74" s="1"/>
      <c r="AN74" s="1"/>
    </row>
    <row r="75" spans="1:40" ht="106.5" customHeight="1" thickBot="1" x14ac:dyDescent="0.25">
      <c r="A75" s="63" t="s">
        <v>227</v>
      </c>
      <c r="B75" s="445" t="s">
        <v>337</v>
      </c>
      <c r="C75" s="446"/>
      <c r="D75" s="446"/>
      <c r="E75" s="447"/>
      <c r="F75" s="220" t="s">
        <v>303</v>
      </c>
      <c r="G75" s="206"/>
      <c r="H75" s="444" t="s">
        <v>336</v>
      </c>
      <c r="I75" s="369"/>
      <c r="J75" s="369"/>
      <c r="K75" s="369"/>
      <c r="L75" s="369"/>
      <c r="M75" s="370"/>
      <c r="N75" s="1"/>
      <c r="O75" s="1"/>
      <c r="P75" s="1"/>
      <c r="Q75" s="1"/>
      <c r="R75" s="1"/>
      <c r="S75" s="1"/>
      <c r="T75" s="1"/>
      <c r="U75" s="1"/>
      <c r="V75" s="1"/>
      <c r="W75" s="1"/>
      <c r="X75" s="1"/>
      <c r="Y75" s="1"/>
      <c r="Z75" s="1"/>
      <c r="AA75" s="1"/>
      <c r="AB75" s="1"/>
      <c r="AC75" s="1"/>
      <c r="AD75" s="1"/>
      <c r="AE75" s="1"/>
      <c r="AF75" s="1"/>
      <c r="AG75" s="1"/>
      <c r="AH75" s="1"/>
      <c r="AI75" s="1"/>
      <c r="AJ75" s="1"/>
      <c r="AK75" s="1"/>
      <c r="AM75" s="1"/>
      <c r="AN75" s="1"/>
    </row>
    <row r="76" spans="1:40" ht="100.5" customHeight="1" thickBot="1" x14ac:dyDescent="0.25">
      <c r="A76" s="63" t="s">
        <v>228</v>
      </c>
      <c r="B76" s="445" t="s">
        <v>344</v>
      </c>
      <c r="C76" s="446"/>
      <c r="D76" s="446"/>
      <c r="E76" s="447"/>
      <c r="F76" s="220"/>
      <c r="G76" s="206" t="s">
        <v>303</v>
      </c>
      <c r="H76" s="444"/>
      <c r="I76" s="369"/>
      <c r="J76" s="369"/>
      <c r="K76" s="369"/>
      <c r="L76" s="369"/>
      <c r="M76" s="370"/>
      <c r="N76" s="1"/>
      <c r="O76" s="1"/>
      <c r="P76" s="1"/>
      <c r="Q76" s="1"/>
      <c r="R76" s="1"/>
      <c r="S76" s="1"/>
      <c r="T76" s="1"/>
      <c r="U76" s="1"/>
      <c r="V76" s="1"/>
      <c r="W76" s="1"/>
      <c r="X76" s="1"/>
      <c r="Y76" s="1"/>
      <c r="Z76" s="1"/>
      <c r="AA76" s="1"/>
      <c r="AB76" s="1"/>
      <c r="AC76" s="1"/>
      <c r="AD76" s="1"/>
      <c r="AE76" s="1"/>
      <c r="AF76" s="1"/>
      <c r="AG76" s="1"/>
      <c r="AH76" s="1"/>
      <c r="AI76" s="1"/>
      <c r="AJ76" s="1"/>
      <c r="AK76" s="1"/>
      <c r="AM76" s="1"/>
      <c r="AN76" s="1"/>
    </row>
    <row r="77" spans="1:40" ht="44.25" customHeight="1" thickBot="1" x14ac:dyDescent="0.25">
      <c r="A77" s="63" t="s">
        <v>229</v>
      </c>
      <c r="B77" s="445" t="s">
        <v>356</v>
      </c>
      <c r="C77" s="446"/>
      <c r="D77" s="446"/>
      <c r="E77" s="447"/>
      <c r="F77" s="65"/>
      <c r="G77" s="206" t="s">
        <v>303</v>
      </c>
      <c r="H77" s="432"/>
      <c r="I77" s="369"/>
      <c r="J77" s="369"/>
      <c r="K77" s="369"/>
      <c r="L77" s="369"/>
      <c r="M77" s="370"/>
      <c r="N77" s="1"/>
      <c r="O77" s="1"/>
      <c r="P77" s="1"/>
      <c r="Q77" s="1"/>
      <c r="R77" s="1"/>
      <c r="S77" s="1"/>
      <c r="T77" s="1"/>
      <c r="U77" s="1"/>
      <c r="V77" s="1"/>
      <c r="W77" s="1"/>
      <c r="X77" s="1"/>
      <c r="Y77" s="1"/>
      <c r="Z77" s="1"/>
      <c r="AA77" s="1"/>
      <c r="AB77" s="1"/>
      <c r="AC77" s="1"/>
      <c r="AD77" s="1"/>
      <c r="AE77" s="1"/>
      <c r="AF77" s="1"/>
      <c r="AG77" s="1"/>
      <c r="AH77" s="1"/>
      <c r="AI77" s="1"/>
      <c r="AJ77" s="1"/>
      <c r="AK77" s="1"/>
      <c r="AM77" s="1"/>
      <c r="AN77" s="1"/>
    </row>
    <row r="78" spans="1:40" ht="40.5" customHeight="1" thickBot="1" x14ac:dyDescent="0.25">
      <c r="A78" s="63" t="s">
        <v>230</v>
      </c>
      <c r="B78" s="445" t="s">
        <v>355</v>
      </c>
      <c r="C78" s="446"/>
      <c r="D78" s="446"/>
      <c r="E78" s="447"/>
      <c r="F78" s="65"/>
      <c r="G78" s="206" t="s">
        <v>303</v>
      </c>
      <c r="H78" s="432"/>
      <c r="I78" s="369"/>
      <c r="J78" s="369"/>
      <c r="K78" s="369"/>
      <c r="L78" s="369"/>
      <c r="M78" s="370"/>
      <c r="N78" s="1"/>
      <c r="O78" s="1"/>
      <c r="P78" s="1"/>
      <c r="Q78" s="1"/>
      <c r="R78" s="1"/>
      <c r="S78" s="1"/>
      <c r="T78" s="1"/>
      <c r="U78" s="1"/>
      <c r="V78" s="1"/>
      <c r="W78" s="1"/>
      <c r="X78" s="1"/>
      <c r="Y78" s="1"/>
      <c r="Z78" s="1"/>
      <c r="AA78" s="1"/>
      <c r="AB78" s="1"/>
      <c r="AC78" s="1"/>
      <c r="AD78" s="1"/>
      <c r="AE78" s="1"/>
      <c r="AF78" s="1"/>
      <c r="AG78" s="1"/>
      <c r="AH78" s="1"/>
      <c r="AI78" s="1"/>
      <c r="AJ78" s="1"/>
      <c r="AK78" s="1"/>
      <c r="AM78" s="1"/>
      <c r="AN78" s="1"/>
    </row>
    <row r="79" spans="1:40" ht="45.75" customHeight="1" thickBot="1" x14ac:dyDescent="0.25">
      <c r="A79" s="63" t="s">
        <v>232</v>
      </c>
      <c r="B79" s="445" t="s">
        <v>353</v>
      </c>
      <c r="C79" s="446"/>
      <c r="D79" s="446"/>
      <c r="E79" s="447"/>
      <c r="F79" s="65"/>
      <c r="G79" s="206" t="s">
        <v>303</v>
      </c>
      <c r="H79" s="432"/>
      <c r="I79" s="369"/>
      <c r="J79" s="369"/>
      <c r="K79" s="369"/>
      <c r="L79" s="369"/>
      <c r="M79" s="370"/>
      <c r="N79" s="1"/>
      <c r="O79" s="1"/>
      <c r="P79" s="1"/>
      <c r="Q79" s="1"/>
      <c r="R79" s="1"/>
      <c r="S79" s="1"/>
      <c r="T79" s="1"/>
      <c r="U79" s="1"/>
      <c r="V79" s="1"/>
      <c r="W79" s="1"/>
      <c r="X79" s="1"/>
      <c r="Y79" s="1"/>
      <c r="Z79" s="1"/>
      <c r="AA79" s="1"/>
      <c r="AB79" s="1"/>
      <c r="AC79" s="1"/>
      <c r="AD79" s="1"/>
      <c r="AE79" s="1"/>
      <c r="AF79" s="1"/>
      <c r="AG79" s="1"/>
      <c r="AH79" s="1"/>
      <c r="AI79" s="1"/>
      <c r="AJ79" s="1"/>
      <c r="AK79" s="1"/>
      <c r="AM79" s="1"/>
      <c r="AN79" s="1" t="e">
        <f>AN70+1</f>
        <v>#REF!</v>
      </c>
    </row>
    <row r="80" spans="1:40" ht="42.75" customHeight="1" thickBot="1" x14ac:dyDescent="0.25">
      <c r="A80" s="63" t="s">
        <v>233</v>
      </c>
      <c r="B80" s="445" t="s">
        <v>354</v>
      </c>
      <c r="C80" s="446"/>
      <c r="D80" s="446"/>
      <c r="E80" s="447"/>
      <c r="F80" s="65"/>
      <c r="G80" s="206" t="s">
        <v>303</v>
      </c>
      <c r="H80" s="432"/>
      <c r="I80" s="369"/>
      <c r="J80" s="369"/>
      <c r="K80" s="369"/>
      <c r="L80" s="369"/>
      <c r="M80" s="370"/>
      <c r="N80" s="1"/>
      <c r="O80" s="1"/>
      <c r="P80" s="1"/>
      <c r="Q80" s="1"/>
      <c r="R80" s="1"/>
      <c r="S80" s="1"/>
      <c r="T80" s="1"/>
      <c r="U80" s="1"/>
      <c r="V80" s="1"/>
      <c r="W80" s="1"/>
      <c r="X80" s="1"/>
      <c r="Y80" s="1"/>
      <c r="Z80" s="1"/>
      <c r="AA80" s="1"/>
      <c r="AB80" s="1"/>
      <c r="AC80" s="1"/>
      <c r="AD80" s="1"/>
      <c r="AE80" s="1"/>
      <c r="AF80" s="1"/>
      <c r="AG80" s="1"/>
      <c r="AH80" s="1"/>
      <c r="AI80" s="1"/>
      <c r="AJ80" s="1"/>
      <c r="AK80" s="1"/>
      <c r="AM80" s="1"/>
      <c r="AN80" s="1" t="e">
        <f>#REF!+1</f>
        <v>#REF!</v>
      </c>
    </row>
    <row r="81" spans="1:40" ht="46.5" customHeight="1" thickBot="1" x14ac:dyDescent="0.25">
      <c r="A81" s="63" t="s">
        <v>234</v>
      </c>
      <c r="B81" s="445" t="s">
        <v>381</v>
      </c>
      <c r="C81" s="446"/>
      <c r="D81" s="446"/>
      <c r="E81" s="447"/>
      <c r="F81" s="65"/>
      <c r="G81" s="206" t="s">
        <v>303</v>
      </c>
      <c r="H81" s="432"/>
      <c r="I81" s="369"/>
      <c r="J81" s="369"/>
      <c r="K81" s="369"/>
      <c r="L81" s="369"/>
      <c r="M81" s="370"/>
      <c r="N81" s="1"/>
      <c r="O81" s="1"/>
      <c r="P81" s="1"/>
      <c r="Q81" s="1"/>
      <c r="R81" s="1"/>
      <c r="S81" s="1"/>
      <c r="T81" s="1"/>
      <c r="U81" s="1"/>
      <c r="V81" s="1"/>
      <c r="W81" s="1"/>
      <c r="X81" s="1"/>
      <c r="Y81" s="1"/>
      <c r="Z81" s="1"/>
      <c r="AA81" s="1"/>
      <c r="AB81" s="1"/>
      <c r="AC81" s="1"/>
      <c r="AD81" s="1"/>
      <c r="AE81" s="1"/>
      <c r="AF81" s="1"/>
      <c r="AG81" s="1"/>
      <c r="AH81" s="1"/>
      <c r="AI81" s="1"/>
      <c r="AJ81" s="1"/>
      <c r="AK81" s="1"/>
      <c r="AM81" s="1"/>
      <c r="AN81" s="1" t="e">
        <f>AN80+1</f>
        <v>#REF!</v>
      </c>
    </row>
    <row r="82" spans="1:40" ht="45" customHeight="1" thickBot="1" x14ac:dyDescent="0.25">
      <c r="A82" s="63" t="s">
        <v>120</v>
      </c>
      <c r="B82" s="418" t="s">
        <v>382</v>
      </c>
      <c r="C82" s="369"/>
      <c r="D82" s="369"/>
      <c r="E82" s="370"/>
      <c r="F82" s="64"/>
      <c r="G82" s="65" t="s">
        <v>303</v>
      </c>
      <c r="H82" s="411"/>
      <c r="I82" s="369"/>
      <c r="J82" s="369"/>
      <c r="K82" s="369"/>
      <c r="L82" s="369"/>
      <c r="M82" s="370"/>
      <c r="N82" s="1"/>
      <c r="O82" s="1"/>
      <c r="P82" s="1"/>
      <c r="Q82" s="1"/>
      <c r="R82" s="1"/>
      <c r="S82" s="1"/>
      <c r="T82" s="1"/>
      <c r="U82" s="1"/>
      <c r="V82" s="1"/>
      <c r="W82" s="1"/>
      <c r="X82" s="1"/>
      <c r="Y82" s="1"/>
      <c r="Z82" s="1"/>
      <c r="AA82" s="1"/>
      <c r="AB82" s="1"/>
      <c r="AC82" s="1"/>
      <c r="AD82" s="1"/>
      <c r="AE82" s="1"/>
      <c r="AF82" s="1"/>
      <c r="AG82" s="1"/>
      <c r="AH82" s="1"/>
      <c r="AI82" s="1"/>
      <c r="AJ82" s="1"/>
      <c r="AK82" s="1"/>
      <c r="AM82" s="1"/>
      <c r="AN82" s="1" t="e">
        <f>#REF!+1</f>
        <v>#REF!</v>
      </c>
    </row>
    <row r="83" spans="1:40" ht="12.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M83" s="1"/>
      <c r="AN83" s="1"/>
    </row>
    <row r="84" spans="1:40" ht="12.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M84" s="1"/>
      <c r="AN84" s="1"/>
    </row>
    <row r="85" spans="1:40" ht="12.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M85" s="1"/>
      <c r="AN85" s="1"/>
    </row>
    <row r="86" spans="1:40" ht="12.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M86" s="1"/>
      <c r="AN86" s="1"/>
    </row>
    <row r="87" spans="1:40" ht="12.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M87" s="1"/>
      <c r="AN87" s="1"/>
    </row>
    <row r="88" spans="1:40" ht="12.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M88" s="1"/>
      <c r="AN88" s="1"/>
    </row>
    <row r="89" spans="1:40" ht="12.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M89" s="1"/>
      <c r="AN89" s="1"/>
    </row>
    <row r="90" spans="1:40" ht="12.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M90" s="1"/>
      <c r="AN90" s="1"/>
    </row>
    <row r="91" spans="1:40" ht="12.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M91" s="1"/>
      <c r="AN91" s="1"/>
    </row>
    <row r="92" spans="1:40" ht="12.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M92" s="1"/>
      <c r="AN92" s="1"/>
    </row>
    <row r="93" spans="1:40" ht="12.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M93" s="1"/>
      <c r="AN93" s="1"/>
    </row>
    <row r="94" spans="1:40" ht="12.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M94" s="1"/>
      <c r="AN94" s="1"/>
    </row>
    <row r="95" spans="1:40" ht="12.75" hidden="1" customHeight="1" x14ac:dyDescent="0.2">
      <c r="A95" s="1"/>
      <c r="B95" s="1"/>
      <c r="C95" s="1"/>
      <c r="D95" s="1"/>
      <c r="E95" s="1"/>
      <c r="F95" s="409"/>
      <c r="G95" s="374"/>
      <c r="H95" s="374"/>
      <c r="I95" s="66" t="s">
        <v>121</v>
      </c>
      <c r="J95" s="1"/>
      <c r="K95" s="67"/>
      <c r="L95" s="1"/>
      <c r="M95" s="1"/>
      <c r="N95" s="1"/>
      <c r="O95" s="1"/>
      <c r="P95" s="1"/>
      <c r="Q95" s="1"/>
      <c r="R95" s="1"/>
      <c r="S95" s="1"/>
      <c r="T95" s="1"/>
      <c r="U95" s="1"/>
      <c r="V95" s="1"/>
      <c r="W95" s="1"/>
      <c r="X95" s="1"/>
      <c r="Y95" s="1"/>
      <c r="Z95" s="1"/>
      <c r="AA95" s="1"/>
      <c r="AB95" s="1"/>
      <c r="AC95" s="1"/>
      <c r="AD95" s="1"/>
      <c r="AE95" s="1"/>
      <c r="AF95" s="1"/>
      <c r="AG95" s="1"/>
      <c r="AH95" s="1"/>
      <c r="AI95" s="1"/>
      <c r="AJ95" s="1"/>
      <c r="AK95" s="1"/>
      <c r="AM95" s="1"/>
      <c r="AN95" s="1"/>
    </row>
    <row r="96" spans="1:40" ht="12.75" hidden="1" customHeight="1" x14ac:dyDescent="0.2">
      <c r="A96" s="1"/>
      <c r="B96" s="1"/>
      <c r="C96" s="1"/>
      <c r="D96" s="1"/>
      <c r="E96" s="1"/>
      <c r="F96" s="410"/>
      <c r="G96" s="398"/>
      <c r="H96" s="398"/>
      <c r="I96" s="66" t="s">
        <v>122</v>
      </c>
      <c r="J96" s="1"/>
      <c r="K96" s="67"/>
      <c r="L96" s="1"/>
      <c r="M96" s="1"/>
      <c r="N96" s="1"/>
      <c r="O96" s="1"/>
      <c r="P96" s="1"/>
      <c r="Q96" s="1"/>
      <c r="R96" s="1"/>
      <c r="S96" s="1"/>
      <c r="T96" s="1"/>
      <c r="U96" s="1"/>
      <c r="V96" s="1"/>
      <c r="W96" s="1"/>
      <c r="X96" s="1"/>
      <c r="Y96" s="1"/>
      <c r="Z96" s="1"/>
      <c r="AA96" s="1"/>
      <c r="AB96" s="1"/>
      <c r="AC96" s="1"/>
      <c r="AD96" s="1"/>
      <c r="AE96" s="1"/>
      <c r="AF96" s="1"/>
      <c r="AG96" s="1"/>
      <c r="AH96" s="1"/>
      <c r="AI96" s="1"/>
      <c r="AJ96" s="1"/>
      <c r="AK96" s="1"/>
      <c r="AM96" s="1"/>
      <c r="AN96" s="1"/>
    </row>
    <row r="97" spans="1:40" ht="12.75" hidden="1" customHeight="1" x14ac:dyDescent="0.2">
      <c r="A97" s="1"/>
      <c r="B97" s="1"/>
      <c r="C97" s="1"/>
      <c r="D97" s="1"/>
      <c r="E97" s="1"/>
      <c r="F97" s="407"/>
      <c r="G97" s="408"/>
      <c r="H97" s="408"/>
      <c r="I97" s="66" t="s">
        <v>123</v>
      </c>
      <c r="J97" s="1"/>
      <c r="K97" s="67"/>
      <c r="L97" s="1"/>
      <c r="M97" s="1"/>
      <c r="N97" s="1"/>
      <c r="O97" s="1"/>
      <c r="P97" s="1"/>
      <c r="Q97" s="1"/>
      <c r="R97" s="1"/>
      <c r="S97" s="1"/>
      <c r="T97" s="1"/>
      <c r="U97" s="1"/>
      <c r="V97" s="1"/>
      <c r="W97" s="1"/>
      <c r="X97" s="1"/>
      <c r="Y97" s="1"/>
      <c r="Z97" s="1"/>
      <c r="AA97" s="1"/>
      <c r="AB97" s="1"/>
      <c r="AC97" s="1"/>
      <c r="AD97" s="1"/>
      <c r="AE97" s="1"/>
      <c r="AF97" s="1"/>
      <c r="AG97" s="1"/>
      <c r="AH97" s="1"/>
      <c r="AI97" s="1"/>
      <c r="AJ97" s="1"/>
      <c r="AK97" s="1"/>
      <c r="AM97" s="1"/>
      <c r="AN97" s="1"/>
    </row>
    <row r="98" spans="1:40" ht="12.75" hidden="1" customHeight="1" x14ac:dyDescent="0.2">
      <c r="A98" s="1"/>
      <c r="B98" s="1"/>
      <c r="C98" s="1"/>
      <c r="D98" s="1"/>
      <c r="E98" s="1"/>
      <c r="F98" s="409"/>
      <c r="G98" s="374"/>
      <c r="H98" s="374"/>
      <c r="I98" s="1"/>
      <c r="J98" s="1"/>
      <c r="K98" s="67"/>
      <c r="L98" s="1"/>
      <c r="M98" s="1"/>
      <c r="N98" s="1"/>
      <c r="O98" s="1"/>
      <c r="P98" s="1"/>
      <c r="Q98" s="1"/>
      <c r="R98" s="1"/>
      <c r="S98" s="1"/>
      <c r="T98" s="1"/>
      <c r="U98" s="1"/>
      <c r="V98" s="1"/>
      <c r="W98" s="1"/>
      <c r="X98" s="1"/>
      <c r="Y98" s="1"/>
      <c r="Z98" s="1"/>
      <c r="AA98" s="1"/>
      <c r="AB98" s="1"/>
      <c r="AC98" s="1"/>
      <c r="AD98" s="1"/>
      <c r="AE98" s="1"/>
      <c r="AF98" s="1"/>
      <c r="AG98" s="1"/>
      <c r="AH98" s="1"/>
      <c r="AI98" s="1"/>
      <c r="AJ98" s="1"/>
      <c r="AK98" s="1"/>
      <c r="AM98" s="1"/>
      <c r="AN98" s="1"/>
    </row>
    <row r="99" spans="1:40" ht="12.75" hidden="1" customHeight="1" x14ac:dyDescent="0.2">
      <c r="A99" s="1"/>
      <c r="B99" s="1"/>
      <c r="C99" s="1"/>
      <c r="D99" s="1"/>
      <c r="E99" s="1"/>
      <c r="F99" s="410"/>
      <c r="G99" s="398"/>
      <c r="H99" s="398"/>
      <c r="I99" s="1"/>
      <c r="J99" s="1"/>
      <c r="K99" s="67"/>
      <c r="L99" s="1"/>
      <c r="M99" s="1"/>
      <c r="N99" s="1"/>
      <c r="O99" s="1"/>
      <c r="P99" s="1"/>
      <c r="Q99" s="1"/>
      <c r="R99" s="1"/>
      <c r="S99" s="1"/>
      <c r="T99" s="1"/>
      <c r="U99" s="1"/>
      <c r="V99" s="1"/>
      <c r="W99" s="1"/>
      <c r="X99" s="1"/>
      <c r="Y99" s="1"/>
      <c r="Z99" s="1"/>
      <c r="AA99" s="1"/>
      <c r="AB99" s="1"/>
      <c r="AC99" s="1"/>
      <c r="AD99" s="1"/>
      <c r="AE99" s="1"/>
      <c r="AF99" s="1"/>
      <c r="AG99" s="1"/>
      <c r="AH99" s="1"/>
      <c r="AI99" s="1"/>
      <c r="AJ99" s="1"/>
      <c r="AK99" s="1"/>
      <c r="AM99" s="1"/>
      <c r="AN99" s="1"/>
    </row>
    <row r="100" spans="1:40" ht="12.75" hidden="1" customHeight="1" x14ac:dyDescent="0.2">
      <c r="A100" s="1"/>
      <c r="B100" s="1"/>
      <c r="C100" s="1"/>
      <c r="D100" s="1"/>
      <c r="E100" s="1"/>
      <c r="F100" s="1"/>
      <c r="G100" s="1"/>
      <c r="H100" s="1"/>
      <c r="I100" s="1"/>
      <c r="J100" s="1"/>
      <c r="K100" s="67"/>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M100" s="1"/>
      <c r="AN100" s="1"/>
    </row>
    <row r="101" spans="1:40" ht="12.75" hidden="1" customHeight="1" x14ac:dyDescent="0.2">
      <c r="A101" s="1"/>
      <c r="B101" s="1"/>
      <c r="C101" s="1"/>
      <c r="D101" s="1"/>
      <c r="E101" s="1"/>
      <c r="F101" s="1"/>
      <c r="G101" s="1"/>
      <c r="H101" s="1"/>
      <c r="I101" s="1"/>
      <c r="J101" s="1"/>
      <c r="K101" s="67"/>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M101" s="1"/>
      <c r="AN101" s="1"/>
    </row>
    <row r="102" spans="1:40" ht="12.75" hidden="1" customHeight="1" x14ac:dyDescent="0.2">
      <c r="A102" s="1"/>
      <c r="B102" s="1"/>
      <c r="C102" s="1"/>
      <c r="D102" s="1"/>
      <c r="E102" s="1"/>
      <c r="F102" s="1"/>
      <c r="G102" s="1"/>
      <c r="H102" s="1"/>
      <c r="I102" s="1"/>
      <c r="J102" s="1"/>
      <c r="K102" s="67"/>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M102" s="1"/>
      <c r="AN102" s="1"/>
    </row>
    <row r="103" spans="1:40" ht="12.75" hidden="1" customHeight="1" x14ac:dyDescent="0.2">
      <c r="A103" s="1"/>
      <c r="B103" s="1"/>
      <c r="C103" s="1"/>
      <c r="D103" s="1"/>
      <c r="E103" s="1"/>
      <c r="F103" s="1"/>
      <c r="G103" s="1"/>
      <c r="H103" s="1"/>
      <c r="I103" s="1"/>
      <c r="J103" s="1"/>
      <c r="K103" s="67"/>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M103" s="1"/>
      <c r="AN103" s="1"/>
    </row>
    <row r="104" spans="1:40" ht="12.75" hidden="1" customHeight="1" x14ac:dyDescent="0.2">
      <c r="A104" s="1"/>
      <c r="B104" s="1"/>
      <c r="C104" s="1"/>
      <c r="D104" s="1"/>
      <c r="E104" s="1"/>
      <c r="F104" s="1"/>
      <c r="G104" s="1"/>
      <c r="H104" s="1"/>
      <c r="I104" s="1"/>
      <c r="J104" s="1"/>
      <c r="K104" s="67"/>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M104" s="1"/>
      <c r="AN104" s="1"/>
    </row>
    <row r="105" spans="1:40" ht="12.75" hidden="1" customHeight="1" x14ac:dyDescent="0.2">
      <c r="A105" s="1"/>
      <c r="B105" s="1"/>
      <c r="C105" s="1"/>
      <c r="D105" s="1"/>
      <c r="E105" s="1"/>
      <c r="F105" s="1"/>
      <c r="G105" s="1"/>
      <c r="H105" s="1"/>
      <c r="I105" s="1"/>
      <c r="J105" s="1"/>
      <c r="K105" s="67"/>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M105" s="1"/>
      <c r="AN105" s="1"/>
    </row>
    <row r="106" spans="1:40" ht="12.75" hidden="1" customHeight="1" x14ac:dyDescent="0.2">
      <c r="A106" s="1"/>
      <c r="B106" s="1"/>
      <c r="C106" s="1"/>
      <c r="D106" s="1"/>
      <c r="E106" s="1"/>
      <c r="F106" s="1"/>
      <c r="G106" s="1"/>
      <c r="H106" s="1"/>
      <c r="I106" s="1"/>
      <c r="J106" s="1"/>
      <c r="K106" s="67"/>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M106" s="1"/>
      <c r="AN106" s="1"/>
    </row>
    <row r="107" spans="1:40" ht="12.75" hidden="1" customHeight="1" x14ac:dyDescent="0.2">
      <c r="A107" s="1"/>
      <c r="B107" s="1"/>
      <c r="C107" s="1"/>
      <c r="D107" s="1"/>
      <c r="E107" s="1"/>
      <c r="F107" s="1"/>
      <c r="G107" s="1"/>
      <c r="H107" s="1"/>
      <c r="I107" s="1"/>
      <c r="J107" s="1"/>
      <c r="K107" s="67"/>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M107" s="1"/>
      <c r="AN107" s="1"/>
    </row>
    <row r="108" spans="1:40" ht="12.75" hidden="1" customHeight="1" x14ac:dyDescent="0.2">
      <c r="A108" s="1"/>
      <c r="B108" s="1"/>
      <c r="C108" s="1"/>
      <c r="D108" s="1"/>
      <c r="E108" s="1"/>
      <c r="F108" s="1"/>
      <c r="G108" s="1"/>
      <c r="H108" s="1"/>
      <c r="I108" s="1"/>
      <c r="J108" s="1"/>
      <c r="K108" s="67"/>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M108" s="1"/>
      <c r="AN108" s="1"/>
    </row>
    <row r="109" spans="1:40" ht="12.75" hidden="1" customHeight="1" x14ac:dyDescent="0.2">
      <c r="A109" s="1"/>
      <c r="B109" s="1"/>
      <c r="C109" s="1"/>
      <c r="D109" s="1"/>
      <c r="E109" s="1"/>
      <c r="F109" s="1"/>
      <c r="G109" s="1"/>
      <c r="H109" s="1"/>
      <c r="I109" s="1"/>
      <c r="J109" s="1"/>
      <c r="K109" s="67"/>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M109" s="1"/>
      <c r="AN109" s="1"/>
    </row>
    <row r="110" spans="1:40" ht="12.75" hidden="1" customHeight="1" x14ac:dyDescent="0.2">
      <c r="A110" s="1"/>
      <c r="B110" s="1"/>
      <c r="C110" s="1"/>
      <c r="D110" s="1"/>
      <c r="E110" s="1"/>
      <c r="F110" s="1"/>
      <c r="G110" s="1"/>
      <c r="H110" s="1"/>
      <c r="I110" s="1"/>
      <c r="J110" s="1"/>
      <c r="K110" s="67"/>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M110" s="1"/>
      <c r="AN110" s="1"/>
    </row>
    <row r="111" spans="1:40" ht="12.75" hidden="1" customHeight="1" x14ac:dyDescent="0.2">
      <c r="A111" s="1"/>
      <c r="B111" s="1"/>
      <c r="C111" s="1"/>
      <c r="D111" s="1"/>
      <c r="E111" s="1"/>
      <c r="F111" s="1"/>
      <c r="G111" s="1"/>
      <c r="H111" s="1"/>
      <c r="I111" s="1"/>
      <c r="J111" s="1"/>
      <c r="K111" s="67"/>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M111" s="1"/>
      <c r="AN111" s="1"/>
    </row>
    <row r="112" spans="1:40" ht="12.75" hidden="1" customHeight="1" x14ac:dyDescent="0.2">
      <c r="A112" s="1"/>
      <c r="B112" s="1"/>
      <c r="C112" s="1"/>
      <c r="D112" s="1"/>
      <c r="E112" s="1"/>
      <c r="F112" s="1"/>
      <c r="G112" s="1"/>
      <c r="H112" s="1"/>
      <c r="I112" s="1"/>
      <c r="J112" s="1"/>
      <c r="K112" s="67"/>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M112" s="1"/>
      <c r="AN112" s="1"/>
    </row>
    <row r="113" spans="1:40" ht="12.75" hidden="1" customHeight="1" x14ac:dyDescent="0.2">
      <c r="A113" s="1"/>
      <c r="B113" s="1"/>
      <c r="C113" s="1"/>
      <c r="D113" s="1"/>
      <c r="E113" s="1"/>
      <c r="F113" s="1"/>
      <c r="G113" s="1"/>
      <c r="H113" s="1"/>
      <c r="I113" s="1"/>
      <c r="J113" s="1"/>
      <c r="K113" s="67"/>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M113" s="1"/>
      <c r="AN113" s="1"/>
    </row>
    <row r="114" spans="1:40" ht="12.75" hidden="1" customHeight="1" x14ac:dyDescent="0.2">
      <c r="A114" s="1"/>
      <c r="B114" s="1"/>
      <c r="C114" s="1"/>
      <c r="D114" s="1"/>
      <c r="E114" s="1"/>
      <c r="F114" s="1"/>
      <c r="G114" s="1"/>
      <c r="H114" s="1"/>
      <c r="I114" s="1"/>
      <c r="J114" s="1"/>
      <c r="K114" s="67"/>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M114" s="1"/>
      <c r="AN114" s="1"/>
    </row>
    <row r="115" spans="1:40" ht="12.75" hidden="1" customHeight="1" x14ac:dyDescent="0.2">
      <c r="A115" s="1"/>
      <c r="B115" s="1"/>
      <c r="C115" s="1"/>
      <c r="D115" s="1"/>
      <c r="E115" s="1"/>
      <c r="F115" s="1"/>
      <c r="G115" s="1"/>
      <c r="H115" s="1"/>
      <c r="I115" s="1"/>
      <c r="J115" s="1"/>
      <c r="K115" s="67"/>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M115" s="1"/>
      <c r="AN115" s="1"/>
    </row>
    <row r="116" spans="1:40" ht="12.75" hidden="1" customHeight="1" x14ac:dyDescent="0.2">
      <c r="A116" s="1"/>
      <c r="B116" s="1"/>
      <c r="C116" s="1"/>
      <c r="D116" s="1"/>
      <c r="E116" s="1"/>
      <c r="F116" s="1"/>
      <c r="G116" s="1"/>
      <c r="H116" s="1"/>
      <c r="I116" s="1"/>
      <c r="J116" s="1"/>
      <c r="K116" s="67"/>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M116" s="1"/>
      <c r="AN116" s="1"/>
    </row>
    <row r="117" spans="1:40" ht="12.75" hidden="1" customHeight="1" x14ac:dyDescent="0.2">
      <c r="A117" s="1"/>
      <c r="B117" s="1"/>
      <c r="C117" s="1"/>
      <c r="D117" s="1"/>
      <c r="E117" s="1"/>
      <c r="F117" s="1"/>
      <c r="G117" s="1"/>
      <c r="H117" s="1"/>
      <c r="I117" s="1"/>
      <c r="J117" s="1"/>
      <c r="K117" s="67"/>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M117" s="1"/>
      <c r="AN117" s="1"/>
    </row>
    <row r="118" spans="1:40" ht="12.75" hidden="1" customHeight="1" x14ac:dyDescent="0.2">
      <c r="A118" s="1"/>
      <c r="B118" s="1"/>
      <c r="C118" s="1"/>
      <c r="D118" s="1"/>
      <c r="E118" s="1"/>
      <c r="F118" s="1"/>
      <c r="G118" s="1"/>
      <c r="H118" s="1"/>
      <c r="I118" s="1"/>
      <c r="J118" s="1"/>
      <c r="K118" s="67"/>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M118" s="1"/>
      <c r="AN118" s="1"/>
    </row>
    <row r="119" spans="1:40" ht="12.75" hidden="1" customHeight="1" x14ac:dyDescent="0.2">
      <c r="A119" s="1"/>
      <c r="B119" s="1"/>
      <c r="C119" s="1"/>
      <c r="D119" s="1"/>
      <c r="E119" s="1"/>
      <c r="F119" s="1"/>
      <c r="G119" s="1"/>
      <c r="H119" s="1"/>
      <c r="I119" s="1"/>
      <c r="J119" s="1"/>
      <c r="K119" s="67"/>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M119" s="1"/>
      <c r="AN119" s="1"/>
    </row>
    <row r="120" spans="1:40" ht="12.75" hidden="1" customHeight="1" x14ac:dyDescent="0.2">
      <c r="A120" s="1"/>
      <c r="B120" s="1"/>
      <c r="C120" s="1"/>
      <c r="D120" s="1"/>
      <c r="E120" s="1"/>
      <c r="F120" s="1"/>
      <c r="G120" s="1"/>
      <c r="H120" s="1"/>
      <c r="I120" s="1"/>
      <c r="J120" s="1"/>
      <c r="K120" s="67"/>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M120" s="1"/>
      <c r="AN120" s="1"/>
    </row>
    <row r="121" spans="1:40" ht="12.75" hidden="1" customHeight="1" x14ac:dyDescent="0.2">
      <c r="A121" s="1"/>
      <c r="B121" s="1"/>
      <c r="C121" s="1"/>
      <c r="D121" s="1"/>
      <c r="E121" s="1"/>
      <c r="F121" s="1"/>
      <c r="G121" s="1"/>
      <c r="H121" s="1"/>
      <c r="I121" s="1"/>
      <c r="J121" s="1"/>
      <c r="K121" s="67"/>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M121" s="1"/>
      <c r="AN121" s="1"/>
    </row>
    <row r="122" spans="1:40" ht="12.75" hidden="1" customHeight="1" x14ac:dyDescent="0.2">
      <c r="A122" s="1"/>
      <c r="B122" s="1"/>
      <c r="C122" s="1"/>
      <c r="D122" s="1"/>
      <c r="E122" s="1"/>
      <c r="F122" s="1"/>
      <c r="G122" s="1"/>
      <c r="H122" s="1"/>
      <c r="I122" s="1"/>
      <c r="J122" s="1"/>
      <c r="K122" s="67"/>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M122" s="1"/>
      <c r="AN122" s="1"/>
    </row>
    <row r="123" spans="1:40" ht="12.75" hidden="1" customHeight="1" x14ac:dyDescent="0.2">
      <c r="A123" s="1"/>
      <c r="B123" s="1"/>
      <c r="C123" s="1"/>
      <c r="D123" s="1"/>
      <c r="E123" s="1"/>
      <c r="F123" s="1"/>
      <c r="G123" s="1"/>
      <c r="H123" s="1"/>
      <c r="I123" s="1"/>
      <c r="J123" s="1"/>
      <c r="K123" s="67"/>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M123" s="1"/>
      <c r="AN123" s="1"/>
    </row>
    <row r="124" spans="1:40" ht="12.75" hidden="1" customHeight="1" x14ac:dyDescent="0.2">
      <c r="A124" s="1"/>
      <c r="B124" s="1"/>
      <c r="C124" s="1"/>
      <c r="D124" s="1"/>
      <c r="E124" s="1"/>
      <c r="F124" s="1"/>
      <c r="G124" s="1"/>
      <c r="H124" s="1"/>
      <c r="I124" s="1"/>
      <c r="J124" s="1"/>
      <c r="K124" s="67"/>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M124" s="1"/>
      <c r="AN124" s="1"/>
    </row>
    <row r="125" spans="1:40" ht="12.75" hidden="1" customHeight="1" x14ac:dyDescent="0.2">
      <c r="A125" s="1"/>
      <c r="B125" s="1"/>
      <c r="C125" s="1"/>
      <c r="D125" s="1"/>
      <c r="E125" s="1"/>
      <c r="F125" s="1"/>
      <c r="G125" s="1"/>
      <c r="H125" s="1"/>
      <c r="I125" s="1"/>
      <c r="J125" s="1"/>
      <c r="K125" s="67"/>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M125" s="1"/>
      <c r="AN125" s="1"/>
    </row>
    <row r="126" spans="1:40" ht="12.75" hidden="1" customHeight="1" x14ac:dyDescent="0.2">
      <c r="A126" s="1"/>
      <c r="B126" s="1"/>
      <c r="C126" s="1"/>
      <c r="D126" s="1"/>
      <c r="E126" s="1"/>
      <c r="F126" s="1"/>
      <c r="G126" s="1"/>
      <c r="H126" s="1"/>
      <c r="I126" s="1"/>
      <c r="J126" s="1"/>
      <c r="K126" s="67"/>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M126" s="1"/>
      <c r="AN126" s="1"/>
    </row>
    <row r="127" spans="1:40" ht="12.75" hidden="1" customHeight="1" x14ac:dyDescent="0.2">
      <c r="A127" s="1"/>
      <c r="B127" s="1"/>
      <c r="C127" s="1"/>
      <c r="D127" s="1"/>
      <c r="E127" s="1"/>
      <c r="F127" s="1"/>
      <c r="G127" s="1"/>
      <c r="H127" s="1"/>
      <c r="I127" s="1"/>
      <c r="J127" s="1"/>
      <c r="K127" s="67"/>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M127" s="1"/>
      <c r="AN127" s="1"/>
    </row>
    <row r="128" spans="1:40" ht="12.75" hidden="1" customHeight="1" x14ac:dyDescent="0.2">
      <c r="A128" s="1"/>
      <c r="B128" s="1"/>
      <c r="C128" s="1"/>
      <c r="D128" s="1"/>
      <c r="E128" s="1"/>
      <c r="F128" s="1"/>
      <c r="G128" s="1"/>
      <c r="H128" s="1"/>
      <c r="I128" s="1"/>
      <c r="J128" s="1"/>
      <c r="K128" s="67"/>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M128" s="1"/>
      <c r="AN128" s="1"/>
    </row>
    <row r="129" spans="1:40" ht="12.75" hidden="1" customHeight="1" x14ac:dyDescent="0.2">
      <c r="A129" s="1"/>
      <c r="B129" s="1"/>
      <c r="C129" s="1"/>
      <c r="D129" s="1"/>
      <c r="E129" s="1"/>
      <c r="F129" s="1"/>
      <c r="G129" s="1"/>
      <c r="H129" s="1"/>
      <c r="I129" s="1"/>
      <c r="J129" s="1"/>
      <c r="K129" s="67"/>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M129" s="1"/>
      <c r="AN129" s="1"/>
    </row>
    <row r="130" spans="1:40" ht="12.75" hidden="1" customHeight="1" x14ac:dyDescent="0.2">
      <c r="A130" s="1"/>
      <c r="B130" s="1"/>
      <c r="C130" s="1"/>
      <c r="D130" s="1"/>
      <c r="E130" s="1"/>
      <c r="F130" s="1"/>
      <c r="G130" s="1"/>
      <c r="H130" s="1"/>
      <c r="I130" s="1"/>
      <c r="J130" s="1"/>
      <c r="K130" s="67"/>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M130" s="1"/>
      <c r="AN130" s="1"/>
    </row>
    <row r="131" spans="1:40" ht="12.75" hidden="1" customHeight="1" x14ac:dyDescent="0.2">
      <c r="A131" s="1"/>
      <c r="B131" s="1"/>
      <c r="C131" s="1"/>
      <c r="D131" s="1"/>
      <c r="E131" s="1"/>
      <c r="F131" s="1"/>
      <c r="G131" s="1"/>
      <c r="H131" s="1"/>
      <c r="I131" s="1"/>
      <c r="J131" s="1"/>
      <c r="K131" s="67"/>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M131" s="1"/>
      <c r="AN131" s="1"/>
    </row>
    <row r="132" spans="1:40" ht="12.75" hidden="1" customHeight="1" x14ac:dyDescent="0.2">
      <c r="A132" s="1"/>
      <c r="B132" s="1"/>
      <c r="C132" s="1"/>
      <c r="D132" s="1"/>
      <c r="E132" s="1"/>
      <c r="F132" s="1"/>
      <c r="G132" s="1"/>
      <c r="H132" s="1"/>
      <c r="I132" s="1"/>
      <c r="J132" s="1"/>
      <c r="K132" s="67"/>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M132" s="1"/>
      <c r="AN132" s="1"/>
    </row>
    <row r="133" spans="1:40" ht="12.75" hidden="1"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M133" s="1"/>
      <c r="AN133" s="1"/>
    </row>
    <row r="134" spans="1:40" ht="12.75" hidden="1"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M134" s="1"/>
      <c r="AN134" s="1"/>
    </row>
    <row r="135" spans="1:40" ht="12.75" hidden="1"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M135" s="1"/>
      <c r="AN135" s="1"/>
    </row>
    <row r="136" spans="1:40" ht="12.75" hidden="1"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M136" s="1"/>
      <c r="AN136" s="1"/>
    </row>
    <row r="137" spans="1:40" ht="12.75" hidden="1"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M137" s="1"/>
      <c r="AN137" s="1"/>
    </row>
    <row r="138" spans="1:40" ht="12.75" hidden="1"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M138" s="1"/>
      <c r="AN138" s="1"/>
    </row>
    <row r="139" spans="1:40" ht="12.75" hidden="1"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M139" s="1"/>
      <c r="AN139" s="1"/>
    </row>
    <row r="140" spans="1:40" ht="12.75" hidden="1"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M140" s="1"/>
      <c r="AN140" s="1"/>
    </row>
    <row r="141" spans="1:40" ht="12.75" hidden="1"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M141" s="1"/>
      <c r="AN141" s="1"/>
    </row>
    <row r="142" spans="1:40" ht="12.75" hidden="1"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M142" s="1"/>
      <c r="AN142" s="1"/>
    </row>
    <row r="143" spans="1:40" ht="12.75" hidden="1"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M143" s="1"/>
      <c r="AN143" s="1"/>
    </row>
    <row r="144" spans="1:40" ht="12.75" hidden="1"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M144" s="1"/>
      <c r="AN144" s="1"/>
    </row>
    <row r="145" spans="1:40" ht="12.75" hidden="1"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M145" s="1"/>
      <c r="AN145" s="1"/>
    </row>
    <row r="146" spans="1:40" ht="12.75" hidden="1"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M146" s="1"/>
      <c r="AN146" s="1"/>
    </row>
    <row r="147" spans="1:40" ht="12.75" hidden="1"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M147" s="1"/>
      <c r="AN147" s="1"/>
    </row>
    <row r="148" spans="1:40" ht="12.75" hidden="1"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M148" s="1"/>
      <c r="AN148" s="1"/>
    </row>
    <row r="149" spans="1:40" ht="12.75" hidden="1"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M149" s="1"/>
      <c r="AN149" s="1"/>
    </row>
    <row r="150" spans="1:40" ht="12.75" hidden="1"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M150" s="1"/>
      <c r="AN150" s="1"/>
    </row>
    <row r="151" spans="1:40" ht="12.75" hidden="1"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M151" s="1"/>
      <c r="AN151" s="1"/>
    </row>
    <row r="152" spans="1:40" ht="12.75" hidden="1"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M152" s="1"/>
      <c r="AN152" s="1"/>
    </row>
    <row r="153" spans="1:40" ht="12.75" hidden="1"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M153" s="1"/>
      <c r="AN153" s="1"/>
    </row>
    <row r="154" spans="1:40" ht="12.75" hidden="1"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M154" s="1"/>
      <c r="AN154" s="1"/>
    </row>
    <row r="155" spans="1:40" ht="12.75" hidden="1"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M155" s="1"/>
      <c r="AN155" s="1"/>
    </row>
    <row r="156" spans="1:40" ht="12.75" hidden="1"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M156" s="1"/>
      <c r="AN156" s="1"/>
    </row>
    <row r="157" spans="1:40" ht="12.75" hidden="1"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M157" s="1"/>
      <c r="AN157" s="1"/>
    </row>
    <row r="158" spans="1:40" ht="12.75" hidden="1"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M158" s="1"/>
      <c r="AN158" s="1"/>
    </row>
    <row r="159" spans="1:40"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M159" s="1"/>
      <c r="AN159" s="1"/>
    </row>
    <row r="160" spans="1:40"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M160" s="1"/>
      <c r="AN160" s="1"/>
    </row>
    <row r="161" spans="1:40"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M161" s="1"/>
      <c r="AN161" s="1"/>
    </row>
    <row r="162" spans="1:40"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M162" s="1"/>
      <c r="AN162" s="1"/>
    </row>
    <row r="163" spans="1:40"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M163" s="1"/>
      <c r="AN163" s="1"/>
    </row>
    <row r="164" spans="1:40"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M164" s="1"/>
      <c r="AN164" s="1"/>
    </row>
    <row r="165" spans="1:40"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M165" s="1"/>
      <c r="AN165" s="1"/>
    </row>
    <row r="166" spans="1:40"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M166" s="1"/>
      <c r="AN166" s="1"/>
    </row>
    <row r="167" spans="1:40"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M167" s="1"/>
      <c r="AN167" s="1"/>
    </row>
    <row r="168" spans="1:40"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M168" s="1"/>
      <c r="AN168" s="1"/>
    </row>
    <row r="169" spans="1:40"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M169" s="1"/>
      <c r="AN169" s="1"/>
    </row>
    <row r="170" spans="1:40"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M170" s="1"/>
      <c r="AN170" s="1"/>
    </row>
    <row r="171" spans="1:40"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M171" s="1"/>
      <c r="AN171" s="1"/>
    </row>
    <row r="172" spans="1:40"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M172" s="1"/>
      <c r="AN172" s="1"/>
    </row>
    <row r="173" spans="1:40"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M173" s="1"/>
      <c r="AN173" s="1"/>
    </row>
    <row r="174" spans="1:40"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M174" s="1"/>
      <c r="AN174" s="1"/>
    </row>
    <row r="175" spans="1:40"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M175" s="1"/>
      <c r="AN175" s="1"/>
    </row>
    <row r="176" spans="1:40"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M176" s="1"/>
      <c r="AN176" s="1"/>
    </row>
    <row r="177" spans="1:40"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M177" s="1"/>
      <c r="AN177" s="1"/>
    </row>
    <row r="178" spans="1:40"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M178" s="1"/>
      <c r="AN178" s="1"/>
    </row>
    <row r="179" spans="1:40"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M179" s="1"/>
      <c r="AN179" s="1"/>
    </row>
    <row r="180" spans="1:40"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M180" s="1"/>
      <c r="AN180" s="1"/>
    </row>
    <row r="181" spans="1:40"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M181" s="1"/>
      <c r="AN181" s="1"/>
    </row>
    <row r="182" spans="1:40"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M182" s="1"/>
      <c r="AN182" s="1"/>
    </row>
    <row r="183" spans="1:40"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M183" s="1"/>
      <c r="AN183" s="1"/>
    </row>
    <row r="184" spans="1:40"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M184" s="1"/>
      <c r="AN184" s="1"/>
    </row>
    <row r="185" spans="1:40"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M185" s="1"/>
      <c r="AN185" s="1"/>
    </row>
    <row r="186" spans="1:40"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M186" s="1"/>
      <c r="AN186" s="1"/>
    </row>
    <row r="187" spans="1:40"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M187" s="1"/>
      <c r="AN187" s="1"/>
    </row>
    <row r="188" spans="1:40"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M188" s="1"/>
      <c r="AN188" s="1"/>
    </row>
    <row r="189" spans="1:40"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M189" s="1"/>
      <c r="AN189" s="1"/>
    </row>
    <row r="190" spans="1:40"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M190" s="1"/>
      <c r="AN190" s="1"/>
    </row>
    <row r="191" spans="1:40"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M191" s="1"/>
      <c r="AN191" s="1"/>
    </row>
    <row r="192" spans="1:40"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M192" s="1"/>
      <c r="AN192" s="1"/>
    </row>
    <row r="193" spans="1:40"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M193" s="1"/>
      <c r="AN193" s="1"/>
    </row>
    <row r="194" spans="1:40"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M194" s="1"/>
      <c r="AN194" s="1"/>
    </row>
    <row r="195" spans="1:40"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M195" s="1"/>
      <c r="AN195" s="1"/>
    </row>
    <row r="196" spans="1:40"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M196" s="1"/>
      <c r="AN196" s="1"/>
    </row>
    <row r="197" spans="1:40"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M197" s="1"/>
      <c r="AN197" s="1"/>
    </row>
    <row r="198" spans="1:40"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M198" s="1"/>
      <c r="AN198" s="1"/>
    </row>
    <row r="199" spans="1:40"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M199" s="1"/>
      <c r="AN199" s="1"/>
    </row>
    <row r="200" spans="1:40"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M200" s="1"/>
      <c r="AN200" s="1"/>
    </row>
    <row r="201" spans="1:40"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M201" s="1"/>
      <c r="AN201" s="1"/>
    </row>
    <row r="202" spans="1:40"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M202" s="1"/>
      <c r="AN202" s="1"/>
    </row>
    <row r="203" spans="1:40"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M203" s="1"/>
      <c r="AN203" s="1"/>
    </row>
    <row r="204" spans="1:40"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M204" s="1"/>
      <c r="AN204" s="1"/>
    </row>
    <row r="205" spans="1:40"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M205" s="1"/>
      <c r="AN205" s="1"/>
    </row>
    <row r="206" spans="1:40"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M206" s="1"/>
      <c r="AN206" s="1"/>
    </row>
    <row r="207" spans="1:40"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M207" s="1"/>
      <c r="AN207" s="1"/>
    </row>
    <row r="208" spans="1:40"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M208" s="1"/>
      <c r="AN208" s="1"/>
    </row>
    <row r="209" spans="1:40"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M209" s="1"/>
      <c r="AN209" s="1"/>
    </row>
    <row r="210" spans="1:40"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M210" s="1"/>
      <c r="AN210" s="1"/>
    </row>
    <row r="211" spans="1:40"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M211" s="1"/>
      <c r="AN211" s="1"/>
    </row>
    <row r="212" spans="1:40"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M212" s="1"/>
      <c r="AN212" s="1"/>
    </row>
    <row r="213" spans="1:40"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M213" s="1"/>
      <c r="AN213" s="1"/>
    </row>
    <row r="214" spans="1:40"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M214" s="1"/>
      <c r="AN214" s="1"/>
    </row>
    <row r="215" spans="1:40"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M215" s="1"/>
      <c r="AN215" s="1"/>
    </row>
    <row r="216" spans="1:40"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M216" s="1"/>
      <c r="AN216" s="1"/>
    </row>
    <row r="217" spans="1:40"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M217" s="1"/>
      <c r="AN217" s="1"/>
    </row>
    <row r="218" spans="1:40"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M218" s="1"/>
      <c r="AN218" s="1"/>
    </row>
    <row r="219" spans="1:40"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M219" s="1"/>
      <c r="AN219" s="1"/>
    </row>
    <row r="220" spans="1:40"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M220" s="1"/>
      <c r="AN220" s="1"/>
    </row>
    <row r="221" spans="1:40"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M221" s="1"/>
      <c r="AN221" s="1"/>
    </row>
    <row r="222" spans="1:40"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M222" s="1"/>
      <c r="AN222" s="1"/>
    </row>
    <row r="223" spans="1:40"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M223" s="1"/>
      <c r="AN223" s="1"/>
    </row>
    <row r="224" spans="1:40"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M224" s="1"/>
      <c r="AN224" s="1"/>
    </row>
    <row r="225" spans="1:40"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M225" s="1"/>
      <c r="AN225" s="1"/>
    </row>
    <row r="226" spans="1:40"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M226" s="1"/>
      <c r="AN226" s="1"/>
    </row>
    <row r="227" spans="1:40"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M227" s="1"/>
      <c r="AN227" s="1"/>
    </row>
    <row r="228" spans="1:40"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M228" s="1"/>
      <c r="AN228" s="1"/>
    </row>
    <row r="229" spans="1:40"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M229" s="1"/>
      <c r="AN229" s="1"/>
    </row>
    <row r="230" spans="1:40"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M230" s="1"/>
      <c r="AN230" s="1"/>
    </row>
    <row r="231" spans="1:40"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M231" s="1"/>
      <c r="AN231" s="1"/>
    </row>
    <row r="232" spans="1:40"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M232" s="1"/>
      <c r="AN232" s="1"/>
    </row>
    <row r="233" spans="1:40"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M233" s="1"/>
      <c r="AN233" s="1"/>
    </row>
    <row r="234" spans="1:40"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M234" s="1"/>
      <c r="AN234" s="1"/>
    </row>
    <row r="235" spans="1:40"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M235" s="1"/>
      <c r="AN235" s="1"/>
    </row>
    <row r="236" spans="1:40"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M236" s="1"/>
      <c r="AN236" s="1"/>
    </row>
    <row r="237" spans="1:40"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M237" s="1"/>
      <c r="AN237" s="1"/>
    </row>
    <row r="238" spans="1:40"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M238" s="1"/>
      <c r="AN238" s="1"/>
    </row>
    <row r="239" spans="1:40"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M239" s="1"/>
      <c r="AN239" s="1"/>
    </row>
    <row r="240" spans="1:40"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M240" s="1"/>
      <c r="AN240" s="1"/>
    </row>
    <row r="241" spans="1:40"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M241" s="1"/>
      <c r="AN241" s="1"/>
    </row>
    <row r="242" spans="1:40"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M242" s="1"/>
      <c r="AN242" s="1"/>
    </row>
    <row r="243" spans="1:40"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M243" s="1"/>
      <c r="AN243" s="1"/>
    </row>
    <row r="244" spans="1:40"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M244" s="1"/>
      <c r="AN244" s="1"/>
    </row>
    <row r="245" spans="1:40"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M245" s="1"/>
      <c r="AN245" s="1"/>
    </row>
    <row r="246" spans="1:40"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M246" s="1"/>
      <c r="AN246" s="1"/>
    </row>
    <row r="247" spans="1:40"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M247" s="1"/>
      <c r="AN247" s="1"/>
    </row>
    <row r="248" spans="1:40"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M248" s="1"/>
      <c r="AN248" s="1"/>
    </row>
    <row r="249" spans="1:40"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M249" s="1"/>
      <c r="AN249" s="1"/>
    </row>
    <row r="250" spans="1:40"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M250" s="1"/>
      <c r="AN250" s="1"/>
    </row>
    <row r="251" spans="1:40"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M251" s="1"/>
      <c r="AN251" s="1"/>
    </row>
    <row r="252" spans="1:40"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M252" s="1"/>
      <c r="AN252" s="1"/>
    </row>
    <row r="253" spans="1:40"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M253" s="1"/>
      <c r="AN253" s="1"/>
    </row>
    <row r="254" spans="1:40"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M254" s="1"/>
      <c r="AN254" s="1"/>
    </row>
    <row r="255" spans="1:40"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M255" s="1"/>
      <c r="AN255" s="1"/>
    </row>
    <row r="256" spans="1:40"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M256" s="1"/>
      <c r="AN256" s="1"/>
    </row>
    <row r="257" spans="1:40"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M257" s="1"/>
      <c r="AN257" s="1"/>
    </row>
    <row r="258" spans="1:40"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M258" s="1"/>
      <c r="AN258" s="1"/>
    </row>
    <row r="259" spans="1:40"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M259" s="1"/>
      <c r="AN259" s="1"/>
    </row>
    <row r="260" spans="1:40"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M260" s="1"/>
      <c r="AN260" s="1"/>
    </row>
    <row r="261" spans="1:40"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M261" s="1"/>
      <c r="AN261" s="1"/>
    </row>
    <row r="262" spans="1:40"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M262" s="1"/>
      <c r="AN262" s="1"/>
    </row>
    <row r="263" spans="1:40"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M263" s="1"/>
      <c r="AN263" s="1"/>
    </row>
    <row r="264" spans="1:40"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M264" s="1"/>
      <c r="AN264" s="1"/>
    </row>
    <row r="265" spans="1:40"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M265" s="1"/>
      <c r="AN265" s="1"/>
    </row>
    <row r="266" spans="1:40"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M266" s="1"/>
      <c r="AN266" s="1"/>
    </row>
    <row r="267" spans="1:40"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M267" s="1"/>
      <c r="AN267" s="1"/>
    </row>
    <row r="268" spans="1:40"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M268" s="1"/>
      <c r="AN268" s="1"/>
    </row>
    <row r="269" spans="1:40"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M269" s="1"/>
      <c r="AN269" s="1"/>
    </row>
    <row r="270" spans="1:40"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M270" s="1"/>
      <c r="AN270" s="1"/>
    </row>
    <row r="271" spans="1:40"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M271" s="1"/>
      <c r="AN271" s="1"/>
    </row>
    <row r="272" spans="1:40"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M272" s="1"/>
      <c r="AN272" s="1"/>
    </row>
    <row r="273" spans="1:40"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M273" s="1"/>
      <c r="AN273" s="1"/>
    </row>
    <row r="274" spans="1:40"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M274" s="1"/>
      <c r="AN274" s="1"/>
    </row>
    <row r="275" spans="1:40"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M275" s="1"/>
      <c r="AN275" s="1"/>
    </row>
    <row r="276" spans="1:40"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M276" s="1"/>
      <c r="AN276" s="1"/>
    </row>
    <row r="277" spans="1:40"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M277" s="1"/>
      <c r="AN277" s="1"/>
    </row>
    <row r="278" spans="1:40"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M278" s="1"/>
      <c r="AN278" s="1"/>
    </row>
    <row r="279" spans="1:40"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M279" s="1"/>
      <c r="AN279" s="1"/>
    </row>
    <row r="280" spans="1:40"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M280" s="1"/>
      <c r="AN280" s="1"/>
    </row>
    <row r="281" spans="1:40"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M281" s="1"/>
      <c r="AN281" s="1"/>
    </row>
    <row r="282" spans="1:40"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M282" s="1"/>
      <c r="AN282" s="1"/>
    </row>
    <row r="283" spans="1:40"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M283" s="1"/>
      <c r="AN283" s="1"/>
    </row>
    <row r="284" spans="1:40"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M284" s="1"/>
      <c r="AN284" s="1"/>
    </row>
    <row r="285" spans="1:40"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M285" s="1"/>
      <c r="AN285" s="1"/>
    </row>
    <row r="286" spans="1:40"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M286" s="1"/>
      <c r="AN286" s="1"/>
    </row>
    <row r="287" spans="1:40"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M287" s="1"/>
      <c r="AN287" s="1"/>
    </row>
    <row r="288" spans="1:40"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M288" s="1"/>
      <c r="AN288" s="1"/>
    </row>
    <row r="289" spans="1:40"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M289" s="1"/>
      <c r="AN289" s="1"/>
    </row>
    <row r="290" spans="1:40"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M290" s="1"/>
      <c r="AN290" s="1"/>
    </row>
    <row r="291" spans="1:40"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M291" s="1"/>
      <c r="AN291" s="1"/>
    </row>
    <row r="292" spans="1:40"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M292" s="1"/>
      <c r="AN292" s="1"/>
    </row>
    <row r="293" spans="1:40"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M293" s="1"/>
      <c r="AN293" s="1"/>
    </row>
    <row r="294" spans="1:40"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M294" s="1"/>
      <c r="AN294" s="1"/>
    </row>
    <row r="295" spans="1:40"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M295" s="1"/>
      <c r="AN295" s="1"/>
    </row>
    <row r="296" spans="1:40"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M296" s="1"/>
      <c r="AN296" s="1"/>
    </row>
    <row r="297" spans="1:40"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M297" s="1"/>
      <c r="AN297" s="1"/>
    </row>
    <row r="298" spans="1:40"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M298" s="1"/>
      <c r="AN298" s="1"/>
    </row>
    <row r="299" spans="1:40"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M299" s="1"/>
      <c r="AN299" s="1"/>
    </row>
    <row r="300" spans="1:40"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M300" s="1"/>
      <c r="AN300" s="1"/>
    </row>
    <row r="301" spans="1:40"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M301" s="1"/>
      <c r="AN301" s="1"/>
    </row>
    <row r="302" spans="1:40"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M302" s="1"/>
      <c r="AN302" s="1"/>
    </row>
    <row r="303" spans="1:40"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M303" s="1"/>
      <c r="AN303" s="1"/>
    </row>
    <row r="304" spans="1:40"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M304" s="1"/>
      <c r="AN304" s="1"/>
    </row>
    <row r="305" spans="1:40"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M305" s="1"/>
      <c r="AN305" s="1"/>
    </row>
    <row r="306" spans="1:40"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M306" s="1"/>
      <c r="AN306" s="1"/>
    </row>
    <row r="307" spans="1:40"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M307" s="1"/>
      <c r="AN307" s="1"/>
    </row>
    <row r="308" spans="1:40"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M308" s="1"/>
      <c r="AN308" s="1"/>
    </row>
    <row r="309" spans="1:40"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M309" s="1"/>
      <c r="AN309" s="1"/>
    </row>
    <row r="310" spans="1:40"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M310" s="1"/>
      <c r="AN310" s="1"/>
    </row>
    <row r="311" spans="1:40"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M311" s="1"/>
      <c r="AN311" s="1"/>
    </row>
    <row r="312" spans="1:40"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M312" s="1"/>
      <c r="AN312" s="1"/>
    </row>
    <row r="313" spans="1:40"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M313" s="1"/>
      <c r="AN313" s="1"/>
    </row>
    <row r="314" spans="1:40"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M314" s="1"/>
      <c r="AN314" s="1"/>
    </row>
    <row r="315" spans="1:40"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M315" s="1"/>
      <c r="AN315" s="1"/>
    </row>
    <row r="316" spans="1:40"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M316" s="1"/>
      <c r="AN316" s="1"/>
    </row>
    <row r="317" spans="1:40"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M317" s="1"/>
      <c r="AN317" s="1"/>
    </row>
    <row r="318" spans="1:40"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M318" s="1"/>
      <c r="AN318" s="1"/>
    </row>
    <row r="319" spans="1:40"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M319" s="1"/>
      <c r="AN319" s="1"/>
    </row>
    <row r="320" spans="1:40"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M320" s="1"/>
      <c r="AN320" s="1"/>
    </row>
    <row r="321" spans="1:40"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M321" s="1"/>
      <c r="AN321" s="1"/>
    </row>
    <row r="322" spans="1:40"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M322" s="1"/>
      <c r="AN322" s="1"/>
    </row>
    <row r="323" spans="1:40"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M323" s="1"/>
      <c r="AN323" s="1"/>
    </row>
    <row r="324" spans="1:40"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M324" s="1"/>
      <c r="AN324" s="1"/>
    </row>
    <row r="325" spans="1:40"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M325" s="1"/>
      <c r="AN325" s="1"/>
    </row>
    <row r="326" spans="1:40"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M326" s="1"/>
      <c r="AN326" s="1"/>
    </row>
    <row r="327" spans="1:40"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M327" s="1"/>
      <c r="AN327" s="1"/>
    </row>
    <row r="328" spans="1:40"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M328" s="1"/>
      <c r="AN328" s="1"/>
    </row>
    <row r="329" spans="1:40"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M329" s="1"/>
      <c r="AN329" s="1"/>
    </row>
    <row r="330" spans="1:40"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M330" s="1"/>
      <c r="AN330" s="1"/>
    </row>
    <row r="331" spans="1:40"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M331" s="1"/>
      <c r="AN331" s="1"/>
    </row>
    <row r="332" spans="1:40"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M332" s="1"/>
      <c r="AN332" s="1"/>
    </row>
    <row r="333" spans="1:40"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M333" s="1"/>
      <c r="AN333" s="1"/>
    </row>
    <row r="334" spans="1:40"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M334" s="1"/>
      <c r="AN334" s="1"/>
    </row>
    <row r="335" spans="1:40"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M335" s="1"/>
      <c r="AN335" s="1"/>
    </row>
    <row r="336" spans="1:40"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M336" s="1"/>
      <c r="AN336" s="1"/>
    </row>
    <row r="337" spans="1:40"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M337" s="1"/>
      <c r="AN337" s="1"/>
    </row>
    <row r="338" spans="1:40"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M338" s="1"/>
      <c r="AN338" s="1"/>
    </row>
    <row r="339" spans="1:40"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M339" s="1"/>
      <c r="AN339" s="1"/>
    </row>
    <row r="340" spans="1:40"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M340" s="1"/>
      <c r="AN340" s="1"/>
    </row>
    <row r="341" spans="1:40"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M341" s="1"/>
      <c r="AN341" s="1"/>
    </row>
    <row r="342" spans="1:40"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M342" s="1"/>
      <c r="AN342" s="1"/>
    </row>
    <row r="343" spans="1:40"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M343" s="1"/>
      <c r="AN343" s="1"/>
    </row>
    <row r="344" spans="1:40"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M344" s="1"/>
      <c r="AN344" s="1"/>
    </row>
    <row r="345" spans="1:40"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M345" s="1"/>
      <c r="AN345" s="1"/>
    </row>
    <row r="346" spans="1:40"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M346" s="1"/>
      <c r="AN346" s="1"/>
    </row>
    <row r="347" spans="1:40"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M347" s="1"/>
      <c r="AN347" s="1"/>
    </row>
    <row r="348" spans="1:40"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M348" s="1"/>
      <c r="AN348" s="1"/>
    </row>
    <row r="349" spans="1:40"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M349" s="1"/>
      <c r="AN349" s="1"/>
    </row>
    <row r="350" spans="1:40"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M350" s="1"/>
      <c r="AN350" s="1"/>
    </row>
    <row r="351" spans="1:40"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M351" s="1"/>
      <c r="AN351" s="1"/>
    </row>
    <row r="352" spans="1:40"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M352" s="1"/>
      <c r="AN352" s="1"/>
    </row>
    <row r="353" spans="1:40"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M353" s="1"/>
      <c r="AN353" s="1"/>
    </row>
    <row r="354" spans="1:40"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M354" s="1"/>
      <c r="AN354" s="1"/>
    </row>
    <row r="355" spans="1:40"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M355" s="1"/>
      <c r="AN355" s="1"/>
    </row>
    <row r="356" spans="1:40"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M356" s="1"/>
      <c r="AN356" s="1"/>
    </row>
    <row r="357" spans="1:40"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M357" s="1"/>
      <c r="AN357" s="1"/>
    </row>
    <row r="358" spans="1:40"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M358" s="1"/>
      <c r="AN358" s="1"/>
    </row>
    <row r="359" spans="1:40"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M359" s="1"/>
      <c r="AN359" s="1"/>
    </row>
    <row r="360" spans="1:40"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M360" s="1"/>
      <c r="AN360" s="1"/>
    </row>
    <row r="361" spans="1:40"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M361" s="1"/>
      <c r="AN361" s="1"/>
    </row>
    <row r="362" spans="1:40"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M362" s="1"/>
      <c r="AN362" s="1"/>
    </row>
    <row r="363" spans="1:40"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M363" s="1"/>
      <c r="AN363" s="1"/>
    </row>
    <row r="364" spans="1:40"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M364" s="1"/>
      <c r="AN364" s="1"/>
    </row>
    <row r="365" spans="1:40"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M365" s="1"/>
      <c r="AN365" s="1"/>
    </row>
    <row r="366" spans="1:40"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M366" s="1"/>
      <c r="AN366" s="1"/>
    </row>
    <row r="367" spans="1:40"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M367" s="1"/>
      <c r="AN367" s="1"/>
    </row>
    <row r="368" spans="1:40"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M368" s="1"/>
      <c r="AN368" s="1"/>
    </row>
    <row r="369" spans="1:40"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M369" s="1"/>
      <c r="AN369" s="1"/>
    </row>
    <row r="370" spans="1:40"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M370" s="1"/>
      <c r="AN370" s="1"/>
    </row>
    <row r="371" spans="1:40"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M371" s="1"/>
      <c r="AN371" s="1"/>
    </row>
    <row r="372" spans="1:40"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M372" s="1"/>
      <c r="AN372" s="1"/>
    </row>
    <row r="373" spans="1:40"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M373" s="1"/>
      <c r="AN373" s="1"/>
    </row>
    <row r="374" spans="1:40"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M374" s="1"/>
      <c r="AN374" s="1"/>
    </row>
    <row r="375" spans="1:40"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M375" s="1"/>
      <c r="AN375" s="1"/>
    </row>
    <row r="376" spans="1:40"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M376" s="1"/>
      <c r="AN376" s="1"/>
    </row>
    <row r="377" spans="1:40"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M377" s="1"/>
      <c r="AN377" s="1"/>
    </row>
    <row r="378" spans="1:40"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M378" s="1"/>
      <c r="AN378" s="1"/>
    </row>
    <row r="379" spans="1:40"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M379" s="1"/>
      <c r="AN379" s="1"/>
    </row>
    <row r="380" spans="1:40"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M380" s="1"/>
      <c r="AN380" s="1"/>
    </row>
    <row r="381" spans="1:40"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M381" s="1"/>
      <c r="AN381" s="1"/>
    </row>
    <row r="382" spans="1:40"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M382" s="1"/>
      <c r="AN382" s="1"/>
    </row>
    <row r="383" spans="1:40"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M383" s="1"/>
      <c r="AN383" s="1"/>
    </row>
    <row r="384" spans="1:40"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M384" s="1"/>
      <c r="AN384" s="1"/>
    </row>
    <row r="385" spans="1:40"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M385" s="1"/>
      <c r="AN385" s="1"/>
    </row>
    <row r="386" spans="1:40"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M386" s="1"/>
      <c r="AN386" s="1"/>
    </row>
    <row r="387" spans="1:40"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M387" s="1"/>
      <c r="AN387" s="1"/>
    </row>
    <row r="388" spans="1:40"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M388" s="1"/>
      <c r="AN388" s="1"/>
    </row>
    <row r="389" spans="1:40"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M389" s="1"/>
      <c r="AN389" s="1"/>
    </row>
    <row r="390" spans="1:40"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M390" s="1"/>
      <c r="AN390" s="1"/>
    </row>
    <row r="391" spans="1:40"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M391" s="1"/>
      <c r="AN391" s="1"/>
    </row>
    <row r="392" spans="1:40"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M392" s="1"/>
      <c r="AN392" s="1"/>
    </row>
    <row r="393" spans="1:40"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M393" s="1"/>
      <c r="AN393" s="1"/>
    </row>
    <row r="394" spans="1:40"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M394" s="1"/>
      <c r="AN394" s="1"/>
    </row>
    <row r="395" spans="1:40"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M395" s="1"/>
      <c r="AN395" s="1"/>
    </row>
    <row r="396" spans="1:40"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M396" s="1"/>
      <c r="AN396" s="1"/>
    </row>
    <row r="397" spans="1:40"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M397" s="1"/>
      <c r="AN397" s="1"/>
    </row>
    <row r="398" spans="1:40"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M398" s="1"/>
      <c r="AN398" s="1"/>
    </row>
    <row r="399" spans="1:40"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M399" s="1"/>
      <c r="AN399" s="1"/>
    </row>
    <row r="400" spans="1:40"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M400" s="1"/>
      <c r="AN400" s="1"/>
    </row>
    <row r="401" spans="1:40"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M401" s="1"/>
      <c r="AN401" s="1"/>
    </row>
    <row r="402" spans="1:40"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M402" s="1"/>
      <c r="AN402" s="1"/>
    </row>
    <row r="403" spans="1:40"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M403" s="1"/>
      <c r="AN403" s="1"/>
    </row>
    <row r="404" spans="1:40"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M404" s="1"/>
      <c r="AN404" s="1"/>
    </row>
    <row r="405" spans="1:40"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M405" s="1"/>
      <c r="AN405" s="1"/>
    </row>
    <row r="406" spans="1:40"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M406" s="1"/>
      <c r="AN406" s="1"/>
    </row>
    <row r="407" spans="1:40"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M407" s="1"/>
      <c r="AN407" s="1"/>
    </row>
    <row r="408" spans="1:40"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M408" s="1"/>
      <c r="AN408" s="1"/>
    </row>
    <row r="409" spans="1:40"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M409" s="1"/>
      <c r="AN409" s="1"/>
    </row>
    <row r="410" spans="1:40"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M410" s="1"/>
      <c r="AN410" s="1"/>
    </row>
    <row r="411" spans="1:40"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M411" s="1"/>
      <c r="AN411" s="1"/>
    </row>
    <row r="412" spans="1:40"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M412" s="1"/>
      <c r="AN412" s="1"/>
    </row>
    <row r="413" spans="1:40"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M413" s="1"/>
      <c r="AN413" s="1"/>
    </row>
    <row r="414" spans="1:40"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M414" s="1"/>
      <c r="AN414" s="1"/>
    </row>
    <row r="415" spans="1:40"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M415" s="1"/>
      <c r="AN415" s="1"/>
    </row>
    <row r="416" spans="1:40"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M416" s="1"/>
      <c r="AN416" s="1"/>
    </row>
    <row r="417" spans="1:40"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M417" s="1"/>
      <c r="AN417" s="1"/>
    </row>
    <row r="418" spans="1:40"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M418" s="1"/>
      <c r="AN418" s="1"/>
    </row>
    <row r="419" spans="1:40"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M419" s="1"/>
      <c r="AN419" s="1"/>
    </row>
    <row r="420" spans="1:40"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M420" s="1"/>
      <c r="AN420" s="1"/>
    </row>
    <row r="421" spans="1:40"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M421" s="1"/>
      <c r="AN421" s="1"/>
    </row>
    <row r="422" spans="1:40"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M422" s="1"/>
      <c r="AN422" s="1"/>
    </row>
    <row r="423" spans="1:40"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M423" s="1"/>
      <c r="AN423" s="1"/>
    </row>
    <row r="424" spans="1:40"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M424" s="1"/>
      <c r="AN424" s="1"/>
    </row>
    <row r="425" spans="1:40"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M425" s="1"/>
      <c r="AN425" s="1"/>
    </row>
    <row r="426" spans="1:40"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M426" s="1"/>
      <c r="AN426" s="1"/>
    </row>
    <row r="427" spans="1:40"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M427" s="1"/>
      <c r="AN427" s="1"/>
    </row>
    <row r="428" spans="1:40"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M428" s="1"/>
      <c r="AN428" s="1"/>
    </row>
    <row r="429" spans="1:40"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M429" s="1"/>
      <c r="AN429" s="1"/>
    </row>
    <row r="430" spans="1:40"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M430" s="1"/>
      <c r="AN430" s="1"/>
    </row>
    <row r="431" spans="1:40"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M431" s="1"/>
      <c r="AN431" s="1"/>
    </row>
    <row r="432" spans="1:40"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M432" s="1"/>
      <c r="AN432" s="1"/>
    </row>
    <row r="433" spans="1:40"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M433" s="1"/>
      <c r="AN433" s="1"/>
    </row>
    <row r="434" spans="1:40"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M434" s="1"/>
      <c r="AN434" s="1"/>
    </row>
    <row r="435" spans="1:40"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M435" s="1"/>
      <c r="AN435" s="1"/>
    </row>
    <row r="436" spans="1:40"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M436" s="1"/>
      <c r="AN436" s="1"/>
    </row>
    <row r="437" spans="1:40"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M437" s="1"/>
      <c r="AN437" s="1"/>
    </row>
    <row r="438" spans="1:40"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M438" s="1"/>
      <c r="AN438" s="1"/>
    </row>
    <row r="439" spans="1:40"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M439" s="1"/>
      <c r="AN439" s="1"/>
    </row>
    <row r="440" spans="1:40"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M440" s="1"/>
      <c r="AN440" s="1"/>
    </row>
    <row r="441" spans="1:40"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M441" s="1"/>
      <c r="AN441" s="1"/>
    </row>
    <row r="442" spans="1:40"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M442" s="1"/>
      <c r="AN442" s="1"/>
    </row>
    <row r="443" spans="1:40"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M443" s="1"/>
      <c r="AN443" s="1"/>
    </row>
    <row r="444" spans="1:40"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M444" s="1"/>
      <c r="AN444" s="1"/>
    </row>
    <row r="445" spans="1:40"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M445" s="1"/>
      <c r="AN445" s="1"/>
    </row>
    <row r="446" spans="1:40"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M446" s="1"/>
      <c r="AN446" s="1"/>
    </row>
    <row r="447" spans="1:40"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M447" s="1"/>
      <c r="AN447" s="1"/>
    </row>
    <row r="448" spans="1:40"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M448" s="1"/>
      <c r="AN448" s="1"/>
    </row>
    <row r="449" spans="1:40"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M449" s="1"/>
      <c r="AN449" s="1"/>
    </row>
    <row r="450" spans="1:40"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M450" s="1"/>
      <c r="AN450" s="1"/>
    </row>
    <row r="451" spans="1:40"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M451" s="1"/>
      <c r="AN451" s="1"/>
    </row>
    <row r="452" spans="1:40"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M452" s="1"/>
      <c r="AN452" s="1"/>
    </row>
    <row r="453" spans="1:40"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M453" s="1"/>
      <c r="AN453" s="1"/>
    </row>
    <row r="454" spans="1:40"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M454" s="1"/>
      <c r="AN454" s="1"/>
    </row>
    <row r="455" spans="1:40"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M455" s="1"/>
      <c r="AN455" s="1"/>
    </row>
    <row r="456" spans="1:40"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M456" s="1"/>
      <c r="AN456" s="1"/>
    </row>
    <row r="457" spans="1:40"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M457" s="1"/>
      <c r="AN457" s="1"/>
    </row>
    <row r="458" spans="1:40"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M458" s="1"/>
      <c r="AN458" s="1"/>
    </row>
    <row r="459" spans="1:40"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M459" s="1"/>
      <c r="AN459" s="1"/>
    </row>
    <row r="460" spans="1:40"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M460" s="1"/>
      <c r="AN460" s="1"/>
    </row>
    <row r="461" spans="1:40"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M461" s="1"/>
      <c r="AN461" s="1"/>
    </row>
    <row r="462" spans="1:40"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M462" s="1"/>
      <c r="AN462" s="1"/>
    </row>
    <row r="463" spans="1:40"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M463" s="1"/>
      <c r="AN463" s="1"/>
    </row>
    <row r="464" spans="1:40"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M464" s="1"/>
      <c r="AN464" s="1"/>
    </row>
    <row r="465" spans="1:40"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M465" s="1"/>
      <c r="AN465" s="1"/>
    </row>
    <row r="466" spans="1:40"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M466" s="1"/>
      <c r="AN466" s="1"/>
    </row>
    <row r="467" spans="1:40"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M467" s="1"/>
      <c r="AN467" s="1"/>
    </row>
    <row r="468" spans="1:40"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M468" s="1"/>
      <c r="AN468" s="1"/>
    </row>
    <row r="469" spans="1:40"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M469" s="1"/>
      <c r="AN469" s="1"/>
    </row>
    <row r="470" spans="1:40"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M470" s="1"/>
      <c r="AN470" s="1"/>
    </row>
    <row r="471" spans="1:40"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M471" s="1"/>
      <c r="AN471" s="1"/>
    </row>
    <row r="472" spans="1:40"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M472" s="1"/>
      <c r="AN472" s="1"/>
    </row>
    <row r="473" spans="1:40"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M473" s="1"/>
      <c r="AN473" s="1"/>
    </row>
    <row r="474" spans="1:40"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M474" s="1"/>
      <c r="AN474" s="1"/>
    </row>
    <row r="475" spans="1:40"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M475" s="1"/>
      <c r="AN475" s="1"/>
    </row>
    <row r="476" spans="1:40"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M476" s="1"/>
      <c r="AN476" s="1"/>
    </row>
    <row r="477" spans="1:40"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M477" s="1"/>
      <c r="AN477" s="1"/>
    </row>
    <row r="478" spans="1:40"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M478" s="1"/>
      <c r="AN478" s="1"/>
    </row>
    <row r="479" spans="1:40"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M479" s="1"/>
      <c r="AN479" s="1"/>
    </row>
    <row r="480" spans="1:40"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M480" s="1"/>
      <c r="AN480" s="1"/>
    </row>
    <row r="481" spans="1:40"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M481" s="1"/>
      <c r="AN481" s="1"/>
    </row>
    <row r="482" spans="1:40"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M482" s="1"/>
      <c r="AN482" s="1"/>
    </row>
    <row r="483" spans="1:40"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M483" s="1"/>
      <c r="AN483" s="1"/>
    </row>
    <row r="484" spans="1:40"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M484" s="1"/>
      <c r="AN484" s="1"/>
    </row>
    <row r="485" spans="1:40"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M485" s="1"/>
      <c r="AN485" s="1"/>
    </row>
    <row r="486" spans="1:40"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M486" s="1"/>
      <c r="AN486" s="1"/>
    </row>
    <row r="487" spans="1:40"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M487" s="1"/>
      <c r="AN487" s="1"/>
    </row>
    <row r="488" spans="1:40"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M488" s="1"/>
      <c r="AN488" s="1"/>
    </row>
    <row r="489" spans="1:40"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M489" s="1"/>
      <c r="AN489" s="1"/>
    </row>
    <row r="490" spans="1:40"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M490" s="1"/>
      <c r="AN490" s="1"/>
    </row>
    <row r="491" spans="1:40"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M491" s="1"/>
      <c r="AN491" s="1"/>
    </row>
    <row r="492" spans="1:40"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M492" s="1"/>
      <c r="AN492" s="1"/>
    </row>
    <row r="493" spans="1:40"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M493" s="1"/>
      <c r="AN493" s="1"/>
    </row>
    <row r="494" spans="1:40"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M494" s="1"/>
      <c r="AN494" s="1"/>
    </row>
    <row r="495" spans="1:40"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M495" s="1"/>
      <c r="AN495" s="1"/>
    </row>
    <row r="496" spans="1:40"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M496" s="1"/>
      <c r="AN496" s="1"/>
    </row>
    <row r="497" spans="1:40"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M497" s="1"/>
      <c r="AN497" s="1"/>
    </row>
    <row r="498" spans="1:40"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M498" s="1"/>
      <c r="AN498" s="1"/>
    </row>
    <row r="499" spans="1:40"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M499" s="1"/>
      <c r="AN499" s="1"/>
    </row>
    <row r="500" spans="1:40"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M500" s="1"/>
      <c r="AN500" s="1"/>
    </row>
    <row r="501" spans="1:40"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M501" s="1"/>
      <c r="AN501" s="1"/>
    </row>
    <row r="502" spans="1:40"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M502" s="1"/>
      <c r="AN502" s="1"/>
    </row>
    <row r="503" spans="1:40"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M503" s="1"/>
      <c r="AN503" s="1"/>
    </row>
    <row r="504" spans="1:40"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M504" s="1"/>
      <c r="AN504" s="1"/>
    </row>
    <row r="505" spans="1:40"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M505" s="1"/>
      <c r="AN505" s="1"/>
    </row>
    <row r="506" spans="1:40"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M506" s="1"/>
      <c r="AN506" s="1"/>
    </row>
    <row r="507" spans="1:40"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M507" s="1"/>
      <c r="AN507" s="1"/>
    </row>
    <row r="508" spans="1:40"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M508" s="1"/>
      <c r="AN508" s="1"/>
    </row>
    <row r="509" spans="1:40"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M509" s="1"/>
      <c r="AN509" s="1"/>
    </row>
    <row r="510" spans="1:40"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M510" s="1"/>
      <c r="AN510" s="1"/>
    </row>
    <row r="511" spans="1:40"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M511" s="1"/>
      <c r="AN511" s="1"/>
    </row>
    <row r="512" spans="1:40"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M512" s="1"/>
      <c r="AN512" s="1"/>
    </row>
    <row r="513" spans="1:40"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M513" s="1"/>
      <c r="AN513" s="1"/>
    </row>
    <row r="514" spans="1:40"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M514" s="1"/>
      <c r="AN514" s="1"/>
    </row>
    <row r="515" spans="1:40"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M515" s="1"/>
      <c r="AN515" s="1"/>
    </row>
    <row r="516" spans="1:40"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M516" s="1"/>
      <c r="AN516" s="1"/>
    </row>
    <row r="517" spans="1:40"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M517" s="1"/>
      <c r="AN517" s="1"/>
    </row>
    <row r="518" spans="1:40"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M518" s="1"/>
      <c r="AN518" s="1"/>
    </row>
    <row r="519" spans="1:40"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M519" s="1"/>
      <c r="AN519" s="1"/>
    </row>
    <row r="520" spans="1:40"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M520" s="1"/>
      <c r="AN520" s="1"/>
    </row>
    <row r="521" spans="1:40"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M521" s="1"/>
      <c r="AN521" s="1"/>
    </row>
    <row r="522" spans="1:40"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M522" s="1"/>
      <c r="AN522" s="1"/>
    </row>
    <row r="523" spans="1:40"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M523" s="1"/>
      <c r="AN523" s="1"/>
    </row>
    <row r="524" spans="1:40"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M524" s="1"/>
      <c r="AN524" s="1"/>
    </row>
    <row r="525" spans="1:40"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M525" s="1"/>
      <c r="AN525" s="1"/>
    </row>
    <row r="526" spans="1:40"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M526" s="1"/>
      <c r="AN526" s="1"/>
    </row>
    <row r="527" spans="1:40"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M527" s="1"/>
      <c r="AN527" s="1"/>
    </row>
    <row r="528" spans="1:40"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M528" s="1"/>
      <c r="AN528" s="1"/>
    </row>
    <row r="529" spans="1:40"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M529" s="1"/>
      <c r="AN529" s="1"/>
    </row>
    <row r="530" spans="1:40"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M530" s="1"/>
      <c r="AN530" s="1"/>
    </row>
    <row r="531" spans="1:40"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M531" s="1"/>
      <c r="AN531" s="1"/>
    </row>
    <row r="532" spans="1:40"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M532" s="1"/>
      <c r="AN532" s="1"/>
    </row>
    <row r="533" spans="1:40"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M533" s="1"/>
      <c r="AN533" s="1"/>
    </row>
    <row r="534" spans="1:40"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M534" s="1"/>
      <c r="AN534" s="1"/>
    </row>
    <row r="535" spans="1:40"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M535" s="1"/>
      <c r="AN535" s="1"/>
    </row>
    <row r="536" spans="1:40"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M536" s="1"/>
      <c r="AN536" s="1"/>
    </row>
    <row r="537" spans="1:40"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M537" s="1"/>
      <c r="AN537" s="1"/>
    </row>
    <row r="538" spans="1:40"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M538" s="1"/>
      <c r="AN538" s="1"/>
    </row>
    <row r="539" spans="1:40"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M539" s="1"/>
      <c r="AN539" s="1"/>
    </row>
    <row r="540" spans="1:40"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M540" s="1"/>
      <c r="AN540" s="1"/>
    </row>
    <row r="541" spans="1:40"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M541" s="1"/>
      <c r="AN541" s="1"/>
    </row>
    <row r="542" spans="1:40"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M542" s="1"/>
      <c r="AN542" s="1"/>
    </row>
    <row r="543" spans="1:40"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M543" s="1"/>
      <c r="AN543" s="1"/>
    </row>
    <row r="544" spans="1:40"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M544" s="1"/>
      <c r="AN544" s="1"/>
    </row>
    <row r="545" spans="1:40"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M545" s="1"/>
      <c r="AN545" s="1"/>
    </row>
    <row r="546" spans="1:40"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M546" s="1"/>
      <c r="AN546" s="1"/>
    </row>
    <row r="547" spans="1:40"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M547" s="1"/>
      <c r="AN547" s="1"/>
    </row>
    <row r="548" spans="1:40"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M548" s="1"/>
      <c r="AN548" s="1"/>
    </row>
    <row r="549" spans="1:40"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M549" s="1"/>
      <c r="AN549" s="1"/>
    </row>
    <row r="550" spans="1:40"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M550" s="1"/>
      <c r="AN550" s="1"/>
    </row>
    <row r="551" spans="1:40"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M551" s="1"/>
      <c r="AN551" s="1"/>
    </row>
    <row r="552" spans="1:40"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M552" s="1"/>
      <c r="AN552" s="1"/>
    </row>
    <row r="553" spans="1:40"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M553" s="1"/>
      <c r="AN553" s="1"/>
    </row>
    <row r="554" spans="1:40"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M554" s="1"/>
      <c r="AN554" s="1"/>
    </row>
    <row r="555" spans="1:40"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M555" s="1"/>
      <c r="AN555" s="1"/>
    </row>
    <row r="556" spans="1:40"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M556" s="1"/>
      <c r="AN556" s="1"/>
    </row>
    <row r="557" spans="1:40"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M557" s="1"/>
      <c r="AN557" s="1"/>
    </row>
    <row r="558" spans="1:40"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M558" s="1"/>
      <c r="AN558" s="1"/>
    </row>
    <row r="559" spans="1:40"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M559" s="1"/>
      <c r="AN559" s="1"/>
    </row>
    <row r="560" spans="1:40"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M560" s="1"/>
      <c r="AN560" s="1"/>
    </row>
    <row r="561" spans="1:40"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M561" s="1"/>
      <c r="AN561" s="1"/>
    </row>
    <row r="562" spans="1:40"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M562" s="1"/>
      <c r="AN562" s="1"/>
    </row>
    <row r="563" spans="1:40"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M563" s="1"/>
      <c r="AN563" s="1"/>
    </row>
    <row r="564" spans="1:40"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M564" s="1"/>
      <c r="AN564" s="1"/>
    </row>
    <row r="565" spans="1:40"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M565" s="1"/>
      <c r="AN565" s="1"/>
    </row>
    <row r="566" spans="1:40"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M566" s="1"/>
      <c r="AN566" s="1"/>
    </row>
    <row r="567" spans="1:40"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M567" s="1"/>
      <c r="AN567" s="1"/>
    </row>
    <row r="568" spans="1:40"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M568" s="1"/>
      <c r="AN568" s="1"/>
    </row>
    <row r="569" spans="1:40"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M569" s="1"/>
      <c r="AN569" s="1"/>
    </row>
    <row r="570" spans="1:40"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M570" s="1"/>
      <c r="AN570" s="1"/>
    </row>
    <row r="571" spans="1:40"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M571" s="1"/>
      <c r="AN571" s="1"/>
    </row>
    <row r="572" spans="1:40"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M572" s="1"/>
      <c r="AN572" s="1"/>
    </row>
    <row r="573" spans="1:40"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M573" s="1"/>
      <c r="AN573" s="1"/>
    </row>
    <row r="574" spans="1:40"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M574" s="1"/>
      <c r="AN574" s="1"/>
    </row>
    <row r="575" spans="1:40"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M575" s="1"/>
      <c r="AN575" s="1"/>
    </row>
    <row r="576" spans="1:40"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M576" s="1"/>
      <c r="AN576" s="1"/>
    </row>
    <row r="577" spans="1:40"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M577" s="1"/>
      <c r="AN577" s="1"/>
    </row>
    <row r="578" spans="1:40"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M578" s="1"/>
      <c r="AN578" s="1"/>
    </row>
    <row r="579" spans="1:40"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M579" s="1"/>
      <c r="AN579" s="1"/>
    </row>
    <row r="580" spans="1:40"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M580" s="1"/>
      <c r="AN580" s="1"/>
    </row>
    <row r="581" spans="1:40"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M581" s="1"/>
      <c r="AN581" s="1"/>
    </row>
    <row r="582" spans="1:40"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M582" s="1"/>
      <c r="AN582" s="1"/>
    </row>
    <row r="583" spans="1:40"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M583" s="1"/>
      <c r="AN583" s="1"/>
    </row>
    <row r="584" spans="1:40"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M584" s="1"/>
      <c r="AN584" s="1"/>
    </row>
    <row r="585" spans="1:40"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M585" s="1"/>
      <c r="AN585" s="1"/>
    </row>
    <row r="586" spans="1:40"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M586" s="1"/>
      <c r="AN586" s="1"/>
    </row>
    <row r="587" spans="1:40"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M587" s="1"/>
      <c r="AN587" s="1"/>
    </row>
    <row r="588" spans="1:40"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M588" s="1"/>
      <c r="AN588" s="1"/>
    </row>
    <row r="589" spans="1:40"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M589" s="1"/>
      <c r="AN589" s="1"/>
    </row>
    <row r="590" spans="1:40"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M590" s="1"/>
      <c r="AN590" s="1"/>
    </row>
    <row r="591" spans="1:40"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M591" s="1"/>
      <c r="AN591" s="1"/>
    </row>
    <row r="592" spans="1:40"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M592" s="1"/>
      <c r="AN592" s="1"/>
    </row>
    <row r="593" spans="1:40"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M593" s="1"/>
      <c r="AN593" s="1"/>
    </row>
    <row r="594" spans="1:40"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M594" s="1"/>
      <c r="AN594" s="1"/>
    </row>
    <row r="595" spans="1:40"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M595" s="1"/>
      <c r="AN595" s="1"/>
    </row>
    <row r="596" spans="1:40"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M596" s="1"/>
      <c r="AN596" s="1"/>
    </row>
    <row r="597" spans="1:40"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M597" s="1"/>
      <c r="AN597" s="1"/>
    </row>
    <row r="598" spans="1:40"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M598" s="1"/>
      <c r="AN598" s="1"/>
    </row>
    <row r="599" spans="1:40"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M599" s="1"/>
      <c r="AN599" s="1"/>
    </row>
    <row r="600" spans="1:40"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M600" s="1"/>
      <c r="AN600" s="1"/>
    </row>
    <row r="601" spans="1:40"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M601" s="1"/>
      <c r="AN601" s="1"/>
    </row>
    <row r="602" spans="1:40"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M602" s="1"/>
      <c r="AN602" s="1"/>
    </row>
    <row r="603" spans="1:40"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M603" s="1"/>
      <c r="AN603" s="1"/>
    </row>
    <row r="604" spans="1:40"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M604" s="1"/>
      <c r="AN604" s="1"/>
    </row>
    <row r="605" spans="1:40"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M605" s="1"/>
      <c r="AN605" s="1"/>
    </row>
    <row r="606" spans="1:40"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M606" s="1"/>
      <c r="AN606" s="1"/>
    </row>
    <row r="607" spans="1:40"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M607" s="1"/>
      <c r="AN607" s="1"/>
    </row>
    <row r="608" spans="1:40"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M608" s="1"/>
      <c r="AN608" s="1"/>
    </row>
    <row r="609" spans="1:40"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M609" s="1"/>
      <c r="AN609" s="1"/>
    </row>
    <row r="610" spans="1:40"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M610" s="1"/>
      <c r="AN610" s="1"/>
    </row>
    <row r="611" spans="1:40"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M611" s="1"/>
      <c r="AN611" s="1"/>
    </row>
    <row r="612" spans="1:40"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M612" s="1"/>
      <c r="AN612" s="1"/>
    </row>
    <row r="613" spans="1:40"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M613" s="1"/>
      <c r="AN613" s="1"/>
    </row>
    <row r="614" spans="1:40"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M614" s="1"/>
      <c r="AN614" s="1"/>
    </row>
    <row r="615" spans="1:40"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M615" s="1"/>
      <c r="AN615" s="1"/>
    </row>
    <row r="616" spans="1:40"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M616" s="1"/>
      <c r="AN616" s="1"/>
    </row>
    <row r="617" spans="1:40"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M617" s="1"/>
      <c r="AN617" s="1"/>
    </row>
    <row r="618" spans="1:40"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M618" s="1"/>
      <c r="AN618" s="1"/>
    </row>
    <row r="619" spans="1:40"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M619" s="1"/>
      <c r="AN619" s="1"/>
    </row>
    <row r="620" spans="1:40"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M620" s="1"/>
      <c r="AN620" s="1"/>
    </row>
    <row r="621" spans="1:40"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M621" s="1"/>
      <c r="AN621" s="1"/>
    </row>
    <row r="622" spans="1:40"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M622" s="1"/>
      <c r="AN622" s="1"/>
    </row>
    <row r="623" spans="1:40"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M623" s="1"/>
      <c r="AN623" s="1"/>
    </row>
    <row r="624" spans="1:40"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M624" s="1"/>
      <c r="AN624" s="1"/>
    </row>
    <row r="625" spans="1:40"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M625" s="1"/>
      <c r="AN625" s="1"/>
    </row>
    <row r="626" spans="1:40"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M626" s="1"/>
      <c r="AN626" s="1"/>
    </row>
    <row r="627" spans="1:40"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M627" s="1"/>
      <c r="AN627" s="1"/>
    </row>
    <row r="628" spans="1:40"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M628" s="1"/>
      <c r="AN628" s="1"/>
    </row>
    <row r="629" spans="1:40"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M629" s="1"/>
      <c r="AN629" s="1"/>
    </row>
    <row r="630" spans="1:40"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M630" s="1"/>
      <c r="AN630" s="1"/>
    </row>
    <row r="631" spans="1:40"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M631" s="1"/>
      <c r="AN631" s="1"/>
    </row>
    <row r="632" spans="1:40"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M632" s="1"/>
      <c r="AN632" s="1"/>
    </row>
    <row r="633" spans="1:40"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M633" s="1"/>
      <c r="AN633" s="1"/>
    </row>
    <row r="634" spans="1:40"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M634" s="1"/>
      <c r="AN634" s="1"/>
    </row>
    <row r="635" spans="1:40"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M635" s="1"/>
      <c r="AN635" s="1"/>
    </row>
    <row r="636" spans="1:40"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M636" s="1"/>
      <c r="AN636" s="1"/>
    </row>
    <row r="637" spans="1:40"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M637" s="1"/>
      <c r="AN637" s="1"/>
    </row>
    <row r="638" spans="1:40"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M638" s="1"/>
      <c r="AN638" s="1"/>
    </row>
    <row r="639" spans="1:40"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M639" s="1"/>
      <c r="AN639" s="1"/>
    </row>
    <row r="640" spans="1:40"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M640" s="1"/>
      <c r="AN640" s="1"/>
    </row>
    <row r="641" spans="1:40"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M641" s="1"/>
      <c r="AN641" s="1"/>
    </row>
    <row r="642" spans="1:40"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M642" s="1"/>
      <c r="AN642" s="1"/>
    </row>
    <row r="643" spans="1:40"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M643" s="1"/>
      <c r="AN643" s="1"/>
    </row>
    <row r="644" spans="1:40"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M644" s="1"/>
      <c r="AN644" s="1"/>
    </row>
    <row r="645" spans="1:40"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M645" s="1"/>
      <c r="AN645" s="1"/>
    </row>
    <row r="646" spans="1:40"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M646" s="1"/>
      <c r="AN646" s="1"/>
    </row>
    <row r="647" spans="1:40"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M647" s="1"/>
      <c r="AN647" s="1"/>
    </row>
    <row r="648" spans="1:40"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M648" s="1"/>
      <c r="AN648" s="1"/>
    </row>
    <row r="649" spans="1:40"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M649" s="1"/>
      <c r="AN649" s="1"/>
    </row>
    <row r="650" spans="1:40"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M650" s="1"/>
      <c r="AN650" s="1"/>
    </row>
    <row r="651" spans="1:40"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M651" s="1"/>
      <c r="AN651" s="1"/>
    </row>
    <row r="652" spans="1:40"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M652" s="1"/>
      <c r="AN652" s="1"/>
    </row>
    <row r="653" spans="1:40"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M653" s="1"/>
      <c r="AN653" s="1"/>
    </row>
    <row r="654" spans="1:40"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M654" s="1"/>
      <c r="AN654" s="1"/>
    </row>
    <row r="655" spans="1:40"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M655" s="1"/>
      <c r="AN655" s="1"/>
    </row>
    <row r="656" spans="1:40"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M656" s="1"/>
      <c r="AN656" s="1"/>
    </row>
    <row r="657" spans="1:40"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M657" s="1"/>
      <c r="AN657" s="1"/>
    </row>
    <row r="658" spans="1:40"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M658" s="1"/>
      <c r="AN658" s="1"/>
    </row>
    <row r="659" spans="1:40"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M659" s="1"/>
      <c r="AN659" s="1"/>
    </row>
    <row r="660" spans="1:40"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M660" s="1"/>
      <c r="AN660" s="1"/>
    </row>
    <row r="661" spans="1:40"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M661" s="1"/>
      <c r="AN661" s="1"/>
    </row>
    <row r="662" spans="1:40"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M662" s="1"/>
      <c r="AN662" s="1"/>
    </row>
    <row r="663" spans="1:40"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M663" s="1"/>
      <c r="AN663" s="1"/>
    </row>
    <row r="664" spans="1:40"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M664" s="1"/>
      <c r="AN664" s="1"/>
    </row>
    <row r="665" spans="1:40"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M665" s="1"/>
      <c r="AN665" s="1"/>
    </row>
    <row r="666" spans="1:40"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M666" s="1"/>
      <c r="AN666" s="1"/>
    </row>
    <row r="667" spans="1:40"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M667" s="1"/>
      <c r="AN667" s="1"/>
    </row>
    <row r="668" spans="1:40"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M668" s="1"/>
      <c r="AN668" s="1"/>
    </row>
    <row r="669" spans="1:40"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M669" s="1"/>
      <c r="AN669" s="1"/>
    </row>
    <row r="670" spans="1:40"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M670" s="1"/>
      <c r="AN670" s="1"/>
    </row>
    <row r="671" spans="1:40"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M671" s="1"/>
      <c r="AN671" s="1"/>
    </row>
    <row r="672" spans="1:40"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M672" s="1"/>
      <c r="AN672" s="1"/>
    </row>
    <row r="673" spans="1:40"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M673" s="1"/>
      <c r="AN673" s="1"/>
    </row>
    <row r="674" spans="1:40"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M674" s="1"/>
      <c r="AN674" s="1"/>
    </row>
    <row r="675" spans="1:40"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M675" s="1"/>
      <c r="AN675" s="1"/>
    </row>
    <row r="676" spans="1:40"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M676" s="1"/>
      <c r="AN676" s="1"/>
    </row>
    <row r="677" spans="1:40"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M677" s="1"/>
      <c r="AN677" s="1"/>
    </row>
    <row r="678" spans="1:40"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M678" s="1"/>
      <c r="AN678" s="1"/>
    </row>
    <row r="679" spans="1:40"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M679" s="1"/>
      <c r="AN679" s="1"/>
    </row>
    <row r="680" spans="1:40"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M680" s="1"/>
      <c r="AN680" s="1"/>
    </row>
    <row r="681" spans="1:40"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M681" s="1"/>
      <c r="AN681" s="1"/>
    </row>
    <row r="682" spans="1:40"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M682" s="1"/>
      <c r="AN682" s="1"/>
    </row>
    <row r="683" spans="1:40"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M683" s="1"/>
      <c r="AN683" s="1"/>
    </row>
    <row r="684" spans="1:40"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M684" s="1"/>
      <c r="AN684" s="1"/>
    </row>
    <row r="685" spans="1:40"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M685" s="1"/>
      <c r="AN685" s="1"/>
    </row>
    <row r="686" spans="1:40"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M686" s="1"/>
      <c r="AN686" s="1"/>
    </row>
    <row r="687" spans="1:40"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M687" s="1"/>
      <c r="AN687" s="1"/>
    </row>
    <row r="688" spans="1:40"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M688" s="1"/>
      <c r="AN688" s="1"/>
    </row>
    <row r="689" spans="1:40"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M689" s="1"/>
      <c r="AN689" s="1"/>
    </row>
    <row r="690" spans="1:40"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M690" s="1"/>
      <c r="AN690" s="1"/>
    </row>
    <row r="691" spans="1:40"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M691" s="1"/>
      <c r="AN691" s="1"/>
    </row>
    <row r="692" spans="1:40"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M692" s="1"/>
      <c r="AN692" s="1"/>
    </row>
    <row r="693" spans="1:40"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M693" s="1"/>
      <c r="AN693" s="1"/>
    </row>
    <row r="694" spans="1:40"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M694" s="1"/>
      <c r="AN694" s="1"/>
    </row>
    <row r="695" spans="1:40"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M695" s="1"/>
      <c r="AN695" s="1"/>
    </row>
    <row r="696" spans="1:40"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M696" s="1"/>
      <c r="AN696" s="1"/>
    </row>
    <row r="697" spans="1:40"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M697" s="1"/>
      <c r="AN697" s="1"/>
    </row>
    <row r="698" spans="1:40"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M698" s="1"/>
      <c r="AN698" s="1"/>
    </row>
    <row r="699" spans="1:40"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M699" s="1"/>
      <c r="AN699" s="1"/>
    </row>
    <row r="700" spans="1:40"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M700" s="1"/>
      <c r="AN700" s="1"/>
    </row>
    <row r="701" spans="1:40"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M701" s="1"/>
      <c r="AN701" s="1"/>
    </row>
    <row r="702" spans="1:40"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M702" s="1"/>
      <c r="AN702" s="1"/>
    </row>
    <row r="703" spans="1:40"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M703" s="1"/>
      <c r="AN703" s="1"/>
    </row>
    <row r="704" spans="1:40"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M704" s="1"/>
      <c r="AN704" s="1"/>
    </row>
    <row r="705" spans="1:40"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M705" s="1"/>
      <c r="AN705" s="1"/>
    </row>
    <row r="706" spans="1:40"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M706" s="1"/>
      <c r="AN706" s="1"/>
    </row>
    <row r="707" spans="1:40"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M707" s="1"/>
      <c r="AN707" s="1"/>
    </row>
    <row r="708" spans="1:40"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M708" s="1"/>
      <c r="AN708" s="1"/>
    </row>
    <row r="709" spans="1:40"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M709" s="1"/>
      <c r="AN709" s="1"/>
    </row>
    <row r="710" spans="1:40"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M710" s="1"/>
      <c r="AN710" s="1"/>
    </row>
    <row r="711" spans="1:40"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M711" s="1"/>
      <c r="AN711" s="1"/>
    </row>
    <row r="712" spans="1:40"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M712" s="1"/>
      <c r="AN712" s="1"/>
    </row>
    <row r="713" spans="1:40"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M713" s="1"/>
      <c r="AN713" s="1"/>
    </row>
    <row r="714" spans="1:40"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M714" s="1"/>
      <c r="AN714" s="1"/>
    </row>
    <row r="715" spans="1:40"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M715" s="1"/>
      <c r="AN715" s="1"/>
    </row>
    <row r="716" spans="1:40"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M716" s="1"/>
      <c r="AN716" s="1"/>
    </row>
    <row r="717" spans="1:40"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M717" s="1"/>
      <c r="AN717" s="1"/>
    </row>
    <row r="718" spans="1:40"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M718" s="1"/>
      <c r="AN718" s="1"/>
    </row>
    <row r="719" spans="1:40"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M719" s="1"/>
      <c r="AN719" s="1"/>
    </row>
    <row r="720" spans="1:40"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M720" s="1"/>
      <c r="AN720" s="1"/>
    </row>
    <row r="721" spans="1:40"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M721" s="1"/>
      <c r="AN721" s="1"/>
    </row>
    <row r="722" spans="1:40"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M722" s="1"/>
      <c r="AN722" s="1"/>
    </row>
    <row r="723" spans="1:40"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M723" s="1"/>
      <c r="AN723" s="1"/>
    </row>
    <row r="724" spans="1:40"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M724" s="1"/>
      <c r="AN724" s="1"/>
    </row>
    <row r="725" spans="1:40"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M725" s="1"/>
      <c r="AN725" s="1"/>
    </row>
    <row r="726" spans="1:40"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M726" s="1"/>
      <c r="AN726" s="1"/>
    </row>
    <row r="727" spans="1:40"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M727" s="1"/>
      <c r="AN727" s="1"/>
    </row>
    <row r="728" spans="1:40"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M728" s="1"/>
      <c r="AN728" s="1"/>
    </row>
    <row r="729" spans="1:40"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M729" s="1"/>
      <c r="AN729" s="1"/>
    </row>
    <row r="730" spans="1:40"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M730" s="1"/>
      <c r="AN730" s="1"/>
    </row>
    <row r="731" spans="1:40"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M731" s="1"/>
      <c r="AN731" s="1"/>
    </row>
    <row r="732" spans="1:40"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M732" s="1"/>
      <c r="AN732" s="1"/>
    </row>
    <row r="733" spans="1:40"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M733" s="1"/>
      <c r="AN733" s="1"/>
    </row>
    <row r="734" spans="1:40"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M734" s="1"/>
      <c r="AN734" s="1"/>
    </row>
    <row r="735" spans="1:40"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M735" s="1"/>
      <c r="AN735" s="1"/>
    </row>
    <row r="736" spans="1:40"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M736" s="1"/>
      <c r="AN736" s="1"/>
    </row>
    <row r="737" spans="1:40"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M737" s="1"/>
      <c r="AN737" s="1"/>
    </row>
    <row r="738" spans="1:40"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M738" s="1"/>
      <c r="AN738" s="1"/>
    </row>
    <row r="739" spans="1:40"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M739" s="1"/>
      <c r="AN739" s="1"/>
    </row>
    <row r="740" spans="1:40"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M740" s="1"/>
      <c r="AN740" s="1"/>
    </row>
    <row r="741" spans="1:40"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M741" s="1"/>
      <c r="AN741" s="1"/>
    </row>
    <row r="742" spans="1:40"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M742" s="1"/>
      <c r="AN742" s="1"/>
    </row>
    <row r="743" spans="1:40"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M743" s="1"/>
      <c r="AN743" s="1"/>
    </row>
    <row r="744" spans="1:40"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M744" s="1"/>
      <c r="AN744" s="1"/>
    </row>
    <row r="745" spans="1:40"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M745" s="1"/>
      <c r="AN745" s="1"/>
    </row>
    <row r="746" spans="1:40"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M746" s="1"/>
      <c r="AN746" s="1"/>
    </row>
    <row r="747" spans="1:40"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M747" s="1"/>
      <c r="AN747" s="1"/>
    </row>
    <row r="748" spans="1:40"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M748" s="1"/>
      <c r="AN748" s="1"/>
    </row>
    <row r="749" spans="1:40"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M749" s="1"/>
      <c r="AN749" s="1"/>
    </row>
    <row r="750" spans="1:40"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M750" s="1"/>
      <c r="AN750" s="1"/>
    </row>
    <row r="751" spans="1:40"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M751" s="1"/>
      <c r="AN751" s="1"/>
    </row>
    <row r="752" spans="1:40"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M752" s="1"/>
      <c r="AN752" s="1"/>
    </row>
    <row r="753" spans="1:40"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M753" s="1"/>
      <c r="AN753" s="1"/>
    </row>
    <row r="754" spans="1:40"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M754" s="1"/>
      <c r="AN754" s="1"/>
    </row>
    <row r="755" spans="1:40"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M755" s="1"/>
      <c r="AN755" s="1"/>
    </row>
    <row r="756" spans="1:40"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M756" s="1"/>
      <c r="AN756" s="1"/>
    </row>
    <row r="757" spans="1:40"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M757" s="1"/>
      <c r="AN757" s="1"/>
    </row>
    <row r="758" spans="1:40"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M758" s="1"/>
      <c r="AN758" s="1"/>
    </row>
    <row r="759" spans="1:40"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M759" s="1"/>
      <c r="AN759" s="1"/>
    </row>
    <row r="760" spans="1:40"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M760" s="1"/>
      <c r="AN760" s="1"/>
    </row>
    <row r="761" spans="1:40"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M761" s="1"/>
      <c r="AN761" s="1"/>
    </row>
    <row r="762" spans="1:40"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M762" s="1"/>
      <c r="AN762" s="1"/>
    </row>
    <row r="763" spans="1:40"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M763" s="1"/>
      <c r="AN763" s="1"/>
    </row>
    <row r="764" spans="1:40"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M764" s="1"/>
      <c r="AN764" s="1"/>
    </row>
    <row r="765" spans="1:40"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M765" s="1"/>
      <c r="AN765" s="1"/>
    </row>
    <row r="766" spans="1:40"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M766" s="1"/>
      <c r="AN766" s="1"/>
    </row>
    <row r="767" spans="1:40"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M767" s="1"/>
      <c r="AN767" s="1"/>
    </row>
    <row r="768" spans="1:40"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M768" s="1"/>
      <c r="AN768" s="1"/>
    </row>
    <row r="769" spans="1:40"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M769" s="1"/>
      <c r="AN769" s="1"/>
    </row>
    <row r="770" spans="1:40"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M770" s="1"/>
      <c r="AN770" s="1"/>
    </row>
    <row r="771" spans="1:40"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M771" s="1"/>
      <c r="AN771" s="1"/>
    </row>
    <row r="772" spans="1:40"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M772" s="1"/>
      <c r="AN772" s="1"/>
    </row>
    <row r="773" spans="1:40"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M773" s="1"/>
      <c r="AN773" s="1"/>
    </row>
    <row r="774" spans="1:40"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M774" s="1"/>
      <c r="AN774" s="1"/>
    </row>
    <row r="775" spans="1:40"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M775" s="1"/>
      <c r="AN775" s="1"/>
    </row>
    <row r="776" spans="1:40"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M776" s="1"/>
      <c r="AN776" s="1"/>
    </row>
    <row r="777" spans="1:40"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M777" s="1"/>
      <c r="AN777" s="1"/>
    </row>
    <row r="778" spans="1:40"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M778" s="1"/>
      <c r="AN778" s="1"/>
    </row>
    <row r="779" spans="1:40"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M779" s="1"/>
      <c r="AN779" s="1"/>
    </row>
    <row r="780" spans="1:40"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M780" s="1"/>
      <c r="AN780" s="1"/>
    </row>
    <row r="781" spans="1:40"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M781" s="1"/>
      <c r="AN781" s="1"/>
    </row>
    <row r="782" spans="1:40"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M782" s="1"/>
      <c r="AN782" s="1"/>
    </row>
    <row r="783" spans="1:40"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M783" s="1"/>
      <c r="AN783" s="1"/>
    </row>
    <row r="784" spans="1:40"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M784" s="1"/>
      <c r="AN784" s="1"/>
    </row>
    <row r="785" spans="1:40"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M785" s="1"/>
      <c r="AN785" s="1"/>
    </row>
    <row r="786" spans="1:40"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M786" s="1"/>
      <c r="AN786" s="1"/>
    </row>
    <row r="787" spans="1:40"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M787" s="1"/>
      <c r="AN787" s="1"/>
    </row>
    <row r="788" spans="1:40"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M788" s="1"/>
      <c r="AN788" s="1"/>
    </row>
    <row r="789" spans="1:40"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M789" s="1"/>
      <c r="AN789" s="1"/>
    </row>
    <row r="790" spans="1:40"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M790" s="1"/>
      <c r="AN790" s="1"/>
    </row>
    <row r="791" spans="1:40"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M791" s="1"/>
      <c r="AN791" s="1"/>
    </row>
    <row r="792" spans="1:40"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M792" s="1"/>
      <c r="AN792" s="1"/>
    </row>
    <row r="793" spans="1:40"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M793" s="1"/>
      <c r="AN793" s="1"/>
    </row>
    <row r="794" spans="1:40"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M794" s="1"/>
      <c r="AN794" s="1"/>
    </row>
    <row r="795" spans="1:40"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M795" s="1"/>
      <c r="AN795" s="1"/>
    </row>
    <row r="796" spans="1:40"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M796" s="1"/>
      <c r="AN796" s="1"/>
    </row>
    <row r="797" spans="1:40"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M797" s="1"/>
      <c r="AN797" s="1"/>
    </row>
    <row r="798" spans="1:40"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M798" s="1"/>
      <c r="AN798" s="1"/>
    </row>
    <row r="799" spans="1:40"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M799" s="1"/>
      <c r="AN799" s="1"/>
    </row>
    <row r="800" spans="1:40"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M800" s="1"/>
      <c r="AN800" s="1"/>
    </row>
    <row r="801" spans="1:40"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M801" s="1"/>
      <c r="AN801" s="1"/>
    </row>
    <row r="802" spans="1:40"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M802" s="1"/>
      <c r="AN802" s="1"/>
    </row>
    <row r="803" spans="1:40"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M803" s="1"/>
      <c r="AN803" s="1"/>
    </row>
    <row r="804" spans="1:40"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M804" s="1"/>
      <c r="AN804" s="1"/>
    </row>
    <row r="805" spans="1:40"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M805" s="1"/>
      <c r="AN805" s="1"/>
    </row>
    <row r="806" spans="1:40"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M806" s="1"/>
      <c r="AN806" s="1"/>
    </row>
    <row r="807" spans="1:40"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M807" s="1"/>
      <c r="AN807" s="1"/>
    </row>
    <row r="808" spans="1:40"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M808" s="1"/>
      <c r="AN808" s="1"/>
    </row>
    <row r="809" spans="1:40"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M809" s="1"/>
      <c r="AN809" s="1"/>
    </row>
    <row r="810" spans="1:40"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M810" s="1"/>
      <c r="AN810" s="1"/>
    </row>
    <row r="811" spans="1:40"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M811" s="1"/>
      <c r="AN811" s="1"/>
    </row>
    <row r="812" spans="1:40"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M812" s="1"/>
      <c r="AN812" s="1"/>
    </row>
    <row r="813" spans="1:40"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M813" s="1"/>
      <c r="AN813" s="1"/>
    </row>
    <row r="814" spans="1:40"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M814" s="1"/>
      <c r="AN814" s="1"/>
    </row>
    <row r="815" spans="1:40"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M815" s="1"/>
      <c r="AN815" s="1"/>
    </row>
    <row r="816" spans="1:40"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M816" s="1"/>
      <c r="AN816" s="1"/>
    </row>
    <row r="817" spans="1:40"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M817" s="1"/>
      <c r="AN817" s="1"/>
    </row>
    <row r="818" spans="1:40"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M818" s="1"/>
      <c r="AN818" s="1"/>
    </row>
    <row r="819" spans="1:40"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M819" s="1"/>
      <c r="AN819" s="1"/>
    </row>
    <row r="820" spans="1:40"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M820" s="1"/>
      <c r="AN820" s="1"/>
    </row>
    <row r="821" spans="1:40"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M821" s="1"/>
      <c r="AN821" s="1"/>
    </row>
    <row r="822" spans="1:40"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M822" s="1"/>
      <c r="AN822" s="1"/>
    </row>
    <row r="823" spans="1:40"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M823" s="1"/>
      <c r="AN823" s="1"/>
    </row>
    <row r="824" spans="1:40"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M824" s="1"/>
      <c r="AN824" s="1"/>
    </row>
    <row r="825" spans="1:40"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M825" s="1"/>
      <c r="AN825" s="1"/>
    </row>
    <row r="826" spans="1:40"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M826" s="1"/>
      <c r="AN826" s="1"/>
    </row>
    <row r="827" spans="1:40"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M827" s="1"/>
      <c r="AN827" s="1"/>
    </row>
    <row r="828" spans="1:40"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M828" s="1"/>
      <c r="AN828" s="1"/>
    </row>
    <row r="829" spans="1:40"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M829" s="1"/>
      <c r="AN829" s="1"/>
    </row>
    <row r="830" spans="1:40"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M830" s="1"/>
      <c r="AN830" s="1"/>
    </row>
    <row r="831" spans="1:40"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M831" s="1"/>
      <c r="AN831" s="1"/>
    </row>
    <row r="832" spans="1:40"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M832" s="1"/>
      <c r="AN832" s="1"/>
    </row>
    <row r="833" spans="1:40"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M833" s="1"/>
      <c r="AN833" s="1"/>
    </row>
    <row r="834" spans="1:40"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M834" s="1"/>
      <c r="AN834" s="1"/>
    </row>
    <row r="835" spans="1:40"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M835" s="1"/>
      <c r="AN835" s="1"/>
    </row>
    <row r="836" spans="1:40"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M836" s="1"/>
      <c r="AN836" s="1"/>
    </row>
    <row r="837" spans="1:40"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M837" s="1"/>
      <c r="AN837" s="1"/>
    </row>
    <row r="838" spans="1:40"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M838" s="1"/>
      <c r="AN838" s="1"/>
    </row>
    <row r="839" spans="1:40"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M839" s="1"/>
      <c r="AN839" s="1"/>
    </row>
    <row r="840" spans="1:40"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M840" s="1"/>
      <c r="AN840" s="1"/>
    </row>
    <row r="841" spans="1:40"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M841" s="1"/>
      <c r="AN841" s="1"/>
    </row>
    <row r="842" spans="1:40"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M842" s="1"/>
      <c r="AN842" s="1"/>
    </row>
    <row r="843" spans="1:40"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M843" s="1"/>
      <c r="AN843" s="1"/>
    </row>
    <row r="844" spans="1:40"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M844" s="1"/>
      <c r="AN844" s="1"/>
    </row>
    <row r="845" spans="1:40"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M845" s="1"/>
      <c r="AN845" s="1"/>
    </row>
    <row r="846" spans="1:40"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M846" s="1"/>
      <c r="AN846" s="1"/>
    </row>
    <row r="847" spans="1:40"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M847" s="1"/>
      <c r="AN847" s="1"/>
    </row>
    <row r="848" spans="1:40"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M848" s="1"/>
      <c r="AN848" s="1"/>
    </row>
    <row r="849" spans="1:40"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M849" s="1"/>
      <c r="AN849" s="1"/>
    </row>
    <row r="850" spans="1:40"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M850" s="1"/>
      <c r="AN850" s="1"/>
    </row>
    <row r="851" spans="1:40"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M851" s="1"/>
      <c r="AN851" s="1"/>
    </row>
    <row r="852" spans="1:40"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M852" s="1"/>
      <c r="AN852" s="1"/>
    </row>
    <row r="853" spans="1:40"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M853" s="1"/>
      <c r="AN853" s="1"/>
    </row>
    <row r="854" spans="1:40"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M854" s="1"/>
      <c r="AN854" s="1"/>
    </row>
    <row r="855" spans="1:40"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M855" s="1"/>
      <c r="AN855" s="1"/>
    </row>
    <row r="856" spans="1:40"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M856" s="1"/>
      <c r="AN856" s="1"/>
    </row>
    <row r="857" spans="1:40"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M857" s="1"/>
      <c r="AN857" s="1"/>
    </row>
    <row r="858" spans="1:40"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M858" s="1"/>
      <c r="AN858" s="1"/>
    </row>
    <row r="859" spans="1:40"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M859" s="1"/>
      <c r="AN859" s="1"/>
    </row>
    <row r="860" spans="1:40"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M860" s="1"/>
      <c r="AN860" s="1"/>
    </row>
    <row r="861" spans="1:40"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M861" s="1"/>
      <c r="AN861" s="1"/>
    </row>
    <row r="862" spans="1:40"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M862" s="1"/>
      <c r="AN862" s="1"/>
    </row>
    <row r="863" spans="1:40"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M863" s="1"/>
      <c r="AN863" s="1"/>
    </row>
    <row r="864" spans="1:40"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M864" s="1"/>
      <c r="AN864" s="1"/>
    </row>
    <row r="865" spans="1:40"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M865" s="1"/>
      <c r="AN865" s="1"/>
    </row>
    <row r="866" spans="1:40"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M866" s="1"/>
      <c r="AN866" s="1"/>
    </row>
    <row r="867" spans="1:40"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M867" s="1"/>
      <c r="AN867" s="1"/>
    </row>
    <row r="868" spans="1:40"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M868" s="1"/>
      <c r="AN868" s="1"/>
    </row>
    <row r="869" spans="1:40"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M869" s="1"/>
      <c r="AN869" s="1"/>
    </row>
    <row r="870" spans="1:40"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M870" s="1"/>
      <c r="AN870" s="1"/>
    </row>
    <row r="871" spans="1:40"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M871" s="1"/>
      <c r="AN871" s="1"/>
    </row>
    <row r="872" spans="1:40"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M872" s="1"/>
      <c r="AN872" s="1"/>
    </row>
    <row r="873" spans="1:40"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M873" s="1"/>
      <c r="AN873" s="1"/>
    </row>
    <row r="874" spans="1:40"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M874" s="1"/>
      <c r="AN874" s="1"/>
    </row>
    <row r="875" spans="1:40"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M875" s="1"/>
      <c r="AN875" s="1"/>
    </row>
    <row r="876" spans="1:40"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M876" s="1"/>
      <c r="AN876" s="1"/>
    </row>
    <row r="877" spans="1:40"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M877" s="1"/>
      <c r="AN877" s="1"/>
    </row>
    <row r="878" spans="1:40"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M878" s="1"/>
      <c r="AN878" s="1"/>
    </row>
    <row r="879" spans="1:40"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M879" s="1"/>
      <c r="AN879" s="1"/>
    </row>
    <row r="880" spans="1:40"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M880" s="1"/>
      <c r="AN880" s="1"/>
    </row>
    <row r="881" spans="1:40"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M881" s="1"/>
      <c r="AN881" s="1"/>
    </row>
    <row r="882" spans="1:40"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M882" s="1"/>
      <c r="AN882" s="1"/>
    </row>
    <row r="883" spans="1:40"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M883" s="1"/>
      <c r="AN883" s="1"/>
    </row>
    <row r="884" spans="1:40"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M884" s="1"/>
      <c r="AN884" s="1"/>
    </row>
    <row r="885" spans="1:40"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M885" s="1"/>
      <c r="AN885" s="1"/>
    </row>
    <row r="886" spans="1:40"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M886" s="1"/>
      <c r="AN886" s="1"/>
    </row>
    <row r="887" spans="1:40"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M887" s="1"/>
      <c r="AN887" s="1"/>
    </row>
    <row r="888" spans="1:40"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M888" s="1"/>
      <c r="AN888" s="1"/>
    </row>
    <row r="889" spans="1:40"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M889" s="1"/>
      <c r="AN889" s="1"/>
    </row>
    <row r="890" spans="1:40"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M890" s="1"/>
      <c r="AN890" s="1"/>
    </row>
    <row r="891" spans="1:40"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M891" s="1"/>
      <c r="AN891" s="1"/>
    </row>
    <row r="892" spans="1:40"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M892" s="1"/>
      <c r="AN892" s="1"/>
    </row>
    <row r="893" spans="1:40"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M893" s="1"/>
      <c r="AN893" s="1"/>
    </row>
    <row r="894" spans="1:40"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M894" s="1"/>
      <c r="AN894" s="1"/>
    </row>
    <row r="895" spans="1:40"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M895" s="1"/>
      <c r="AN895" s="1"/>
    </row>
    <row r="896" spans="1:40"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M896" s="1"/>
      <c r="AN896" s="1"/>
    </row>
    <row r="897" spans="1:40"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M897" s="1"/>
      <c r="AN897" s="1"/>
    </row>
    <row r="898" spans="1:40"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M898" s="1"/>
      <c r="AN898" s="1"/>
    </row>
    <row r="899" spans="1:40"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M899" s="1"/>
      <c r="AN899" s="1"/>
    </row>
    <row r="900" spans="1:40"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M900" s="1"/>
      <c r="AN900" s="1"/>
    </row>
    <row r="901" spans="1:40"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M901" s="1"/>
      <c r="AN901" s="1"/>
    </row>
    <row r="902" spans="1:40"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M902" s="1"/>
      <c r="AN902" s="1"/>
    </row>
    <row r="903" spans="1:40"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M903" s="1"/>
      <c r="AN903" s="1"/>
    </row>
    <row r="904" spans="1:40"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M904" s="1"/>
      <c r="AN904" s="1"/>
    </row>
    <row r="905" spans="1:40"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M905" s="1"/>
      <c r="AN905" s="1"/>
    </row>
    <row r="906" spans="1:40"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M906" s="1"/>
      <c r="AN906" s="1"/>
    </row>
    <row r="907" spans="1:40"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M907" s="1"/>
      <c r="AN907" s="1"/>
    </row>
    <row r="908" spans="1:40"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M908" s="1"/>
      <c r="AN908" s="1"/>
    </row>
    <row r="909" spans="1:40"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M909" s="1"/>
      <c r="AN909" s="1"/>
    </row>
    <row r="910" spans="1:40"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M910" s="1"/>
      <c r="AN910" s="1"/>
    </row>
    <row r="911" spans="1:40"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M911" s="1"/>
      <c r="AN911" s="1"/>
    </row>
    <row r="912" spans="1:40"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M912" s="1"/>
      <c r="AN912" s="1"/>
    </row>
    <row r="913" spans="1:40"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M913" s="1"/>
      <c r="AN913" s="1"/>
    </row>
    <row r="914" spans="1:40"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M914" s="1"/>
      <c r="AN914" s="1"/>
    </row>
    <row r="915" spans="1:40"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M915" s="1"/>
      <c r="AN915" s="1"/>
    </row>
    <row r="916" spans="1:40"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M916" s="1"/>
      <c r="AN916" s="1"/>
    </row>
    <row r="917" spans="1:40"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M917" s="1"/>
      <c r="AN917" s="1"/>
    </row>
    <row r="918" spans="1:40"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M918" s="1"/>
      <c r="AN918" s="1"/>
    </row>
    <row r="919" spans="1:40"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M919" s="1"/>
      <c r="AN919" s="1"/>
    </row>
    <row r="920" spans="1:40"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M920" s="1"/>
      <c r="AN920" s="1"/>
    </row>
    <row r="921" spans="1:40"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M921" s="1"/>
      <c r="AN921" s="1"/>
    </row>
    <row r="922" spans="1:40"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M922" s="1"/>
      <c r="AN922" s="1"/>
    </row>
    <row r="923" spans="1:40"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M923" s="1"/>
      <c r="AN923" s="1"/>
    </row>
    <row r="924" spans="1:40"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M924" s="1"/>
      <c r="AN924" s="1"/>
    </row>
    <row r="925" spans="1:40"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M925" s="1"/>
      <c r="AN925" s="1"/>
    </row>
    <row r="926" spans="1:40"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M926" s="1"/>
      <c r="AN926" s="1"/>
    </row>
    <row r="927" spans="1:40"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M927" s="1"/>
      <c r="AN927" s="1"/>
    </row>
    <row r="928" spans="1:40"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M928" s="1"/>
      <c r="AN928" s="1"/>
    </row>
    <row r="929" spans="1:40"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M929" s="1"/>
      <c r="AN929" s="1"/>
    </row>
    <row r="930" spans="1:40"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M930" s="1"/>
      <c r="AN930" s="1"/>
    </row>
    <row r="931" spans="1:40"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M931" s="1"/>
      <c r="AN931" s="1"/>
    </row>
    <row r="932" spans="1:40"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M932" s="1"/>
      <c r="AN932" s="1"/>
    </row>
    <row r="933" spans="1:40"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M933" s="1"/>
      <c r="AN933" s="1"/>
    </row>
    <row r="934" spans="1:40"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M934" s="1"/>
      <c r="AN934" s="1"/>
    </row>
    <row r="935" spans="1:40"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M935" s="1"/>
      <c r="AN935" s="1"/>
    </row>
    <row r="936" spans="1:40"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M936" s="1"/>
      <c r="AN936" s="1"/>
    </row>
    <row r="937" spans="1:40"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M937" s="1"/>
      <c r="AN937" s="1"/>
    </row>
    <row r="938" spans="1:40"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M938" s="1"/>
      <c r="AN938" s="1"/>
    </row>
    <row r="939" spans="1:40"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M939" s="1"/>
      <c r="AN939" s="1"/>
    </row>
    <row r="940" spans="1:40"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M940" s="1"/>
      <c r="AN940" s="1"/>
    </row>
    <row r="941" spans="1:40"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M941" s="1"/>
      <c r="AN941" s="1"/>
    </row>
    <row r="942" spans="1:40"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M942" s="1"/>
      <c r="AN942" s="1"/>
    </row>
    <row r="943" spans="1:40"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M943" s="1"/>
      <c r="AN943" s="1"/>
    </row>
    <row r="944" spans="1:40"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M944" s="1"/>
      <c r="AN944" s="1"/>
    </row>
    <row r="945" spans="1:40"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M945" s="1"/>
      <c r="AN945" s="1"/>
    </row>
    <row r="946" spans="1:40"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M946" s="1"/>
      <c r="AN946" s="1"/>
    </row>
    <row r="947" spans="1:40"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M947" s="1"/>
      <c r="AN947" s="1"/>
    </row>
    <row r="948" spans="1:40"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M948" s="1"/>
      <c r="AN948" s="1"/>
    </row>
    <row r="949" spans="1:40"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M949" s="1"/>
      <c r="AN949" s="1"/>
    </row>
    <row r="950" spans="1:40"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M950" s="1"/>
      <c r="AN950" s="1"/>
    </row>
    <row r="951" spans="1:40"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M951" s="1"/>
      <c r="AN951" s="1"/>
    </row>
    <row r="952" spans="1:40"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M952" s="1"/>
      <c r="AN952" s="1"/>
    </row>
    <row r="953" spans="1:40"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M953" s="1"/>
      <c r="AN953" s="1"/>
    </row>
    <row r="954" spans="1:40"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M954" s="1"/>
      <c r="AN954" s="1"/>
    </row>
    <row r="955" spans="1:40"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M955" s="1"/>
      <c r="AN955" s="1"/>
    </row>
    <row r="956" spans="1:40"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M956" s="1"/>
      <c r="AN956" s="1"/>
    </row>
    <row r="957" spans="1:40"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M957" s="1"/>
      <c r="AN957" s="1"/>
    </row>
    <row r="958" spans="1:40"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M958" s="1"/>
      <c r="AN958" s="1"/>
    </row>
    <row r="959" spans="1:40"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M959" s="1"/>
      <c r="AN959" s="1"/>
    </row>
    <row r="960" spans="1:40"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M960" s="1"/>
      <c r="AN960" s="1"/>
    </row>
    <row r="961" spans="1:40"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M961" s="1"/>
      <c r="AN961" s="1"/>
    </row>
    <row r="962" spans="1:40"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M962" s="1"/>
      <c r="AN962" s="1"/>
    </row>
    <row r="963" spans="1:40"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M963" s="1"/>
      <c r="AN963" s="1"/>
    </row>
    <row r="964" spans="1:40"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M964" s="1"/>
      <c r="AN964" s="1"/>
    </row>
    <row r="965" spans="1:40"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M965" s="1"/>
      <c r="AN965" s="1"/>
    </row>
    <row r="966" spans="1:40"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M966" s="1"/>
      <c r="AN966" s="1"/>
    </row>
    <row r="967" spans="1:40"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M967" s="1"/>
      <c r="AN967" s="1"/>
    </row>
    <row r="968" spans="1:40"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M968" s="1"/>
      <c r="AN968" s="1"/>
    </row>
    <row r="969" spans="1:40"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M969" s="1"/>
      <c r="AN969" s="1"/>
    </row>
    <row r="970" spans="1:40"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M970" s="1"/>
      <c r="AN970" s="1"/>
    </row>
    <row r="971" spans="1:40"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M971" s="1"/>
      <c r="AN971" s="1"/>
    </row>
    <row r="972" spans="1:40"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M972" s="1"/>
      <c r="AN972" s="1"/>
    </row>
    <row r="973" spans="1:40"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M973" s="1"/>
      <c r="AN973" s="1"/>
    </row>
    <row r="974" spans="1:40"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M974" s="1"/>
      <c r="AN974" s="1"/>
    </row>
    <row r="975" spans="1:40"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M975" s="1"/>
      <c r="AN975" s="1"/>
    </row>
    <row r="976" spans="1:40"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M976" s="1"/>
      <c r="AN976" s="1"/>
    </row>
    <row r="977" spans="1:40"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M977" s="1"/>
      <c r="AN977" s="1"/>
    </row>
    <row r="978" spans="1:40"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M978" s="1"/>
      <c r="AN978" s="1"/>
    </row>
    <row r="979" spans="1:40"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M979" s="1"/>
      <c r="AN979" s="1"/>
    </row>
    <row r="980" spans="1:40"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M980" s="1"/>
      <c r="AN980" s="1"/>
    </row>
    <row r="981" spans="1:40"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M981" s="1"/>
      <c r="AN981" s="1"/>
    </row>
    <row r="982" spans="1:40"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M982" s="1"/>
      <c r="AN982" s="1"/>
    </row>
    <row r="983" spans="1:40"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M983" s="1"/>
      <c r="AN983" s="1"/>
    </row>
    <row r="984" spans="1:40"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M984" s="1"/>
      <c r="AN984" s="1"/>
    </row>
    <row r="985" spans="1:40"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M985" s="1"/>
      <c r="AN985" s="1"/>
    </row>
    <row r="986" spans="1:40"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M986" s="1"/>
      <c r="AN986" s="1"/>
    </row>
    <row r="987" spans="1:40"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M987" s="1"/>
      <c r="AN987" s="1"/>
    </row>
    <row r="988" spans="1:40"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M988" s="1"/>
      <c r="AN988" s="1"/>
    </row>
    <row r="989" spans="1:40"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M989" s="1"/>
      <c r="AN989" s="1"/>
    </row>
    <row r="990" spans="1:40"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M990" s="1"/>
      <c r="AN990" s="1"/>
    </row>
    <row r="991" spans="1:40"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M991" s="1"/>
      <c r="AN991" s="1"/>
    </row>
    <row r="992" spans="1:40"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M992" s="1"/>
      <c r="AN992" s="1"/>
    </row>
    <row r="993" spans="1:40"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M993" s="1"/>
      <c r="AN993" s="1"/>
    </row>
    <row r="994" spans="1:40"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M994" s="1"/>
      <c r="AN994" s="1"/>
    </row>
    <row r="995" spans="1:40"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M995" s="1"/>
      <c r="AN995" s="1"/>
    </row>
    <row r="996" spans="1:40"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M996" s="1"/>
      <c r="AN996" s="1"/>
    </row>
    <row r="997" spans="1:40"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M997" s="1"/>
      <c r="AN997" s="1"/>
    </row>
    <row r="998" spans="1:40"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M998" s="1"/>
      <c r="AN998" s="1"/>
    </row>
    <row r="999" spans="1:40"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M999" s="1"/>
      <c r="AN999" s="1"/>
    </row>
    <row r="1000" spans="1:40"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M1000" s="1"/>
      <c r="AN1000" s="1"/>
    </row>
  </sheetData>
  <mergeCells count="86">
    <mergeCell ref="A24:A25"/>
    <mergeCell ref="B24:B25"/>
    <mergeCell ref="A28:C30"/>
    <mergeCell ref="B79:E79"/>
    <mergeCell ref="B80:E80"/>
    <mergeCell ref="A33:M33"/>
    <mergeCell ref="A66:M66"/>
    <mergeCell ref="A68:A69"/>
    <mergeCell ref="B68:E69"/>
    <mergeCell ref="F68:G68"/>
    <mergeCell ref="H68:M69"/>
    <mergeCell ref="D30:E30"/>
    <mergeCell ref="C24:C25"/>
    <mergeCell ref="D24:D25"/>
    <mergeCell ref="E24:E26"/>
    <mergeCell ref="D28:E28"/>
    <mergeCell ref="A15:B15"/>
    <mergeCell ref="A17:B18"/>
    <mergeCell ref="C17:D18"/>
    <mergeCell ref="A19:B21"/>
    <mergeCell ref="C19:D21"/>
    <mergeCell ref="C15:M15"/>
    <mergeCell ref="E17:M17"/>
    <mergeCell ref="F18:H18"/>
    <mergeCell ref="J18:L18"/>
    <mergeCell ref="F19:H19"/>
    <mergeCell ref="J19:L19"/>
    <mergeCell ref="F20:H20"/>
    <mergeCell ref="F21:H21"/>
    <mergeCell ref="J21:L21"/>
    <mergeCell ref="J20:L20"/>
    <mergeCell ref="A14:B14"/>
    <mergeCell ref="C8:M8"/>
    <mergeCell ref="C9:M9"/>
    <mergeCell ref="C11:J11"/>
    <mergeCell ref="L11:M11"/>
    <mergeCell ref="C12:M12"/>
    <mergeCell ref="C13:M13"/>
    <mergeCell ref="C14:M14"/>
    <mergeCell ref="A8:B8"/>
    <mergeCell ref="A9:B9"/>
    <mergeCell ref="A11:B11"/>
    <mergeCell ref="A12:B12"/>
    <mergeCell ref="A13:B13"/>
    <mergeCell ref="C7:H7"/>
    <mergeCell ref="I7:K7"/>
    <mergeCell ref="A1:B3"/>
    <mergeCell ref="C1:J3"/>
    <mergeCell ref="K1:M1"/>
    <mergeCell ref="K2:M2"/>
    <mergeCell ref="K3:M3"/>
    <mergeCell ref="A5:M5"/>
    <mergeCell ref="L7:M7"/>
    <mergeCell ref="A7:B7"/>
    <mergeCell ref="F97:H97"/>
    <mergeCell ref="F98:H99"/>
    <mergeCell ref="B76:E76"/>
    <mergeCell ref="H76:M76"/>
    <mergeCell ref="B77:E77"/>
    <mergeCell ref="H77:M77"/>
    <mergeCell ref="B78:E78"/>
    <mergeCell ref="H78:M78"/>
    <mergeCell ref="H79:M79"/>
    <mergeCell ref="B81:E81"/>
    <mergeCell ref="H80:M80"/>
    <mergeCell ref="H81:M81"/>
    <mergeCell ref="B82:E82"/>
    <mergeCell ref="H82:M82"/>
    <mergeCell ref="F95:H96"/>
    <mergeCell ref="H74:M74"/>
    <mergeCell ref="H75:M75"/>
    <mergeCell ref="B70:E70"/>
    <mergeCell ref="B71:E71"/>
    <mergeCell ref="B72:E72"/>
    <mergeCell ref="B73:E73"/>
    <mergeCell ref="H73:M73"/>
    <mergeCell ref="B74:E74"/>
    <mergeCell ref="B75:E75"/>
    <mergeCell ref="H71:M71"/>
    <mergeCell ref="H72:M72"/>
    <mergeCell ref="H70:M70"/>
    <mergeCell ref="D29:E29"/>
    <mergeCell ref="L23:M23"/>
    <mergeCell ref="L24:M24"/>
    <mergeCell ref="I29:M30"/>
    <mergeCell ref="F30:H30"/>
  </mergeCells>
  <conditionalFormatting sqref="E48:F65 H36:I47">
    <cfRule type="cellIs" dxfId="11" priority="10" operator="between">
      <formula>$L$30</formula>
      <formula>$M$30</formula>
    </cfRule>
  </conditionalFormatting>
  <conditionalFormatting sqref="E48:F65 H36:I47">
    <cfRule type="cellIs" dxfId="10" priority="11" operator="between">
      <formula>$L$29</formula>
      <formula>$M$29</formula>
    </cfRule>
  </conditionalFormatting>
  <conditionalFormatting sqref="E48:F65 H36:I47">
    <cfRule type="cellIs" dxfId="9" priority="12" operator="between">
      <formula>#REF!</formula>
      <formula>$M$28</formula>
    </cfRule>
  </conditionalFormatting>
  <conditionalFormatting sqref="H50:I50">
    <cfRule type="cellIs" dxfId="8" priority="7" operator="between">
      <formula>$L$30</formula>
      <formula>$M$30</formula>
    </cfRule>
    <cfRule type="cellIs" dxfId="7" priority="8" operator="between">
      <formula>$L$29</formula>
      <formula>$M$29</formula>
    </cfRule>
    <cfRule type="cellIs" dxfId="6" priority="9" operator="between">
      <formula>#REF!</formula>
      <formula>$M$28</formula>
    </cfRule>
  </conditionalFormatting>
  <conditionalFormatting sqref="H51:I52">
    <cfRule type="cellIs" dxfId="5" priority="4" operator="between">
      <formula>$L$30</formula>
      <formula>$M$30</formula>
    </cfRule>
  </conditionalFormatting>
  <conditionalFormatting sqref="H51:I52">
    <cfRule type="cellIs" dxfId="4" priority="5" operator="between">
      <formula>$L$29</formula>
      <formula>$M$29</formula>
    </cfRule>
  </conditionalFormatting>
  <conditionalFormatting sqref="H51:I52">
    <cfRule type="cellIs" dxfId="3" priority="6" operator="between">
      <formula>#REF!</formula>
      <formula>$M$28</formula>
    </cfRule>
  </conditionalFormatting>
  <conditionalFormatting sqref="H53:I54">
    <cfRule type="cellIs" dxfId="2" priority="1" operator="between">
      <formula>$L$30</formula>
      <formula>$M$30</formula>
    </cfRule>
  </conditionalFormatting>
  <conditionalFormatting sqref="H53:I54">
    <cfRule type="cellIs" dxfId="1" priority="2" operator="between">
      <formula>$L$29</formula>
      <formula>$M$29</formula>
    </cfRule>
  </conditionalFormatting>
  <conditionalFormatting sqref="H53:I54">
    <cfRule type="cellIs" dxfId="0" priority="3" operator="between">
      <formula>#REF!</formula>
      <formula>$M$28</formula>
    </cfRule>
  </conditionalFormatting>
  <dataValidations count="7">
    <dataValidation type="list" allowBlank="1" showErrorMessage="1" sqref="C14">
      <formula1>$O$66:$O$69</formula1>
    </dataValidation>
    <dataValidation type="list" allowBlank="1" showErrorMessage="1" sqref="D23">
      <formula1>$O$7:$O$9</formula1>
    </dataValidation>
    <dataValidation type="list" allowBlank="1" showErrorMessage="1" sqref="C9 C19">
      <formula1>#REF!</formula1>
    </dataValidation>
    <dataValidation type="list" allowBlank="1" showErrorMessage="1" sqref="L7">
      <formula1>$O$18:$O$20</formula1>
    </dataValidation>
    <dataValidation type="list" allowBlank="1" showErrorMessage="1" sqref="B23">
      <formula1>$O$3:$O$5</formula1>
    </dataValidation>
    <dataValidation type="list" allowBlank="1" showErrorMessage="1" sqref="M19:M21 B24 D24 B26">
      <formula1>$O$11:$O$16</formula1>
    </dataValidation>
    <dataValidation type="list" allowBlank="1" showErrorMessage="1" sqref="C7">
      <formula1>$O$23:$O$47</formula1>
    </dataValidation>
  </dataValidations>
  <printOptions horizontalCentered="1" verticalCentered="1"/>
  <pageMargins left="0.31496062992125984" right="0.31496062992125984" top="0.74803149606299213" bottom="0.35433070866141736" header="0" footer="0"/>
  <pageSetup orientation="portrait"/>
  <rowBreaks count="1" manualBreakCount="1">
    <brk id="65" man="1"/>
  </rowBreaks>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0"/>
  <sheetViews>
    <sheetView workbookViewId="0"/>
  </sheetViews>
  <sheetFormatPr baseColWidth="10" defaultColWidth="14.42578125" defaultRowHeight="15" customHeight="1" x14ac:dyDescent="0.2"/>
  <cols>
    <col min="1" max="1" width="51.42578125" customWidth="1"/>
    <col min="2" max="26" width="10.7109375" customWidth="1"/>
  </cols>
  <sheetData>
    <row r="1" spans="1:1" ht="15" customHeight="1" x14ac:dyDescent="0.2">
      <c r="A1" s="2" t="s">
        <v>3</v>
      </c>
    </row>
    <row r="2" spans="1:1" ht="15" customHeight="1" x14ac:dyDescent="0.2">
      <c r="A2" s="1" t="s">
        <v>5</v>
      </c>
    </row>
    <row r="3" spans="1:1" ht="15" customHeight="1" x14ac:dyDescent="0.2">
      <c r="A3" s="135" t="s">
        <v>6</v>
      </c>
    </row>
    <row r="4" spans="1:1" ht="15" customHeight="1" x14ac:dyDescent="0.2">
      <c r="A4" s="135" t="s">
        <v>8</v>
      </c>
    </row>
    <row r="5" spans="1:1" ht="15" customHeight="1" x14ac:dyDescent="0.2">
      <c r="A5" s="2" t="s">
        <v>9</v>
      </c>
    </row>
    <row r="6" spans="1:1" ht="15" customHeight="1" x14ac:dyDescent="0.2">
      <c r="A6" s="135" t="s">
        <v>14</v>
      </c>
    </row>
    <row r="7" spans="1:1" ht="15" customHeight="1" x14ac:dyDescent="0.2">
      <c r="A7" s="135" t="s">
        <v>17</v>
      </c>
    </row>
    <row r="8" spans="1:1" ht="15" customHeight="1" x14ac:dyDescent="0.2">
      <c r="A8" s="135" t="s">
        <v>20</v>
      </c>
    </row>
    <row r="9" spans="1:1" ht="15" customHeight="1" x14ac:dyDescent="0.2">
      <c r="A9" s="2" t="s">
        <v>21</v>
      </c>
    </row>
    <row r="10" spans="1:1" ht="15" customHeight="1" x14ac:dyDescent="0.2">
      <c r="A10" s="135" t="s">
        <v>26</v>
      </c>
    </row>
    <row r="11" spans="1:1" ht="15" customHeight="1" x14ac:dyDescent="0.2">
      <c r="A11" s="135" t="s">
        <v>29</v>
      </c>
    </row>
    <row r="12" spans="1:1" ht="15" customHeight="1" x14ac:dyDescent="0.2">
      <c r="A12" s="135" t="s">
        <v>294</v>
      </c>
    </row>
    <row r="13" spans="1:1" ht="15" customHeight="1" x14ac:dyDescent="0.2">
      <c r="A13" s="135" t="s">
        <v>38</v>
      </c>
    </row>
    <row r="14" spans="1:1" ht="15" customHeight="1" x14ac:dyDescent="0.2">
      <c r="A14" s="135" t="s">
        <v>39</v>
      </c>
    </row>
    <row r="15" spans="1:1" ht="15" customHeight="1" x14ac:dyDescent="0.2">
      <c r="A15" s="2" t="s">
        <v>43</v>
      </c>
    </row>
    <row r="16" spans="1:1" ht="15" customHeight="1" x14ac:dyDescent="0.2">
      <c r="A16" s="135" t="s">
        <v>49</v>
      </c>
    </row>
    <row r="17" spans="1:1" ht="15" customHeight="1" x14ac:dyDescent="0.2">
      <c r="A17" s="135" t="s">
        <v>55</v>
      </c>
    </row>
    <row r="18" spans="1:1" ht="15" customHeight="1" x14ac:dyDescent="0.2">
      <c r="A18" s="135" t="s">
        <v>13</v>
      </c>
    </row>
    <row r="19" spans="1:1" ht="15" customHeight="1" x14ac:dyDescent="0.2">
      <c r="A19" s="135" t="s">
        <v>217</v>
      </c>
    </row>
    <row r="20" spans="1:1" ht="15" customHeight="1" x14ac:dyDescent="0.2">
      <c r="A20" s="135"/>
    </row>
    <row r="21" spans="1:1" ht="15" customHeight="1" x14ac:dyDescent="0.2">
      <c r="A21" s="2" t="s">
        <v>58</v>
      </c>
    </row>
    <row r="22" spans="1:1" ht="15" customHeight="1" x14ac:dyDescent="0.2">
      <c r="A22" s="71" t="s">
        <v>66</v>
      </c>
    </row>
    <row r="23" spans="1:1" ht="15" customHeight="1" x14ac:dyDescent="0.2">
      <c r="A23" s="71" t="s">
        <v>72</v>
      </c>
    </row>
    <row r="24" spans="1:1" ht="15" customHeight="1" x14ac:dyDescent="0.2">
      <c r="A24" s="71" t="s">
        <v>74</v>
      </c>
    </row>
    <row r="25" spans="1:1" ht="15" customHeight="1" x14ac:dyDescent="0.2">
      <c r="A25" s="71" t="s">
        <v>76</v>
      </c>
    </row>
    <row r="26" spans="1:1" ht="15" customHeight="1" x14ac:dyDescent="0.2">
      <c r="A26" s="71" t="s">
        <v>77</v>
      </c>
    </row>
    <row r="27" spans="1:1" ht="15" customHeight="1" x14ac:dyDescent="0.2">
      <c r="A27" s="71" t="s">
        <v>82</v>
      </c>
    </row>
    <row r="28" spans="1:1" ht="15" customHeight="1" x14ac:dyDescent="0.2">
      <c r="A28" s="71" t="s">
        <v>84</v>
      </c>
    </row>
    <row r="29" spans="1:1" ht="15" customHeight="1" x14ac:dyDescent="0.2">
      <c r="A29" s="71" t="s">
        <v>295</v>
      </c>
    </row>
    <row r="30" spans="1:1" ht="15" customHeight="1" x14ac:dyDescent="0.2">
      <c r="A30" s="71" t="s">
        <v>11</v>
      </c>
    </row>
    <row r="31" spans="1:1" ht="15" customHeight="1" x14ac:dyDescent="0.2">
      <c r="A31" s="71" t="s">
        <v>88</v>
      </c>
    </row>
    <row r="32" spans="1:1" ht="15" customHeight="1" x14ac:dyDescent="0.2">
      <c r="A32" s="71" t="s">
        <v>89</v>
      </c>
    </row>
    <row r="33" spans="1:1" ht="15" customHeight="1" x14ac:dyDescent="0.2">
      <c r="A33" s="71" t="s">
        <v>94</v>
      </c>
    </row>
    <row r="34" spans="1:1" ht="15" customHeight="1" x14ac:dyDescent="0.2">
      <c r="A34" s="71" t="s">
        <v>96</v>
      </c>
    </row>
    <row r="35" spans="1:1" ht="15" customHeight="1" x14ac:dyDescent="0.2">
      <c r="A35" s="71" t="s">
        <v>98</v>
      </c>
    </row>
    <row r="36" spans="1:1" ht="15" customHeight="1" x14ac:dyDescent="0.2">
      <c r="A36" s="2" t="s">
        <v>100</v>
      </c>
    </row>
    <row r="37" spans="1:1" ht="15" customHeight="1" x14ac:dyDescent="0.2">
      <c r="A37" s="62" t="s">
        <v>102</v>
      </c>
    </row>
    <row r="38" spans="1:1" ht="15" customHeight="1" x14ac:dyDescent="0.2">
      <c r="A38" s="62" t="s">
        <v>19</v>
      </c>
    </row>
    <row r="39" spans="1:1" ht="15" customHeight="1" x14ac:dyDescent="0.2">
      <c r="A39" s="62" t="s">
        <v>103</v>
      </c>
    </row>
    <row r="40" spans="1:1" ht="15" customHeight="1" x14ac:dyDescent="0.2">
      <c r="A40" s="62" t="s">
        <v>104</v>
      </c>
    </row>
    <row r="41" spans="1:1" ht="15" customHeight="1" x14ac:dyDescent="0.2">
      <c r="A41" s="62" t="s">
        <v>296</v>
      </c>
    </row>
    <row r="42" spans="1:1" ht="12.75" customHeight="1" x14ac:dyDescent="0.2">
      <c r="A42" s="208" t="s">
        <v>297</v>
      </c>
    </row>
    <row r="43" spans="1:1" ht="12.75" customHeight="1" x14ac:dyDescent="0.2">
      <c r="A43" s="135" t="s">
        <v>105</v>
      </c>
    </row>
    <row r="44" spans="1:1" ht="12.75" customHeight="1" x14ac:dyDescent="0.2">
      <c r="A44" s="135" t="s">
        <v>106</v>
      </c>
    </row>
    <row r="45" spans="1:1" ht="12.75" customHeight="1" x14ac:dyDescent="0.2">
      <c r="A45" s="2" t="s">
        <v>107</v>
      </c>
    </row>
    <row r="46" spans="1:1" ht="12.75" customHeight="1" x14ac:dyDescent="0.2">
      <c r="A46" s="135" t="s">
        <v>108</v>
      </c>
    </row>
    <row r="47" spans="1:1" ht="12.75" customHeight="1" x14ac:dyDescent="0.2">
      <c r="A47" s="1" t="s">
        <v>139</v>
      </c>
    </row>
    <row r="48" spans="1:1" ht="12.75" customHeight="1" x14ac:dyDescent="0.2">
      <c r="A48" s="135" t="s">
        <v>51</v>
      </c>
    </row>
    <row r="49" spans="1:1" ht="12.75" customHeight="1" x14ac:dyDescent="0.2">
      <c r="A49" s="135" t="s">
        <v>235</v>
      </c>
    </row>
    <row r="50" spans="1:1" ht="12.75" customHeight="1" x14ac:dyDescent="0.2">
      <c r="A50" s="135" t="s">
        <v>236</v>
      </c>
    </row>
    <row r="51" spans="1:1" ht="12.75" customHeight="1" x14ac:dyDescent="0.2">
      <c r="A51" s="135" t="s">
        <v>237</v>
      </c>
    </row>
    <row r="52" spans="1:1" ht="12.75" customHeight="1" x14ac:dyDescent="0.2">
      <c r="A52" s="135" t="s">
        <v>238</v>
      </c>
    </row>
    <row r="53" spans="1:1" ht="12.75" customHeight="1" x14ac:dyDescent="0.2">
      <c r="A53" s="135" t="s">
        <v>298</v>
      </c>
    </row>
    <row r="54" spans="1:1" ht="12.75" customHeight="1" x14ac:dyDescent="0.2">
      <c r="A54" s="135" t="s">
        <v>240</v>
      </c>
    </row>
    <row r="55" spans="1:1" ht="12.75" customHeight="1" x14ac:dyDescent="0.2">
      <c r="A55" s="135" t="s">
        <v>241</v>
      </c>
    </row>
    <row r="56" spans="1:1" ht="12.75" customHeight="1" x14ac:dyDescent="0.2">
      <c r="A56" s="2" t="s">
        <v>187</v>
      </c>
    </row>
    <row r="57" spans="1:1" ht="12.75" customHeight="1" x14ac:dyDescent="0.2">
      <c r="A57" s="135" t="s">
        <v>110</v>
      </c>
    </row>
    <row r="58" spans="1:1" ht="12.75" customHeight="1" x14ac:dyDescent="0.2">
      <c r="A58" s="1" t="s">
        <v>111</v>
      </c>
    </row>
    <row r="59" spans="1:1" ht="12.75" customHeight="1" x14ac:dyDescent="0.2">
      <c r="A59" s="1" t="s">
        <v>299</v>
      </c>
    </row>
    <row r="60" spans="1:1" ht="12.75" customHeight="1" x14ac:dyDescent="0.2">
      <c r="A60" s="135" t="s">
        <v>34</v>
      </c>
    </row>
    <row r="61" spans="1:1" ht="12.75" customHeight="1" x14ac:dyDescent="0.2">
      <c r="A61" s="135"/>
    </row>
    <row r="62" spans="1:1" ht="12.75" customHeight="1" x14ac:dyDescent="0.2">
      <c r="A62" s="135"/>
    </row>
    <row r="63" spans="1:1" ht="12.75" customHeight="1" x14ac:dyDescent="0.2">
      <c r="A63" s="135"/>
    </row>
    <row r="64" spans="1:1" ht="12.75" customHeight="1" x14ac:dyDescent="0.2">
      <c r="A64" s="135"/>
    </row>
    <row r="65" spans="1:1" ht="12.75" customHeight="1" x14ac:dyDescent="0.2">
      <c r="A65" s="135"/>
    </row>
    <row r="66" spans="1:1" ht="12.75" customHeight="1" x14ac:dyDescent="0.2">
      <c r="A66" s="135"/>
    </row>
    <row r="67" spans="1:1" ht="12.75" customHeight="1" x14ac:dyDescent="0.2">
      <c r="A67" s="135"/>
    </row>
    <row r="68" spans="1:1" ht="12.75" customHeight="1" x14ac:dyDescent="0.2">
      <c r="A68" s="135"/>
    </row>
    <row r="69" spans="1:1" ht="12.75" customHeight="1" x14ac:dyDescent="0.2">
      <c r="A69" s="135"/>
    </row>
    <row r="70" spans="1:1" ht="12.75" customHeight="1" x14ac:dyDescent="0.2">
      <c r="A70" s="135"/>
    </row>
    <row r="71" spans="1:1" ht="12.75" customHeight="1" x14ac:dyDescent="0.2">
      <c r="A71" s="135"/>
    </row>
    <row r="72" spans="1:1" ht="12.75" customHeight="1" x14ac:dyDescent="0.2">
      <c r="A72" s="135"/>
    </row>
    <row r="73" spans="1:1" ht="12.75" customHeight="1" x14ac:dyDescent="0.2">
      <c r="A73" s="135"/>
    </row>
    <row r="74" spans="1:1" ht="12.75" customHeight="1" x14ac:dyDescent="0.2">
      <c r="A74" s="135"/>
    </row>
    <row r="75" spans="1:1" ht="12.75" customHeight="1" x14ac:dyDescent="0.2">
      <c r="A75" s="135"/>
    </row>
    <row r="76" spans="1:1" ht="12.75" customHeight="1" x14ac:dyDescent="0.2">
      <c r="A76" s="135"/>
    </row>
    <row r="77" spans="1:1" ht="12.75" customHeight="1" x14ac:dyDescent="0.2">
      <c r="A77" s="135"/>
    </row>
    <row r="78" spans="1:1" ht="12.75" customHeight="1" x14ac:dyDescent="0.2">
      <c r="A78" s="135"/>
    </row>
    <row r="79" spans="1:1" ht="12.75" customHeight="1" x14ac:dyDescent="0.2">
      <c r="A79" s="135"/>
    </row>
    <row r="80" spans="1:1" ht="12.75" customHeight="1" x14ac:dyDescent="0.2">
      <c r="A80" s="135"/>
    </row>
    <row r="81" spans="1:1" ht="12.75" customHeight="1" x14ac:dyDescent="0.2">
      <c r="A81" s="135"/>
    </row>
    <row r="82" spans="1:1" ht="12.75" customHeight="1" x14ac:dyDescent="0.2">
      <c r="A82" s="135"/>
    </row>
    <row r="83" spans="1:1" ht="12.75" customHeight="1" x14ac:dyDescent="0.2">
      <c r="A83" s="135"/>
    </row>
    <row r="84" spans="1:1" ht="12.75" customHeight="1" x14ac:dyDescent="0.2">
      <c r="A84" s="135"/>
    </row>
    <row r="85" spans="1:1" ht="12.75" customHeight="1" x14ac:dyDescent="0.2">
      <c r="A85" s="135"/>
    </row>
    <row r="86" spans="1:1" ht="12.75" customHeight="1" x14ac:dyDescent="0.2">
      <c r="A86" s="135"/>
    </row>
    <row r="87" spans="1:1" ht="12.75" customHeight="1" x14ac:dyDescent="0.2">
      <c r="A87" s="135"/>
    </row>
    <row r="88" spans="1:1" ht="12.75" customHeight="1" x14ac:dyDescent="0.2">
      <c r="A88" s="135"/>
    </row>
    <row r="89" spans="1:1" ht="12.75" customHeight="1" x14ac:dyDescent="0.2">
      <c r="A89" s="135"/>
    </row>
    <row r="90" spans="1:1" ht="12.75" customHeight="1" x14ac:dyDescent="0.2">
      <c r="A90" s="135"/>
    </row>
    <row r="91" spans="1:1" ht="12.75" customHeight="1" x14ac:dyDescent="0.2">
      <c r="A91" s="135"/>
    </row>
    <row r="92" spans="1:1" ht="12.75" customHeight="1" x14ac:dyDescent="0.2">
      <c r="A92" s="135"/>
    </row>
    <row r="93" spans="1:1" ht="12.75" customHeight="1" x14ac:dyDescent="0.2">
      <c r="A93" s="135"/>
    </row>
    <row r="94" spans="1:1" ht="12.75" customHeight="1" x14ac:dyDescent="0.2">
      <c r="A94" s="135"/>
    </row>
    <row r="95" spans="1:1" ht="12.75" customHeight="1" x14ac:dyDescent="0.2">
      <c r="A95" s="135"/>
    </row>
    <row r="96" spans="1:1" ht="12.75" customHeight="1" x14ac:dyDescent="0.2">
      <c r="A96" s="135"/>
    </row>
    <row r="97" spans="1:1" ht="12.75" customHeight="1" x14ac:dyDescent="0.2">
      <c r="A97" s="135"/>
    </row>
    <row r="98" spans="1:1" ht="12.75" customHeight="1" x14ac:dyDescent="0.2">
      <c r="A98" s="135"/>
    </row>
    <row r="99" spans="1:1" ht="12.75" customHeight="1" x14ac:dyDescent="0.2">
      <c r="A99" s="135"/>
    </row>
    <row r="100" spans="1:1" ht="12.75" customHeight="1" x14ac:dyDescent="0.2">
      <c r="A100" s="135"/>
    </row>
    <row r="101" spans="1:1" ht="12.75" customHeight="1" x14ac:dyDescent="0.2">
      <c r="A101" s="135"/>
    </row>
    <row r="102" spans="1:1" ht="12.75" customHeight="1" x14ac:dyDescent="0.2">
      <c r="A102" s="135"/>
    </row>
    <row r="103" spans="1:1" ht="12.75" customHeight="1" x14ac:dyDescent="0.2">
      <c r="A103" s="135"/>
    </row>
    <row r="104" spans="1:1" ht="12.75" customHeight="1" x14ac:dyDescent="0.2">
      <c r="A104" s="135"/>
    </row>
    <row r="105" spans="1:1" ht="12.75" customHeight="1" x14ac:dyDescent="0.2">
      <c r="A105" s="135"/>
    </row>
    <row r="106" spans="1:1" ht="12.75" customHeight="1" x14ac:dyDescent="0.2">
      <c r="A106" s="135"/>
    </row>
    <row r="107" spans="1:1" ht="12.75" customHeight="1" x14ac:dyDescent="0.2">
      <c r="A107" s="135"/>
    </row>
    <row r="108" spans="1:1" ht="12.75" customHeight="1" x14ac:dyDescent="0.2">
      <c r="A108" s="135"/>
    </row>
    <row r="109" spans="1:1" ht="12.75" customHeight="1" x14ac:dyDescent="0.2">
      <c r="A109" s="135"/>
    </row>
    <row r="110" spans="1:1" ht="12.75" customHeight="1" x14ac:dyDescent="0.2">
      <c r="A110" s="135"/>
    </row>
    <row r="111" spans="1:1" ht="12.75" customHeight="1" x14ac:dyDescent="0.2">
      <c r="A111" s="135"/>
    </row>
    <row r="112" spans="1:1" ht="12.75" customHeight="1" x14ac:dyDescent="0.2">
      <c r="A112" s="135"/>
    </row>
    <row r="113" spans="1:1" ht="12.75" customHeight="1" x14ac:dyDescent="0.2">
      <c r="A113" s="135"/>
    </row>
    <row r="114" spans="1:1" ht="12.75" customHeight="1" x14ac:dyDescent="0.2">
      <c r="A114" s="135"/>
    </row>
    <row r="115" spans="1:1" ht="12.75" customHeight="1" x14ac:dyDescent="0.2">
      <c r="A115" s="135"/>
    </row>
    <row r="116" spans="1:1" ht="12.75" customHeight="1" x14ac:dyDescent="0.2">
      <c r="A116" s="135"/>
    </row>
    <row r="117" spans="1:1" ht="12.75" customHeight="1" x14ac:dyDescent="0.2">
      <c r="A117" s="135"/>
    </row>
    <row r="118" spans="1:1" ht="12.75" customHeight="1" x14ac:dyDescent="0.2">
      <c r="A118" s="135"/>
    </row>
    <row r="119" spans="1:1" ht="12.75" customHeight="1" x14ac:dyDescent="0.2">
      <c r="A119" s="135"/>
    </row>
    <row r="120" spans="1:1" ht="12.75" customHeight="1" x14ac:dyDescent="0.2">
      <c r="A120" s="135"/>
    </row>
    <row r="121" spans="1:1" ht="12.75" customHeight="1" x14ac:dyDescent="0.2">
      <c r="A121" s="135"/>
    </row>
    <row r="122" spans="1:1" ht="12.75" customHeight="1" x14ac:dyDescent="0.2">
      <c r="A122" s="135"/>
    </row>
    <row r="123" spans="1:1" ht="12.75" customHeight="1" x14ac:dyDescent="0.2">
      <c r="A123" s="135"/>
    </row>
    <row r="124" spans="1:1" ht="12.75" customHeight="1" x14ac:dyDescent="0.2">
      <c r="A124" s="135"/>
    </row>
    <row r="125" spans="1:1" ht="12.75" customHeight="1" x14ac:dyDescent="0.2">
      <c r="A125" s="135"/>
    </row>
    <row r="126" spans="1:1" ht="12.75" customHeight="1" x14ac:dyDescent="0.2">
      <c r="A126" s="135"/>
    </row>
    <row r="127" spans="1:1" ht="12.75" customHeight="1" x14ac:dyDescent="0.2">
      <c r="A127" s="135"/>
    </row>
    <row r="128" spans="1:1" ht="12.75" customHeight="1" x14ac:dyDescent="0.2">
      <c r="A128" s="135"/>
    </row>
    <row r="129" spans="1:1" ht="12.75" customHeight="1" x14ac:dyDescent="0.2">
      <c r="A129" s="135"/>
    </row>
    <row r="130" spans="1:1" ht="12.75" customHeight="1" x14ac:dyDescent="0.2">
      <c r="A130" s="135"/>
    </row>
    <row r="131" spans="1:1" ht="12.75" customHeight="1" x14ac:dyDescent="0.2">
      <c r="A131" s="135"/>
    </row>
    <row r="132" spans="1:1" ht="12.75" customHeight="1" x14ac:dyDescent="0.2">
      <c r="A132" s="135"/>
    </row>
    <row r="133" spans="1:1" ht="12.75" customHeight="1" x14ac:dyDescent="0.2">
      <c r="A133" s="135"/>
    </row>
    <row r="134" spans="1:1" ht="12.75" customHeight="1" x14ac:dyDescent="0.2">
      <c r="A134" s="135"/>
    </row>
    <row r="135" spans="1:1" ht="12.75" customHeight="1" x14ac:dyDescent="0.2">
      <c r="A135" s="135"/>
    </row>
    <row r="136" spans="1:1" ht="12.75" customHeight="1" x14ac:dyDescent="0.2">
      <c r="A136" s="135"/>
    </row>
    <row r="137" spans="1:1" ht="12.75" customHeight="1" x14ac:dyDescent="0.2">
      <c r="A137" s="135"/>
    </row>
    <row r="138" spans="1:1" ht="12.75" customHeight="1" x14ac:dyDescent="0.2">
      <c r="A138" s="135"/>
    </row>
    <row r="139" spans="1:1" ht="12.75" customHeight="1" x14ac:dyDescent="0.2">
      <c r="A139" s="135"/>
    </row>
    <row r="140" spans="1:1" ht="12.75" customHeight="1" x14ac:dyDescent="0.2">
      <c r="A140" s="135"/>
    </row>
    <row r="141" spans="1:1" ht="12.75" customHeight="1" x14ac:dyDescent="0.2">
      <c r="A141" s="135"/>
    </row>
    <row r="142" spans="1:1" ht="12.75" customHeight="1" x14ac:dyDescent="0.2">
      <c r="A142" s="135"/>
    </row>
    <row r="143" spans="1:1" ht="12.75" customHeight="1" x14ac:dyDescent="0.2">
      <c r="A143" s="135"/>
    </row>
    <row r="144" spans="1:1" ht="12.75" customHeight="1" x14ac:dyDescent="0.2">
      <c r="A144" s="135"/>
    </row>
    <row r="145" spans="1:1" ht="12.75" customHeight="1" x14ac:dyDescent="0.2">
      <c r="A145" s="135"/>
    </row>
    <row r="146" spans="1:1" ht="12.75" customHeight="1" x14ac:dyDescent="0.2">
      <c r="A146" s="135"/>
    </row>
    <row r="147" spans="1:1" ht="12.75" customHeight="1" x14ac:dyDescent="0.2">
      <c r="A147" s="135"/>
    </row>
    <row r="148" spans="1:1" ht="12.75" customHeight="1" x14ac:dyDescent="0.2">
      <c r="A148" s="135"/>
    </row>
    <row r="149" spans="1:1" ht="12.75" customHeight="1" x14ac:dyDescent="0.2">
      <c r="A149" s="135"/>
    </row>
    <row r="150" spans="1:1" ht="12.75" customHeight="1" x14ac:dyDescent="0.2">
      <c r="A150" s="135"/>
    </row>
    <row r="151" spans="1:1" ht="12.75" customHeight="1" x14ac:dyDescent="0.2">
      <c r="A151" s="135"/>
    </row>
    <row r="152" spans="1:1" ht="12.75" customHeight="1" x14ac:dyDescent="0.2">
      <c r="A152" s="135"/>
    </row>
    <row r="153" spans="1:1" ht="12.75" customHeight="1" x14ac:dyDescent="0.2">
      <c r="A153" s="135"/>
    </row>
    <row r="154" spans="1:1" ht="12.75" customHeight="1" x14ac:dyDescent="0.2">
      <c r="A154" s="135"/>
    </row>
    <row r="155" spans="1:1" ht="12.75" customHeight="1" x14ac:dyDescent="0.2">
      <c r="A155" s="135"/>
    </row>
    <row r="156" spans="1:1" ht="12.75" customHeight="1" x14ac:dyDescent="0.2">
      <c r="A156" s="135"/>
    </row>
    <row r="157" spans="1:1" ht="12.75" customHeight="1" x14ac:dyDescent="0.2">
      <c r="A157" s="135"/>
    </row>
    <row r="158" spans="1:1" ht="12.75" customHeight="1" x14ac:dyDescent="0.2">
      <c r="A158" s="135"/>
    </row>
    <row r="159" spans="1:1" ht="12.75" customHeight="1" x14ac:dyDescent="0.2">
      <c r="A159" s="135"/>
    </row>
    <row r="160" spans="1:1" ht="12.75" customHeight="1" x14ac:dyDescent="0.2">
      <c r="A160" s="135"/>
    </row>
    <row r="161" spans="1:1" ht="12.75" customHeight="1" x14ac:dyDescent="0.2">
      <c r="A161" s="135"/>
    </row>
    <row r="162" spans="1:1" ht="12.75" customHeight="1" x14ac:dyDescent="0.2">
      <c r="A162" s="135"/>
    </row>
    <row r="163" spans="1:1" ht="12.75" customHeight="1" x14ac:dyDescent="0.2">
      <c r="A163" s="135"/>
    </row>
    <row r="164" spans="1:1" ht="12.75" customHeight="1" x14ac:dyDescent="0.2">
      <c r="A164" s="135"/>
    </row>
    <row r="165" spans="1:1" ht="12.75" customHeight="1" x14ac:dyDescent="0.2">
      <c r="A165" s="135"/>
    </row>
    <row r="166" spans="1:1" ht="12.75" customHeight="1" x14ac:dyDescent="0.2">
      <c r="A166" s="135"/>
    </row>
    <row r="167" spans="1:1" ht="12.75" customHeight="1" x14ac:dyDescent="0.2">
      <c r="A167" s="135"/>
    </row>
    <row r="168" spans="1:1" ht="12.75" customHeight="1" x14ac:dyDescent="0.2">
      <c r="A168" s="135"/>
    </row>
    <row r="169" spans="1:1" ht="12.75" customHeight="1" x14ac:dyDescent="0.2">
      <c r="A169" s="135"/>
    </row>
    <row r="170" spans="1:1" ht="12.75" customHeight="1" x14ac:dyDescent="0.2">
      <c r="A170" s="135"/>
    </row>
    <row r="171" spans="1:1" ht="12.75" customHeight="1" x14ac:dyDescent="0.2">
      <c r="A171" s="135"/>
    </row>
    <row r="172" spans="1:1" ht="12.75" customHeight="1" x14ac:dyDescent="0.2">
      <c r="A172" s="135"/>
    </row>
    <row r="173" spans="1:1" ht="12.75" customHeight="1" x14ac:dyDescent="0.2">
      <c r="A173" s="135"/>
    </row>
    <row r="174" spans="1:1" ht="12.75" customHeight="1" x14ac:dyDescent="0.2">
      <c r="A174" s="135"/>
    </row>
    <row r="175" spans="1:1" ht="12.75" customHeight="1" x14ac:dyDescent="0.2">
      <c r="A175" s="135"/>
    </row>
    <row r="176" spans="1:1" ht="12.75" customHeight="1" x14ac:dyDescent="0.2">
      <c r="A176" s="135"/>
    </row>
    <row r="177" spans="1:1" ht="12.75" customHeight="1" x14ac:dyDescent="0.2">
      <c r="A177" s="135"/>
    </row>
    <row r="178" spans="1:1" ht="12.75" customHeight="1" x14ac:dyDescent="0.2">
      <c r="A178" s="135"/>
    </row>
    <row r="179" spans="1:1" ht="12.75" customHeight="1" x14ac:dyDescent="0.2">
      <c r="A179" s="135"/>
    </row>
    <row r="180" spans="1:1" ht="12.75" customHeight="1" x14ac:dyDescent="0.2">
      <c r="A180" s="135"/>
    </row>
    <row r="181" spans="1:1" ht="12.75" customHeight="1" x14ac:dyDescent="0.2">
      <c r="A181" s="135"/>
    </row>
    <row r="182" spans="1:1" ht="12.75" customHeight="1" x14ac:dyDescent="0.2">
      <c r="A182" s="135"/>
    </row>
    <row r="183" spans="1:1" ht="12.75" customHeight="1" x14ac:dyDescent="0.2">
      <c r="A183" s="135"/>
    </row>
    <row r="184" spans="1:1" ht="12.75" customHeight="1" x14ac:dyDescent="0.2">
      <c r="A184" s="135"/>
    </row>
    <row r="185" spans="1:1" ht="12.75" customHeight="1" x14ac:dyDescent="0.2">
      <c r="A185" s="135"/>
    </row>
    <row r="186" spans="1:1" ht="12.75" customHeight="1" x14ac:dyDescent="0.2">
      <c r="A186" s="135"/>
    </row>
    <row r="187" spans="1:1" ht="12.75" customHeight="1" x14ac:dyDescent="0.2">
      <c r="A187" s="135"/>
    </row>
    <row r="188" spans="1:1" ht="12.75" customHeight="1" x14ac:dyDescent="0.2">
      <c r="A188" s="135"/>
    </row>
    <row r="189" spans="1:1" ht="12.75" customHeight="1" x14ac:dyDescent="0.2">
      <c r="A189" s="135"/>
    </row>
    <row r="190" spans="1:1" ht="12.75" customHeight="1" x14ac:dyDescent="0.2">
      <c r="A190" s="135"/>
    </row>
    <row r="191" spans="1:1" ht="12.75" customHeight="1" x14ac:dyDescent="0.2">
      <c r="A191" s="135"/>
    </row>
    <row r="192" spans="1:1" ht="12.75" customHeight="1" x14ac:dyDescent="0.2">
      <c r="A192" s="135"/>
    </row>
    <row r="193" spans="1:1" ht="12.75" customHeight="1" x14ac:dyDescent="0.2">
      <c r="A193" s="135"/>
    </row>
    <row r="194" spans="1:1" ht="12.75" customHeight="1" x14ac:dyDescent="0.2">
      <c r="A194" s="135"/>
    </row>
    <row r="195" spans="1:1" ht="12.75" customHeight="1" x14ac:dyDescent="0.2">
      <c r="A195" s="135"/>
    </row>
    <row r="196" spans="1:1" ht="12.75" customHeight="1" x14ac:dyDescent="0.2">
      <c r="A196" s="135"/>
    </row>
    <row r="197" spans="1:1" ht="12.75" customHeight="1" x14ac:dyDescent="0.2">
      <c r="A197" s="135"/>
    </row>
    <row r="198" spans="1:1" ht="12.75" customHeight="1" x14ac:dyDescent="0.2">
      <c r="A198" s="135"/>
    </row>
    <row r="199" spans="1:1" ht="12.75" customHeight="1" x14ac:dyDescent="0.2">
      <c r="A199" s="135"/>
    </row>
    <row r="200" spans="1:1" ht="12.75" customHeight="1" x14ac:dyDescent="0.2">
      <c r="A200" s="135"/>
    </row>
    <row r="201" spans="1:1" ht="12.75" customHeight="1" x14ac:dyDescent="0.2">
      <c r="A201" s="135"/>
    </row>
    <row r="202" spans="1:1" ht="12.75" customHeight="1" x14ac:dyDescent="0.2">
      <c r="A202" s="135"/>
    </row>
    <row r="203" spans="1:1" ht="12.75" customHeight="1" x14ac:dyDescent="0.2">
      <c r="A203" s="135"/>
    </row>
    <row r="204" spans="1:1" ht="12.75" customHeight="1" x14ac:dyDescent="0.2">
      <c r="A204" s="135"/>
    </row>
    <row r="205" spans="1:1" ht="12.75" customHeight="1" x14ac:dyDescent="0.2">
      <c r="A205" s="135"/>
    </row>
    <row r="206" spans="1:1" ht="12.75" customHeight="1" x14ac:dyDescent="0.2">
      <c r="A206" s="135"/>
    </row>
    <row r="207" spans="1:1" ht="12.75" customHeight="1" x14ac:dyDescent="0.2">
      <c r="A207" s="135"/>
    </row>
    <row r="208" spans="1:1" ht="12.75" customHeight="1" x14ac:dyDescent="0.2">
      <c r="A208" s="135"/>
    </row>
    <row r="209" spans="1:1" ht="12.75" customHeight="1" x14ac:dyDescent="0.2">
      <c r="A209" s="135"/>
    </row>
    <row r="210" spans="1:1" ht="12.75" customHeight="1" x14ac:dyDescent="0.2">
      <c r="A210" s="135"/>
    </row>
    <row r="211" spans="1:1" ht="12.75" customHeight="1" x14ac:dyDescent="0.2">
      <c r="A211" s="135"/>
    </row>
    <row r="212" spans="1:1" ht="12.75" customHeight="1" x14ac:dyDescent="0.2">
      <c r="A212" s="135"/>
    </row>
    <row r="213" spans="1:1" ht="12.75" customHeight="1" x14ac:dyDescent="0.2">
      <c r="A213" s="135"/>
    </row>
    <row r="214" spans="1:1" ht="12.75" customHeight="1" x14ac:dyDescent="0.2">
      <c r="A214" s="135"/>
    </row>
    <row r="215" spans="1:1" ht="12.75" customHeight="1" x14ac:dyDescent="0.2">
      <c r="A215" s="135"/>
    </row>
    <row r="216" spans="1:1" ht="12.75" customHeight="1" x14ac:dyDescent="0.2">
      <c r="A216" s="135"/>
    </row>
    <row r="217" spans="1:1" ht="12.75" customHeight="1" x14ac:dyDescent="0.2">
      <c r="A217" s="135"/>
    </row>
    <row r="218" spans="1:1" ht="12.75" customHeight="1" x14ac:dyDescent="0.2">
      <c r="A218" s="135"/>
    </row>
    <row r="219" spans="1:1" ht="12.75" customHeight="1" x14ac:dyDescent="0.2">
      <c r="A219" s="135"/>
    </row>
    <row r="220" spans="1:1" ht="12.75" customHeight="1" x14ac:dyDescent="0.2">
      <c r="A220" s="135"/>
    </row>
    <row r="221" spans="1:1" ht="12.75" customHeight="1" x14ac:dyDescent="0.2">
      <c r="A221" s="135"/>
    </row>
    <row r="222" spans="1:1" ht="12.75" customHeight="1" x14ac:dyDescent="0.2">
      <c r="A222" s="135"/>
    </row>
    <row r="223" spans="1:1" ht="12.75" customHeight="1" x14ac:dyDescent="0.2">
      <c r="A223" s="135"/>
    </row>
    <row r="224" spans="1:1" ht="12.75" customHeight="1" x14ac:dyDescent="0.2">
      <c r="A224" s="135"/>
    </row>
    <row r="225" spans="1:1" ht="12.75" customHeight="1" x14ac:dyDescent="0.2">
      <c r="A225" s="135"/>
    </row>
    <row r="226" spans="1:1" ht="12.75" customHeight="1" x14ac:dyDescent="0.2">
      <c r="A226" s="135"/>
    </row>
    <row r="227" spans="1:1" ht="12.75" customHeight="1" x14ac:dyDescent="0.2">
      <c r="A227" s="135"/>
    </row>
    <row r="228" spans="1:1" ht="12.75" customHeight="1" x14ac:dyDescent="0.2">
      <c r="A228" s="135"/>
    </row>
    <row r="229" spans="1:1" ht="12.75" customHeight="1" x14ac:dyDescent="0.2">
      <c r="A229" s="135"/>
    </row>
    <row r="230" spans="1:1" ht="12.75" customHeight="1" x14ac:dyDescent="0.2">
      <c r="A230" s="135"/>
    </row>
    <row r="231" spans="1:1" ht="12.75" customHeight="1" x14ac:dyDescent="0.2">
      <c r="A231" s="135"/>
    </row>
    <row r="232" spans="1:1" ht="12.75" customHeight="1" x14ac:dyDescent="0.2">
      <c r="A232" s="135"/>
    </row>
    <row r="233" spans="1:1" ht="12.75" customHeight="1" x14ac:dyDescent="0.2">
      <c r="A233" s="135"/>
    </row>
    <row r="234" spans="1:1" ht="12.75" customHeight="1" x14ac:dyDescent="0.2">
      <c r="A234" s="135"/>
    </row>
    <row r="235" spans="1:1" ht="12.75" customHeight="1" x14ac:dyDescent="0.2">
      <c r="A235" s="135"/>
    </row>
    <row r="236" spans="1:1" ht="12.75" customHeight="1" x14ac:dyDescent="0.2">
      <c r="A236" s="135"/>
    </row>
    <row r="237" spans="1:1" ht="12.75" customHeight="1" x14ac:dyDescent="0.2">
      <c r="A237" s="135"/>
    </row>
    <row r="238" spans="1:1" ht="12.75" customHeight="1" x14ac:dyDescent="0.2">
      <c r="A238" s="135"/>
    </row>
    <row r="239" spans="1:1" ht="12.75" customHeight="1" x14ac:dyDescent="0.2">
      <c r="A239" s="135"/>
    </row>
    <row r="240" spans="1:1" ht="12.75" customHeight="1" x14ac:dyDescent="0.2">
      <c r="A240" s="135"/>
    </row>
    <row r="241" spans="1:1" ht="12.75" customHeight="1" x14ac:dyDescent="0.2">
      <c r="A241" s="135"/>
    </row>
    <row r="242" spans="1:1" ht="12.75" customHeight="1" x14ac:dyDescent="0.2">
      <c r="A242" s="135"/>
    </row>
    <row r="243" spans="1:1" ht="12.75" customHeight="1" x14ac:dyDescent="0.2">
      <c r="A243" s="135"/>
    </row>
    <row r="244" spans="1:1" ht="12.75" customHeight="1" x14ac:dyDescent="0.2">
      <c r="A244" s="135"/>
    </row>
    <row r="245" spans="1:1" ht="12.75" customHeight="1" x14ac:dyDescent="0.2">
      <c r="A245" s="135"/>
    </row>
    <row r="246" spans="1:1" ht="12.75" customHeight="1" x14ac:dyDescent="0.2">
      <c r="A246" s="135"/>
    </row>
    <row r="247" spans="1:1" ht="12.75" customHeight="1" x14ac:dyDescent="0.2">
      <c r="A247" s="135"/>
    </row>
    <row r="248" spans="1:1" ht="12.75" customHeight="1" x14ac:dyDescent="0.2">
      <c r="A248" s="135"/>
    </row>
    <row r="249" spans="1:1" ht="12.75" customHeight="1" x14ac:dyDescent="0.2">
      <c r="A249" s="135"/>
    </row>
    <row r="250" spans="1:1" ht="12.75" customHeight="1" x14ac:dyDescent="0.2">
      <c r="A250" s="135"/>
    </row>
    <row r="251" spans="1:1" ht="12.75" customHeight="1" x14ac:dyDescent="0.2">
      <c r="A251" s="135"/>
    </row>
    <row r="252" spans="1:1" ht="12.75" customHeight="1" x14ac:dyDescent="0.2">
      <c r="A252" s="135"/>
    </row>
    <row r="253" spans="1:1" ht="12.75" customHeight="1" x14ac:dyDescent="0.2">
      <c r="A253" s="135"/>
    </row>
    <row r="254" spans="1:1" ht="12.75" customHeight="1" x14ac:dyDescent="0.2">
      <c r="A254" s="135"/>
    </row>
    <row r="255" spans="1:1" ht="12.75" customHeight="1" x14ac:dyDescent="0.2">
      <c r="A255" s="135"/>
    </row>
    <row r="256" spans="1:1" ht="12.75" customHeight="1" x14ac:dyDescent="0.2">
      <c r="A256" s="135"/>
    </row>
    <row r="257" spans="1:1" ht="12.75" customHeight="1" x14ac:dyDescent="0.2">
      <c r="A257" s="135"/>
    </row>
    <row r="258" spans="1:1" ht="12.75" customHeight="1" x14ac:dyDescent="0.2">
      <c r="A258" s="135"/>
    </row>
    <row r="259" spans="1:1" ht="12.75" customHeight="1" x14ac:dyDescent="0.2">
      <c r="A259" s="135"/>
    </row>
    <row r="260" spans="1:1" ht="12.75" customHeight="1" x14ac:dyDescent="0.2">
      <c r="A260" s="135"/>
    </row>
    <row r="261" spans="1:1" ht="12.75" customHeight="1" x14ac:dyDescent="0.2">
      <c r="A261" s="135"/>
    </row>
    <row r="262" spans="1:1" ht="12.75" customHeight="1" x14ac:dyDescent="0.2">
      <c r="A262" s="135"/>
    </row>
    <row r="263" spans="1:1" ht="12.75" customHeight="1" x14ac:dyDescent="0.2">
      <c r="A263" s="135"/>
    </row>
    <row r="264" spans="1:1" ht="12.75" customHeight="1" x14ac:dyDescent="0.2">
      <c r="A264" s="135"/>
    </row>
    <row r="265" spans="1:1" ht="12.75" customHeight="1" x14ac:dyDescent="0.2">
      <c r="A265" s="135"/>
    </row>
    <row r="266" spans="1:1" ht="12.75" customHeight="1" x14ac:dyDescent="0.2">
      <c r="A266" s="135"/>
    </row>
    <row r="267" spans="1:1" ht="12.75" customHeight="1" x14ac:dyDescent="0.2">
      <c r="A267" s="135"/>
    </row>
    <row r="268" spans="1:1" ht="12.75" customHeight="1" x14ac:dyDescent="0.2">
      <c r="A268" s="135"/>
    </row>
    <row r="269" spans="1:1" ht="12.75" customHeight="1" x14ac:dyDescent="0.2">
      <c r="A269" s="135"/>
    </row>
    <row r="270" spans="1:1" ht="12.75" customHeight="1" x14ac:dyDescent="0.2">
      <c r="A270" s="135"/>
    </row>
    <row r="271" spans="1:1" ht="12.75" customHeight="1" x14ac:dyDescent="0.2">
      <c r="A271" s="135"/>
    </row>
    <row r="272" spans="1:1" ht="12.75" customHeight="1" x14ac:dyDescent="0.2">
      <c r="A272" s="135"/>
    </row>
    <row r="273" spans="1:1" ht="12.75" customHeight="1" x14ac:dyDescent="0.2">
      <c r="A273" s="135"/>
    </row>
    <row r="274" spans="1:1" ht="12.75" customHeight="1" x14ac:dyDescent="0.2">
      <c r="A274" s="135"/>
    </row>
    <row r="275" spans="1:1" ht="12.75" customHeight="1" x14ac:dyDescent="0.2">
      <c r="A275" s="135"/>
    </row>
    <row r="276" spans="1:1" ht="12.75" customHeight="1" x14ac:dyDescent="0.2">
      <c r="A276" s="135"/>
    </row>
    <row r="277" spans="1:1" ht="12.75" customHeight="1" x14ac:dyDescent="0.2">
      <c r="A277" s="135"/>
    </row>
    <row r="278" spans="1:1" ht="12.75" customHeight="1" x14ac:dyDescent="0.2">
      <c r="A278" s="135"/>
    </row>
    <row r="279" spans="1:1" ht="12.75" customHeight="1" x14ac:dyDescent="0.2">
      <c r="A279" s="135"/>
    </row>
    <row r="280" spans="1:1" ht="12.75" customHeight="1" x14ac:dyDescent="0.2">
      <c r="A280" s="135"/>
    </row>
    <row r="281" spans="1:1" ht="12.75" customHeight="1" x14ac:dyDescent="0.2">
      <c r="A281" s="135"/>
    </row>
    <row r="282" spans="1:1" ht="12.75" customHeight="1" x14ac:dyDescent="0.2">
      <c r="A282" s="135"/>
    </row>
    <row r="283" spans="1:1" ht="12.75" customHeight="1" x14ac:dyDescent="0.2">
      <c r="A283" s="135"/>
    </row>
    <row r="284" spans="1:1" ht="12.75" customHeight="1" x14ac:dyDescent="0.2">
      <c r="A284" s="135"/>
    </row>
    <row r="285" spans="1:1" ht="12.75" customHeight="1" x14ac:dyDescent="0.2">
      <c r="A285" s="135"/>
    </row>
    <row r="286" spans="1:1" ht="12.75" customHeight="1" x14ac:dyDescent="0.2">
      <c r="A286" s="135"/>
    </row>
    <row r="287" spans="1:1" ht="12.75" customHeight="1" x14ac:dyDescent="0.2">
      <c r="A287" s="135"/>
    </row>
    <row r="288" spans="1:1" ht="12.75" customHeight="1" x14ac:dyDescent="0.2">
      <c r="A288" s="135"/>
    </row>
    <row r="289" spans="1:1" ht="12.75" customHeight="1" x14ac:dyDescent="0.2">
      <c r="A289" s="135"/>
    </row>
    <row r="290" spans="1:1" ht="12.75" customHeight="1" x14ac:dyDescent="0.2">
      <c r="A290" s="135"/>
    </row>
    <row r="291" spans="1:1" ht="12.75" customHeight="1" x14ac:dyDescent="0.2">
      <c r="A291" s="135"/>
    </row>
    <row r="292" spans="1:1" ht="12.75" customHeight="1" x14ac:dyDescent="0.2">
      <c r="A292" s="135"/>
    </row>
    <row r="293" spans="1:1" ht="12.75" customHeight="1" x14ac:dyDescent="0.2">
      <c r="A293" s="135"/>
    </row>
    <row r="294" spans="1:1" ht="12.75" customHeight="1" x14ac:dyDescent="0.2">
      <c r="A294" s="135"/>
    </row>
    <row r="295" spans="1:1" ht="12.75" customHeight="1" x14ac:dyDescent="0.2">
      <c r="A295" s="135"/>
    </row>
    <row r="296" spans="1:1" ht="12.75" customHeight="1" x14ac:dyDescent="0.2">
      <c r="A296" s="135"/>
    </row>
    <row r="297" spans="1:1" ht="12.75" customHeight="1" x14ac:dyDescent="0.2">
      <c r="A297" s="135"/>
    </row>
    <row r="298" spans="1:1" ht="12.75" customHeight="1" x14ac:dyDescent="0.2">
      <c r="A298" s="135"/>
    </row>
    <row r="299" spans="1:1" ht="12.75" customHeight="1" x14ac:dyDescent="0.2">
      <c r="A299" s="135"/>
    </row>
    <row r="300" spans="1:1" ht="12.75" customHeight="1" x14ac:dyDescent="0.2">
      <c r="A300" s="135"/>
    </row>
    <row r="301" spans="1:1" ht="12.75" customHeight="1" x14ac:dyDescent="0.2">
      <c r="A301" s="135"/>
    </row>
    <row r="302" spans="1:1" ht="12.75" customHeight="1" x14ac:dyDescent="0.2">
      <c r="A302" s="135"/>
    </row>
    <row r="303" spans="1:1" ht="12.75" customHeight="1" x14ac:dyDescent="0.2">
      <c r="A303" s="135"/>
    </row>
    <row r="304" spans="1:1" ht="12.75" customHeight="1" x14ac:dyDescent="0.2">
      <c r="A304" s="135"/>
    </row>
    <row r="305" spans="1:1" ht="12.75" customHeight="1" x14ac:dyDescent="0.2">
      <c r="A305" s="135"/>
    </row>
    <row r="306" spans="1:1" ht="12.75" customHeight="1" x14ac:dyDescent="0.2">
      <c r="A306" s="135"/>
    </row>
    <row r="307" spans="1:1" ht="12.75" customHeight="1" x14ac:dyDescent="0.2">
      <c r="A307" s="135"/>
    </row>
    <row r="308" spans="1:1" ht="12.75" customHeight="1" x14ac:dyDescent="0.2">
      <c r="A308" s="135"/>
    </row>
    <row r="309" spans="1:1" ht="12.75" customHeight="1" x14ac:dyDescent="0.2">
      <c r="A309" s="135"/>
    </row>
    <row r="310" spans="1:1" ht="12.75" customHeight="1" x14ac:dyDescent="0.2">
      <c r="A310" s="135"/>
    </row>
    <row r="311" spans="1:1" ht="12.75" customHeight="1" x14ac:dyDescent="0.2">
      <c r="A311" s="135"/>
    </row>
    <row r="312" spans="1:1" ht="12.75" customHeight="1" x14ac:dyDescent="0.2">
      <c r="A312" s="135"/>
    </row>
    <row r="313" spans="1:1" ht="12.75" customHeight="1" x14ac:dyDescent="0.2">
      <c r="A313" s="135"/>
    </row>
    <row r="314" spans="1:1" ht="12.75" customHeight="1" x14ac:dyDescent="0.2">
      <c r="A314" s="135"/>
    </row>
    <row r="315" spans="1:1" ht="12.75" customHeight="1" x14ac:dyDescent="0.2">
      <c r="A315" s="135"/>
    </row>
    <row r="316" spans="1:1" ht="12.75" customHeight="1" x14ac:dyDescent="0.2">
      <c r="A316" s="135"/>
    </row>
    <row r="317" spans="1:1" ht="12.75" customHeight="1" x14ac:dyDescent="0.2">
      <c r="A317" s="135"/>
    </row>
    <row r="318" spans="1:1" ht="12.75" customHeight="1" x14ac:dyDescent="0.2">
      <c r="A318" s="135"/>
    </row>
    <row r="319" spans="1:1" ht="12.75" customHeight="1" x14ac:dyDescent="0.2">
      <c r="A319" s="135"/>
    </row>
    <row r="320" spans="1:1" ht="12.75" customHeight="1" x14ac:dyDescent="0.2">
      <c r="A320" s="135"/>
    </row>
    <row r="321" spans="1:1" ht="12.75" customHeight="1" x14ac:dyDescent="0.2">
      <c r="A321" s="135"/>
    </row>
    <row r="322" spans="1:1" ht="12.75" customHeight="1" x14ac:dyDescent="0.2">
      <c r="A322" s="135"/>
    </row>
    <row r="323" spans="1:1" ht="12.75" customHeight="1" x14ac:dyDescent="0.2">
      <c r="A323" s="135"/>
    </row>
    <row r="324" spans="1:1" ht="12.75" customHeight="1" x14ac:dyDescent="0.2">
      <c r="A324" s="135"/>
    </row>
    <row r="325" spans="1:1" ht="12.75" customHeight="1" x14ac:dyDescent="0.2">
      <c r="A325" s="135"/>
    </row>
    <row r="326" spans="1:1" ht="12.75" customHeight="1" x14ac:dyDescent="0.2">
      <c r="A326" s="135"/>
    </row>
    <row r="327" spans="1:1" ht="12.75" customHeight="1" x14ac:dyDescent="0.2">
      <c r="A327" s="135"/>
    </row>
    <row r="328" spans="1:1" ht="12.75" customHeight="1" x14ac:dyDescent="0.2">
      <c r="A328" s="135"/>
    </row>
    <row r="329" spans="1:1" ht="12.75" customHeight="1" x14ac:dyDescent="0.2">
      <c r="A329" s="135"/>
    </row>
    <row r="330" spans="1:1" ht="12.75" customHeight="1" x14ac:dyDescent="0.2">
      <c r="A330" s="135"/>
    </row>
    <row r="331" spans="1:1" ht="12.75" customHeight="1" x14ac:dyDescent="0.2">
      <c r="A331" s="135"/>
    </row>
    <row r="332" spans="1:1" ht="12.75" customHeight="1" x14ac:dyDescent="0.2">
      <c r="A332" s="135"/>
    </row>
    <row r="333" spans="1:1" ht="12.75" customHeight="1" x14ac:dyDescent="0.2">
      <c r="A333" s="135"/>
    </row>
    <row r="334" spans="1:1" ht="12.75" customHeight="1" x14ac:dyDescent="0.2">
      <c r="A334" s="135"/>
    </row>
    <row r="335" spans="1:1" ht="12.75" customHeight="1" x14ac:dyDescent="0.2">
      <c r="A335" s="135"/>
    </row>
    <row r="336" spans="1:1" ht="12.75" customHeight="1" x14ac:dyDescent="0.2">
      <c r="A336" s="135"/>
    </row>
    <row r="337" spans="1:1" ht="12.75" customHeight="1" x14ac:dyDescent="0.2">
      <c r="A337" s="135"/>
    </row>
    <row r="338" spans="1:1" ht="12.75" customHeight="1" x14ac:dyDescent="0.2">
      <c r="A338" s="135"/>
    </row>
    <row r="339" spans="1:1" ht="12.75" customHeight="1" x14ac:dyDescent="0.2">
      <c r="A339" s="135"/>
    </row>
    <row r="340" spans="1:1" ht="12.75" customHeight="1" x14ac:dyDescent="0.2">
      <c r="A340" s="135"/>
    </row>
    <row r="341" spans="1:1" ht="12.75" customHeight="1" x14ac:dyDescent="0.2">
      <c r="A341" s="135"/>
    </row>
    <row r="342" spans="1:1" ht="12.75" customHeight="1" x14ac:dyDescent="0.2">
      <c r="A342" s="135"/>
    </row>
    <row r="343" spans="1:1" ht="12.75" customHeight="1" x14ac:dyDescent="0.2">
      <c r="A343" s="135"/>
    </row>
    <row r="344" spans="1:1" ht="12.75" customHeight="1" x14ac:dyDescent="0.2">
      <c r="A344" s="135"/>
    </row>
    <row r="345" spans="1:1" ht="12.75" customHeight="1" x14ac:dyDescent="0.2">
      <c r="A345" s="135"/>
    </row>
    <row r="346" spans="1:1" ht="12.75" customHeight="1" x14ac:dyDescent="0.2">
      <c r="A346" s="135"/>
    </row>
    <row r="347" spans="1:1" ht="12.75" customHeight="1" x14ac:dyDescent="0.2">
      <c r="A347" s="135"/>
    </row>
    <row r="348" spans="1:1" ht="12.75" customHeight="1" x14ac:dyDescent="0.2">
      <c r="A348" s="135"/>
    </row>
    <row r="349" spans="1:1" ht="12.75" customHeight="1" x14ac:dyDescent="0.2">
      <c r="A349" s="135"/>
    </row>
    <row r="350" spans="1:1" ht="12.75" customHeight="1" x14ac:dyDescent="0.2">
      <c r="A350" s="135"/>
    </row>
    <row r="351" spans="1:1" ht="12.75" customHeight="1" x14ac:dyDescent="0.2">
      <c r="A351" s="135"/>
    </row>
    <row r="352" spans="1:1" ht="12.75" customHeight="1" x14ac:dyDescent="0.2">
      <c r="A352" s="135"/>
    </row>
    <row r="353" spans="1:1" ht="12.75" customHeight="1" x14ac:dyDescent="0.2">
      <c r="A353" s="135"/>
    </row>
    <row r="354" spans="1:1" ht="12.75" customHeight="1" x14ac:dyDescent="0.2">
      <c r="A354" s="135"/>
    </row>
    <row r="355" spans="1:1" ht="12.75" customHeight="1" x14ac:dyDescent="0.2">
      <c r="A355" s="135"/>
    </row>
    <row r="356" spans="1:1" ht="12.75" customHeight="1" x14ac:dyDescent="0.2">
      <c r="A356" s="135"/>
    </row>
    <row r="357" spans="1:1" ht="12.75" customHeight="1" x14ac:dyDescent="0.2">
      <c r="A357" s="135"/>
    </row>
    <row r="358" spans="1:1" ht="12.75" customHeight="1" x14ac:dyDescent="0.2">
      <c r="A358" s="135"/>
    </row>
    <row r="359" spans="1:1" ht="12.75" customHeight="1" x14ac:dyDescent="0.2">
      <c r="A359" s="135"/>
    </row>
    <row r="360" spans="1:1" ht="12.75" customHeight="1" x14ac:dyDescent="0.2">
      <c r="A360" s="135"/>
    </row>
    <row r="361" spans="1:1" ht="12.75" customHeight="1" x14ac:dyDescent="0.2">
      <c r="A361" s="135"/>
    </row>
    <row r="362" spans="1:1" ht="12.75" customHeight="1" x14ac:dyDescent="0.2">
      <c r="A362" s="135"/>
    </row>
    <row r="363" spans="1:1" ht="12.75" customHeight="1" x14ac:dyDescent="0.2">
      <c r="A363" s="135"/>
    </row>
    <row r="364" spans="1:1" ht="12.75" customHeight="1" x14ac:dyDescent="0.2">
      <c r="A364" s="135"/>
    </row>
    <row r="365" spans="1:1" ht="12.75" customHeight="1" x14ac:dyDescent="0.2">
      <c r="A365" s="135"/>
    </row>
    <row r="366" spans="1:1" ht="12.75" customHeight="1" x14ac:dyDescent="0.2">
      <c r="A366" s="135"/>
    </row>
    <row r="367" spans="1:1" ht="12.75" customHeight="1" x14ac:dyDescent="0.2">
      <c r="A367" s="135"/>
    </row>
    <row r="368" spans="1:1" ht="12.75" customHeight="1" x14ac:dyDescent="0.2">
      <c r="A368" s="135"/>
    </row>
    <row r="369" spans="1:1" ht="12.75" customHeight="1" x14ac:dyDescent="0.2">
      <c r="A369" s="135"/>
    </row>
    <row r="370" spans="1:1" ht="12.75" customHeight="1" x14ac:dyDescent="0.2">
      <c r="A370" s="135"/>
    </row>
    <row r="371" spans="1:1" ht="12.75" customHeight="1" x14ac:dyDescent="0.2">
      <c r="A371" s="135"/>
    </row>
    <row r="372" spans="1:1" ht="12.75" customHeight="1" x14ac:dyDescent="0.2">
      <c r="A372" s="135"/>
    </row>
    <row r="373" spans="1:1" ht="12.75" customHeight="1" x14ac:dyDescent="0.2">
      <c r="A373" s="135"/>
    </row>
    <row r="374" spans="1:1" ht="12.75" customHeight="1" x14ac:dyDescent="0.2">
      <c r="A374" s="135"/>
    </row>
    <row r="375" spans="1:1" ht="12.75" customHeight="1" x14ac:dyDescent="0.2">
      <c r="A375" s="135"/>
    </row>
    <row r="376" spans="1:1" ht="12.75" customHeight="1" x14ac:dyDescent="0.2">
      <c r="A376" s="135"/>
    </row>
    <row r="377" spans="1:1" ht="12.75" customHeight="1" x14ac:dyDescent="0.2">
      <c r="A377" s="135"/>
    </row>
    <row r="378" spans="1:1" ht="12.75" customHeight="1" x14ac:dyDescent="0.2">
      <c r="A378" s="135"/>
    </row>
    <row r="379" spans="1:1" ht="12.75" customHeight="1" x14ac:dyDescent="0.2">
      <c r="A379" s="135"/>
    </row>
    <row r="380" spans="1:1" ht="12.75" customHeight="1" x14ac:dyDescent="0.2">
      <c r="A380" s="135"/>
    </row>
    <row r="381" spans="1:1" ht="12.75" customHeight="1" x14ac:dyDescent="0.2">
      <c r="A381" s="135"/>
    </row>
    <row r="382" spans="1:1" ht="12.75" customHeight="1" x14ac:dyDescent="0.2">
      <c r="A382" s="135"/>
    </row>
    <row r="383" spans="1:1" ht="12.75" customHeight="1" x14ac:dyDescent="0.2">
      <c r="A383" s="135"/>
    </row>
    <row r="384" spans="1:1" ht="12.75" customHeight="1" x14ac:dyDescent="0.2">
      <c r="A384" s="135"/>
    </row>
    <row r="385" spans="1:1" ht="12.75" customHeight="1" x14ac:dyDescent="0.2">
      <c r="A385" s="135"/>
    </row>
    <row r="386" spans="1:1" ht="12.75" customHeight="1" x14ac:dyDescent="0.2">
      <c r="A386" s="135"/>
    </row>
    <row r="387" spans="1:1" ht="12.75" customHeight="1" x14ac:dyDescent="0.2">
      <c r="A387" s="135"/>
    </row>
    <row r="388" spans="1:1" ht="12.75" customHeight="1" x14ac:dyDescent="0.2">
      <c r="A388" s="135"/>
    </row>
    <row r="389" spans="1:1" ht="12.75" customHeight="1" x14ac:dyDescent="0.2">
      <c r="A389" s="135"/>
    </row>
    <row r="390" spans="1:1" ht="12.75" customHeight="1" x14ac:dyDescent="0.2">
      <c r="A390" s="135"/>
    </row>
    <row r="391" spans="1:1" ht="12.75" customHeight="1" x14ac:dyDescent="0.2">
      <c r="A391" s="135"/>
    </row>
    <row r="392" spans="1:1" ht="12.75" customHeight="1" x14ac:dyDescent="0.2">
      <c r="A392" s="135"/>
    </row>
    <row r="393" spans="1:1" ht="12.75" customHeight="1" x14ac:dyDescent="0.2">
      <c r="A393" s="135"/>
    </row>
    <row r="394" spans="1:1" ht="12.75" customHeight="1" x14ac:dyDescent="0.2">
      <c r="A394" s="135"/>
    </row>
    <row r="395" spans="1:1" ht="12.75" customHeight="1" x14ac:dyDescent="0.2">
      <c r="A395" s="135"/>
    </row>
    <row r="396" spans="1:1" ht="12.75" customHeight="1" x14ac:dyDescent="0.2">
      <c r="A396" s="135"/>
    </row>
    <row r="397" spans="1:1" ht="12.75" customHeight="1" x14ac:dyDescent="0.2">
      <c r="A397" s="135"/>
    </row>
    <row r="398" spans="1:1" ht="12.75" customHeight="1" x14ac:dyDescent="0.2">
      <c r="A398" s="135"/>
    </row>
    <row r="399" spans="1:1" ht="12.75" customHeight="1" x14ac:dyDescent="0.2">
      <c r="A399" s="135"/>
    </row>
    <row r="400" spans="1:1" ht="12.75" customHeight="1" x14ac:dyDescent="0.2">
      <c r="A400" s="135"/>
    </row>
    <row r="401" spans="1:1" ht="12.75" customHeight="1" x14ac:dyDescent="0.2">
      <c r="A401" s="135"/>
    </row>
    <row r="402" spans="1:1" ht="12.75" customHeight="1" x14ac:dyDescent="0.2">
      <c r="A402" s="135"/>
    </row>
    <row r="403" spans="1:1" ht="12.75" customHeight="1" x14ac:dyDescent="0.2">
      <c r="A403" s="135"/>
    </row>
    <row r="404" spans="1:1" ht="12.75" customHeight="1" x14ac:dyDescent="0.2">
      <c r="A404" s="135"/>
    </row>
    <row r="405" spans="1:1" ht="12.75" customHeight="1" x14ac:dyDescent="0.2">
      <c r="A405" s="135"/>
    </row>
    <row r="406" spans="1:1" ht="12.75" customHeight="1" x14ac:dyDescent="0.2">
      <c r="A406" s="135"/>
    </row>
    <row r="407" spans="1:1" ht="12.75" customHeight="1" x14ac:dyDescent="0.2">
      <c r="A407" s="135"/>
    </row>
    <row r="408" spans="1:1" ht="12.75" customHeight="1" x14ac:dyDescent="0.2">
      <c r="A408" s="135"/>
    </row>
    <row r="409" spans="1:1" ht="12.75" customHeight="1" x14ac:dyDescent="0.2">
      <c r="A409" s="135"/>
    </row>
    <row r="410" spans="1:1" ht="12.75" customHeight="1" x14ac:dyDescent="0.2">
      <c r="A410" s="135"/>
    </row>
    <row r="411" spans="1:1" ht="12.75" customHeight="1" x14ac:dyDescent="0.2">
      <c r="A411" s="135"/>
    </row>
    <row r="412" spans="1:1" ht="12.75" customHeight="1" x14ac:dyDescent="0.2">
      <c r="A412" s="135"/>
    </row>
    <row r="413" spans="1:1" ht="12.75" customHeight="1" x14ac:dyDescent="0.2">
      <c r="A413" s="135"/>
    </row>
    <row r="414" spans="1:1" ht="12.75" customHeight="1" x14ac:dyDescent="0.2">
      <c r="A414" s="135"/>
    </row>
    <row r="415" spans="1:1" ht="12.75" customHeight="1" x14ac:dyDescent="0.2">
      <c r="A415" s="135"/>
    </row>
    <row r="416" spans="1:1" ht="12.75" customHeight="1" x14ac:dyDescent="0.2">
      <c r="A416" s="135"/>
    </row>
    <row r="417" spans="1:1" ht="12.75" customHeight="1" x14ac:dyDescent="0.2">
      <c r="A417" s="135"/>
    </row>
    <row r="418" spans="1:1" ht="12.75" customHeight="1" x14ac:dyDescent="0.2">
      <c r="A418" s="135"/>
    </row>
    <row r="419" spans="1:1" ht="12.75" customHeight="1" x14ac:dyDescent="0.2">
      <c r="A419" s="135"/>
    </row>
    <row r="420" spans="1:1" ht="12.75" customHeight="1" x14ac:dyDescent="0.2">
      <c r="A420" s="135"/>
    </row>
    <row r="421" spans="1:1" ht="12.75" customHeight="1" x14ac:dyDescent="0.2">
      <c r="A421" s="135"/>
    </row>
    <row r="422" spans="1:1" ht="12.75" customHeight="1" x14ac:dyDescent="0.2">
      <c r="A422" s="135"/>
    </row>
    <row r="423" spans="1:1" ht="12.75" customHeight="1" x14ac:dyDescent="0.2">
      <c r="A423" s="135"/>
    </row>
    <row r="424" spans="1:1" ht="12.75" customHeight="1" x14ac:dyDescent="0.2">
      <c r="A424" s="135"/>
    </row>
    <row r="425" spans="1:1" ht="12.75" customHeight="1" x14ac:dyDescent="0.2">
      <c r="A425" s="135"/>
    </row>
    <row r="426" spans="1:1" ht="12.75" customHeight="1" x14ac:dyDescent="0.2">
      <c r="A426" s="135"/>
    </row>
    <row r="427" spans="1:1" ht="12.75" customHeight="1" x14ac:dyDescent="0.2">
      <c r="A427" s="135"/>
    </row>
    <row r="428" spans="1:1" ht="12.75" customHeight="1" x14ac:dyDescent="0.2">
      <c r="A428" s="135"/>
    </row>
    <row r="429" spans="1:1" ht="12.75" customHeight="1" x14ac:dyDescent="0.2">
      <c r="A429" s="135"/>
    </row>
    <row r="430" spans="1:1" ht="12.75" customHeight="1" x14ac:dyDescent="0.2">
      <c r="A430" s="135"/>
    </row>
    <row r="431" spans="1:1" ht="12.75" customHeight="1" x14ac:dyDescent="0.2">
      <c r="A431" s="135"/>
    </row>
    <row r="432" spans="1:1" ht="12.75" customHeight="1" x14ac:dyDescent="0.2">
      <c r="A432" s="135"/>
    </row>
    <row r="433" spans="1:1" ht="12.75" customHeight="1" x14ac:dyDescent="0.2">
      <c r="A433" s="135"/>
    </row>
    <row r="434" spans="1:1" ht="12.75" customHeight="1" x14ac:dyDescent="0.2">
      <c r="A434" s="135"/>
    </row>
    <row r="435" spans="1:1" ht="12.75" customHeight="1" x14ac:dyDescent="0.2">
      <c r="A435" s="135"/>
    </row>
    <row r="436" spans="1:1" ht="12.75" customHeight="1" x14ac:dyDescent="0.2">
      <c r="A436" s="135"/>
    </row>
    <row r="437" spans="1:1" ht="12.75" customHeight="1" x14ac:dyDescent="0.2">
      <c r="A437" s="135"/>
    </row>
    <row r="438" spans="1:1" ht="12.75" customHeight="1" x14ac:dyDescent="0.2">
      <c r="A438" s="135"/>
    </row>
    <row r="439" spans="1:1" ht="12.75" customHeight="1" x14ac:dyDescent="0.2">
      <c r="A439" s="135"/>
    </row>
    <row r="440" spans="1:1" ht="12.75" customHeight="1" x14ac:dyDescent="0.2">
      <c r="A440" s="135"/>
    </row>
    <row r="441" spans="1:1" ht="12.75" customHeight="1" x14ac:dyDescent="0.2">
      <c r="A441" s="135"/>
    </row>
    <row r="442" spans="1:1" ht="12.75" customHeight="1" x14ac:dyDescent="0.2">
      <c r="A442" s="135"/>
    </row>
    <row r="443" spans="1:1" ht="12.75" customHeight="1" x14ac:dyDescent="0.2">
      <c r="A443" s="135"/>
    </row>
    <row r="444" spans="1:1" ht="12.75" customHeight="1" x14ac:dyDescent="0.2">
      <c r="A444" s="135"/>
    </row>
    <row r="445" spans="1:1" ht="12.75" customHeight="1" x14ac:dyDescent="0.2">
      <c r="A445" s="135"/>
    </row>
    <row r="446" spans="1:1" ht="12.75" customHeight="1" x14ac:dyDescent="0.2">
      <c r="A446" s="135"/>
    </row>
    <row r="447" spans="1:1" ht="12.75" customHeight="1" x14ac:dyDescent="0.2">
      <c r="A447" s="135"/>
    </row>
    <row r="448" spans="1:1" ht="12.75" customHeight="1" x14ac:dyDescent="0.2">
      <c r="A448" s="135"/>
    </row>
    <row r="449" spans="1:1" ht="12.75" customHeight="1" x14ac:dyDescent="0.2">
      <c r="A449" s="135"/>
    </row>
    <row r="450" spans="1:1" ht="12.75" customHeight="1" x14ac:dyDescent="0.2">
      <c r="A450" s="135"/>
    </row>
    <row r="451" spans="1:1" ht="12.75" customHeight="1" x14ac:dyDescent="0.2">
      <c r="A451" s="135"/>
    </row>
    <row r="452" spans="1:1" ht="12.75" customHeight="1" x14ac:dyDescent="0.2">
      <c r="A452" s="135"/>
    </row>
    <row r="453" spans="1:1" ht="12.75" customHeight="1" x14ac:dyDescent="0.2">
      <c r="A453" s="135"/>
    </row>
    <row r="454" spans="1:1" ht="12.75" customHeight="1" x14ac:dyDescent="0.2">
      <c r="A454" s="135"/>
    </row>
    <row r="455" spans="1:1" ht="12.75" customHeight="1" x14ac:dyDescent="0.2">
      <c r="A455" s="135"/>
    </row>
    <row r="456" spans="1:1" ht="12.75" customHeight="1" x14ac:dyDescent="0.2">
      <c r="A456" s="135"/>
    </row>
    <row r="457" spans="1:1" ht="12.75" customHeight="1" x14ac:dyDescent="0.2">
      <c r="A457" s="135"/>
    </row>
    <row r="458" spans="1:1" ht="12.75" customHeight="1" x14ac:dyDescent="0.2">
      <c r="A458" s="135"/>
    </row>
    <row r="459" spans="1:1" ht="12.75" customHeight="1" x14ac:dyDescent="0.2">
      <c r="A459" s="135"/>
    </row>
    <row r="460" spans="1:1" ht="12.75" customHeight="1" x14ac:dyDescent="0.2">
      <c r="A460" s="135"/>
    </row>
    <row r="461" spans="1:1" ht="12.75" customHeight="1" x14ac:dyDescent="0.2">
      <c r="A461" s="135"/>
    </row>
    <row r="462" spans="1:1" ht="12.75" customHeight="1" x14ac:dyDescent="0.2">
      <c r="A462" s="135"/>
    </row>
    <row r="463" spans="1:1" ht="12.75" customHeight="1" x14ac:dyDescent="0.2">
      <c r="A463" s="135"/>
    </row>
    <row r="464" spans="1:1" ht="12.75" customHeight="1" x14ac:dyDescent="0.2">
      <c r="A464" s="135"/>
    </row>
    <row r="465" spans="1:1" ht="12.75" customHeight="1" x14ac:dyDescent="0.2">
      <c r="A465" s="135"/>
    </row>
    <row r="466" spans="1:1" ht="12.75" customHeight="1" x14ac:dyDescent="0.2">
      <c r="A466" s="135"/>
    </row>
    <row r="467" spans="1:1" ht="12.75" customHeight="1" x14ac:dyDescent="0.2">
      <c r="A467" s="135"/>
    </row>
    <row r="468" spans="1:1" ht="12.75" customHeight="1" x14ac:dyDescent="0.2">
      <c r="A468" s="135"/>
    </row>
    <row r="469" spans="1:1" ht="12.75" customHeight="1" x14ac:dyDescent="0.2">
      <c r="A469" s="135"/>
    </row>
    <row r="470" spans="1:1" ht="12.75" customHeight="1" x14ac:dyDescent="0.2">
      <c r="A470" s="135"/>
    </row>
    <row r="471" spans="1:1" ht="12.75" customHeight="1" x14ac:dyDescent="0.2">
      <c r="A471" s="135"/>
    </row>
    <row r="472" spans="1:1" ht="12.75" customHeight="1" x14ac:dyDescent="0.2">
      <c r="A472" s="135"/>
    </row>
    <row r="473" spans="1:1" ht="12.75" customHeight="1" x14ac:dyDescent="0.2">
      <c r="A473" s="135"/>
    </row>
    <row r="474" spans="1:1" ht="12.75" customHeight="1" x14ac:dyDescent="0.2">
      <c r="A474" s="135"/>
    </row>
    <row r="475" spans="1:1" ht="12.75" customHeight="1" x14ac:dyDescent="0.2">
      <c r="A475" s="135"/>
    </row>
    <row r="476" spans="1:1" ht="12.75" customHeight="1" x14ac:dyDescent="0.2">
      <c r="A476" s="135"/>
    </row>
    <row r="477" spans="1:1" ht="12.75" customHeight="1" x14ac:dyDescent="0.2">
      <c r="A477" s="135"/>
    </row>
    <row r="478" spans="1:1" ht="12.75" customHeight="1" x14ac:dyDescent="0.2">
      <c r="A478" s="135"/>
    </row>
    <row r="479" spans="1:1" ht="12.75" customHeight="1" x14ac:dyDescent="0.2">
      <c r="A479" s="135"/>
    </row>
    <row r="480" spans="1:1" ht="12.75" customHeight="1" x14ac:dyDescent="0.2">
      <c r="A480" s="135"/>
    </row>
    <row r="481" spans="1:1" ht="12.75" customHeight="1" x14ac:dyDescent="0.2">
      <c r="A481" s="135"/>
    </row>
    <row r="482" spans="1:1" ht="12.75" customHeight="1" x14ac:dyDescent="0.2">
      <c r="A482" s="135"/>
    </row>
    <row r="483" spans="1:1" ht="12.75" customHeight="1" x14ac:dyDescent="0.2">
      <c r="A483" s="135"/>
    </row>
    <row r="484" spans="1:1" ht="12.75" customHeight="1" x14ac:dyDescent="0.2">
      <c r="A484" s="135"/>
    </row>
    <row r="485" spans="1:1" ht="12.75" customHeight="1" x14ac:dyDescent="0.2">
      <c r="A485" s="135"/>
    </row>
    <row r="486" spans="1:1" ht="12.75" customHeight="1" x14ac:dyDescent="0.2">
      <c r="A486" s="135"/>
    </row>
    <row r="487" spans="1:1" ht="12.75" customHeight="1" x14ac:dyDescent="0.2">
      <c r="A487" s="135"/>
    </row>
    <row r="488" spans="1:1" ht="12.75" customHeight="1" x14ac:dyDescent="0.2">
      <c r="A488" s="135"/>
    </row>
    <row r="489" spans="1:1" ht="12.75" customHeight="1" x14ac:dyDescent="0.2">
      <c r="A489" s="135"/>
    </row>
    <row r="490" spans="1:1" ht="12.75" customHeight="1" x14ac:dyDescent="0.2">
      <c r="A490" s="135"/>
    </row>
    <row r="491" spans="1:1" ht="12.75" customHeight="1" x14ac:dyDescent="0.2">
      <c r="A491" s="135"/>
    </row>
    <row r="492" spans="1:1" ht="12.75" customHeight="1" x14ac:dyDescent="0.2">
      <c r="A492" s="135"/>
    </row>
    <row r="493" spans="1:1" ht="12.75" customHeight="1" x14ac:dyDescent="0.2">
      <c r="A493" s="135"/>
    </row>
    <row r="494" spans="1:1" ht="12.75" customHeight="1" x14ac:dyDescent="0.2">
      <c r="A494" s="135"/>
    </row>
    <row r="495" spans="1:1" ht="12.75" customHeight="1" x14ac:dyDescent="0.2">
      <c r="A495" s="135"/>
    </row>
    <row r="496" spans="1:1" ht="12.75" customHeight="1" x14ac:dyDescent="0.2">
      <c r="A496" s="135"/>
    </row>
    <row r="497" spans="1:1" ht="12.75" customHeight="1" x14ac:dyDescent="0.2">
      <c r="A497" s="135"/>
    </row>
    <row r="498" spans="1:1" ht="12.75" customHeight="1" x14ac:dyDescent="0.2">
      <c r="A498" s="135"/>
    </row>
    <row r="499" spans="1:1" ht="12.75" customHeight="1" x14ac:dyDescent="0.2">
      <c r="A499" s="135"/>
    </row>
    <row r="500" spans="1:1" ht="12.75" customHeight="1" x14ac:dyDescent="0.2">
      <c r="A500" s="135"/>
    </row>
    <row r="501" spans="1:1" ht="12.75" customHeight="1" x14ac:dyDescent="0.2">
      <c r="A501" s="135"/>
    </row>
    <row r="502" spans="1:1" ht="12.75" customHeight="1" x14ac:dyDescent="0.2">
      <c r="A502" s="135"/>
    </row>
    <row r="503" spans="1:1" ht="12.75" customHeight="1" x14ac:dyDescent="0.2">
      <c r="A503" s="135"/>
    </row>
    <row r="504" spans="1:1" ht="12.75" customHeight="1" x14ac:dyDescent="0.2">
      <c r="A504" s="135"/>
    </row>
    <row r="505" spans="1:1" ht="12.75" customHeight="1" x14ac:dyDescent="0.2">
      <c r="A505" s="135"/>
    </row>
    <row r="506" spans="1:1" ht="12.75" customHeight="1" x14ac:dyDescent="0.2">
      <c r="A506" s="135"/>
    </row>
    <row r="507" spans="1:1" ht="12.75" customHeight="1" x14ac:dyDescent="0.2">
      <c r="A507" s="135"/>
    </row>
    <row r="508" spans="1:1" ht="12.75" customHeight="1" x14ac:dyDescent="0.2">
      <c r="A508" s="135"/>
    </row>
    <row r="509" spans="1:1" ht="12.75" customHeight="1" x14ac:dyDescent="0.2">
      <c r="A509" s="135"/>
    </row>
    <row r="510" spans="1:1" ht="12.75" customHeight="1" x14ac:dyDescent="0.2">
      <c r="A510" s="135"/>
    </row>
    <row r="511" spans="1:1" ht="12.75" customHeight="1" x14ac:dyDescent="0.2">
      <c r="A511" s="135"/>
    </row>
    <row r="512" spans="1:1" ht="12.75" customHeight="1" x14ac:dyDescent="0.2">
      <c r="A512" s="135"/>
    </row>
    <row r="513" spans="1:1" ht="12.75" customHeight="1" x14ac:dyDescent="0.2">
      <c r="A513" s="135"/>
    </row>
    <row r="514" spans="1:1" ht="12.75" customHeight="1" x14ac:dyDescent="0.2">
      <c r="A514" s="135"/>
    </row>
    <row r="515" spans="1:1" ht="12.75" customHeight="1" x14ac:dyDescent="0.2">
      <c r="A515" s="135"/>
    </row>
    <row r="516" spans="1:1" ht="12.75" customHeight="1" x14ac:dyDescent="0.2">
      <c r="A516" s="135"/>
    </row>
    <row r="517" spans="1:1" ht="12.75" customHeight="1" x14ac:dyDescent="0.2">
      <c r="A517" s="135"/>
    </row>
    <row r="518" spans="1:1" ht="12.75" customHeight="1" x14ac:dyDescent="0.2">
      <c r="A518" s="135"/>
    </row>
    <row r="519" spans="1:1" ht="12.75" customHeight="1" x14ac:dyDescent="0.2">
      <c r="A519" s="135"/>
    </row>
    <row r="520" spans="1:1" ht="12.75" customHeight="1" x14ac:dyDescent="0.2">
      <c r="A520" s="135"/>
    </row>
    <row r="521" spans="1:1" ht="12.75" customHeight="1" x14ac:dyDescent="0.2">
      <c r="A521" s="135"/>
    </row>
    <row r="522" spans="1:1" ht="12.75" customHeight="1" x14ac:dyDescent="0.2">
      <c r="A522" s="135"/>
    </row>
    <row r="523" spans="1:1" ht="12.75" customHeight="1" x14ac:dyDescent="0.2">
      <c r="A523" s="135"/>
    </row>
    <row r="524" spans="1:1" ht="12.75" customHeight="1" x14ac:dyDescent="0.2">
      <c r="A524" s="135"/>
    </row>
    <row r="525" spans="1:1" ht="12.75" customHeight="1" x14ac:dyDescent="0.2">
      <c r="A525" s="135"/>
    </row>
    <row r="526" spans="1:1" ht="12.75" customHeight="1" x14ac:dyDescent="0.2">
      <c r="A526" s="135"/>
    </row>
    <row r="527" spans="1:1" ht="12.75" customHeight="1" x14ac:dyDescent="0.2">
      <c r="A527" s="135"/>
    </row>
    <row r="528" spans="1:1" ht="12.75" customHeight="1" x14ac:dyDescent="0.2">
      <c r="A528" s="135"/>
    </row>
    <row r="529" spans="1:1" ht="12.75" customHeight="1" x14ac:dyDescent="0.2">
      <c r="A529" s="135"/>
    </row>
    <row r="530" spans="1:1" ht="12.75" customHeight="1" x14ac:dyDescent="0.2">
      <c r="A530" s="135"/>
    </row>
    <row r="531" spans="1:1" ht="12.75" customHeight="1" x14ac:dyDescent="0.2">
      <c r="A531" s="135"/>
    </row>
    <row r="532" spans="1:1" ht="12.75" customHeight="1" x14ac:dyDescent="0.2">
      <c r="A532" s="135"/>
    </row>
    <row r="533" spans="1:1" ht="12.75" customHeight="1" x14ac:dyDescent="0.2">
      <c r="A533" s="135"/>
    </row>
    <row r="534" spans="1:1" ht="12.75" customHeight="1" x14ac:dyDescent="0.2">
      <c r="A534" s="135"/>
    </row>
    <row r="535" spans="1:1" ht="12.75" customHeight="1" x14ac:dyDescent="0.2">
      <c r="A535" s="135"/>
    </row>
    <row r="536" spans="1:1" ht="12.75" customHeight="1" x14ac:dyDescent="0.2">
      <c r="A536" s="135"/>
    </row>
    <row r="537" spans="1:1" ht="12.75" customHeight="1" x14ac:dyDescent="0.2">
      <c r="A537" s="135"/>
    </row>
    <row r="538" spans="1:1" ht="12.75" customHeight="1" x14ac:dyDescent="0.2">
      <c r="A538" s="135"/>
    </row>
    <row r="539" spans="1:1" ht="12.75" customHeight="1" x14ac:dyDescent="0.2">
      <c r="A539" s="135"/>
    </row>
    <row r="540" spans="1:1" ht="12.75" customHeight="1" x14ac:dyDescent="0.2">
      <c r="A540" s="135"/>
    </row>
    <row r="541" spans="1:1" ht="12.75" customHeight="1" x14ac:dyDescent="0.2">
      <c r="A541" s="135"/>
    </row>
    <row r="542" spans="1:1" ht="12.75" customHeight="1" x14ac:dyDescent="0.2">
      <c r="A542" s="135"/>
    </row>
    <row r="543" spans="1:1" ht="12.75" customHeight="1" x14ac:dyDescent="0.2">
      <c r="A543" s="135"/>
    </row>
    <row r="544" spans="1:1" ht="12.75" customHeight="1" x14ac:dyDescent="0.2">
      <c r="A544" s="135"/>
    </row>
    <row r="545" spans="1:1" ht="12.75" customHeight="1" x14ac:dyDescent="0.2">
      <c r="A545" s="135"/>
    </row>
    <row r="546" spans="1:1" ht="12.75" customHeight="1" x14ac:dyDescent="0.2">
      <c r="A546" s="135"/>
    </row>
    <row r="547" spans="1:1" ht="12.75" customHeight="1" x14ac:dyDescent="0.2">
      <c r="A547" s="135"/>
    </row>
    <row r="548" spans="1:1" ht="12.75" customHeight="1" x14ac:dyDescent="0.2">
      <c r="A548" s="135"/>
    </row>
    <row r="549" spans="1:1" ht="12.75" customHeight="1" x14ac:dyDescent="0.2">
      <c r="A549" s="135"/>
    </row>
    <row r="550" spans="1:1" ht="12.75" customHeight="1" x14ac:dyDescent="0.2">
      <c r="A550" s="135"/>
    </row>
    <row r="551" spans="1:1" ht="12.75" customHeight="1" x14ac:dyDescent="0.2">
      <c r="A551" s="135"/>
    </row>
    <row r="552" spans="1:1" ht="12.75" customHeight="1" x14ac:dyDescent="0.2">
      <c r="A552" s="135"/>
    </row>
    <row r="553" spans="1:1" ht="12.75" customHeight="1" x14ac:dyDescent="0.2">
      <c r="A553" s="135"/>
    </row>
    <row r="554" spans="1:1" ht="12.75" customHeight="1" x14ac:dyDescent="0.2">
      <c r="A554" s="135"/>
    </row>
    <row r="555" spans="1:1" ht="12.75" customHeight="1" x14ac:dyDescent="0.2">
      <c r="A555" s="135"/>
    </row>
    <row r="556" spans="1:1" ht="12.75" customHeight="1" x14ac:dyDescent="0.2">
      <c r="A556" s="135"/>
    </row>
    <row r="557" spans="1:1" ht="12.75" customHeight="1" x14ac:dyDescent="0.2">
      <c r="A557" s="135"/>
    </row>
    <row r="558" spans="1:1" ht="12.75" customHeight="1" x14ac:dyDescent="0.2">
      <c r="A558" s="135"/>
    </row>
    <row r="559" spans="1:1" ht="12.75" customHeight="1" x14ac:dyDescent="0.2">
      <c r="A559" s="135"/>
    </row>
    <row r="560" spans="1:1" ht="12.75" customHeight="1" x14ac:dyDescent="0.2">
      <c r="A560" s="135"/>
    </row>
    <row r="561" spans="1:1" ht="12.75" customHeight="1" x14ac:dyDescent="0.2">
      <c r="A561" s="135"/>
    </row>
    <row r="562" spans="1:1" ht="12.75" customHeight="1" x14ac:dyDescent="0.2">
      <c r="A562" s="135"/>
    </row>
    <row r="563" spans="1:1" ht="12.75" customHeight="1" x14ac:dyDescent="0.2">
      <c r="A563" s="135"/>
    </row>
    <row r="564" spans="1:1" ht="12.75" customHeight="1" x14ac:dyDescent="0.2">
      <c r="A564" s="135"/>
    </row>
    <row r="565" spans="1:1" ht="12.75" customHeight="1" x14ac:dyDescent="0.2">
      <c r="A565" s="135"/>
    </row>
    <row r="566" spans="1:1" ht="12.75" customHeight="1" x14ac:dyDescent="0.2">
      <c r="A566" s="135"/>
    </row>
    <row r="567" spans="1:1" ht="12.75" customHeight="1" x14ac:dyDescent="0.2">
      <c r="A567" s="135"/>
    </row>
    <row r="568" spans="1:1" ht="12.75" customHeight="1" x14ac:dyDescent="0.2">
      <c r="A568" s="135"/>
    </row>
    <row r="569" spans="1:1" ht="12.75" customHeight="1" x14ac:dyDescent="0.2">
      <c r="A569" s="135"/>
    </row>
    <row r="570" spans="1:1" ht="12.75" customHeight="1" x14ac:dyDescent="0.2">
      <c r="A570" s="135"/>
    </row>
    <row r="571" spans="1:1" ht="12.75" customHeight="1" x14ac:dyDescent="0.2">
      <c r="A571" s="135"/>
    </row>
    <row r="572" spans="1:1" ht="12.75" customHeight="1" x14ac:dyDescent="0.2">
      <c r="A572" s="135"/>
    </row>
    <row r="573" spans="1:1" ht="12.75" customHeight="1" x14ac:dyDescent="0.2">
      <c r="A573" s="135"/>
    </row>
    <row r="574" spans="1:1" ht="12.75" customHeight="1" x14ac:dyDescent="0.2">
      <c r="A574" s="135"/>
    </row>
    <row r="575" spans="1:1" ht="12.75" customHeight="1" x14ac:dyDescent="0.2">
      <c r="A575" s="135"/>
    </row>
    <row r="576" spans="1:1" ht="12.75" customHeight="1" x14ac:dyDescent="0.2">
      <c r="A576" s="135"/>
    </row>
    <row r="577" spans="1:1" ht="12.75" customHeight="1" x14ac:dyDescent="0.2">
      <c r="A577" s="135"/>
    </row>
    <row r="578" spans="1:1" ht="12.75" customHeight="1" x14ac:dyDescent="0.2">
      <c r="A578" s="135"/>
    </row>
    <row r="579" spans="1:1" ht="12.75" customHeight="1" x14ac:dyDescent="0.2">
      <c r="A579" s="135"/>
    </row>
    <row r="580" spans="1:1" ht="12.75" customHeight="1" x14ac:dyDescent="0.2">
      <c r="A580" s="135"/>
    </row>
    <row r="581" spans="1:1" ht="12.75" customHeight="1" x14ac:dyDescent="0.2">
      <c r="A581" s="135"/>
    </row>
    <row r="582" spans="1:1" ht="12.75" customHeight="1" x14ac:dyDescent="0.2">
      <c r="A582" s="135"/>
    </row>
    <row r="583" spans="1:1" ht="12.75" customHeight="1" x14ac:dyDescent="0.2">
      <c r="A583" s="135"/>
    </row>
    <row r="584" spans="1:1" ht="12.75" customHeight="1" x14ac:dyDescent="0.2">
      <c r="A584" s="135"/>
    </row>
    <row r="585" spans="1:1" ht="12.75" customHeight="1" x14ac:dyDescent="0.2">
      <c r="A585" s="135"/>
    </row>
    <row r="586" spans="1:1" ht="12.75" customHeight="1" x14ac:dyDescent="0.2">
      <c r="A586" s="135"/>
    </row>
    <row r="587" spans="1:1" ht="12.75" customHeight="1" x14ac:dyDescent="0.2">
      <c r="A587" s="135"/>
    </row>
    <row r="588" spans="1:1" ht="12.75" customHeight="1" x14ac:dyDescent="0.2">
      <c r="A588" s="135"/>
    </row>
    <row r="589" spans="1:1" ht="12.75" customHeight="1" x14ac:dyDescent="0.2">
      <c r="A589" s="135"/>
    </row>
    <row r="590" spans="1:1" ht="12.75" customHeight="1" x14ac:dyDescent="0.2">
      <c r="A590" s="135"/>
    </row>
    <row r="591" spans="1:1" ht="12.75" customHeight="1" x14ac:dyDescent="0.2">
      <c r="A591" s="135"/>
    </row>
    <row r="592" spans="1:1" ht="12.75" customHeight="1" x14ac:dyDescent="0.2">
      <c r="A592" s="135"/>
    </row>
    <row r="593" spans="1:1" ht="12.75" customHeight="1" x14ac:dyDescent="0.2">
      <c r="A593" s="135"/>
    </row>
    <row r="594" spans="1:1" ht="12.75" customHeight="1" x14ac:dyDescent="0.2">
      <c r="A594" s="135"/>
    </row>
    <row r="595" spans="1:1" ht="12.75" customHeight="1" x14ac:dyDescent="0.2">
      <c r="A595" s="135"/>
    </row>
    <row r="596" spans="1:1" ht="12.75" customHeight="1" x14ac:dyDescent="0.2">
      <c r="A596" s="135"/>
    </row>
    <row r="597" spans="1:1" ht="12.75" customHeight="1" x14ac:dyDescent="0.2">
      <c r="A597" s="135"/>
    </row>
    <row r="598" spans="1:1" ht="12.75" customHeight="1" x14ac:dyDescent="0.2">
      <c r="A598" s="135"/>
    </row>
    <row r="599" spans="1:1" ht="12.75" customHeight="1" x14ac:dyDescent="0.2">
      <c r="A599" s="135"/>
    </row>
    <row r="600" spans="1:1" ht="12.75" customHeight="1" x14ac:dyDescent="0.2">
      <c r="A600" s="135"/>
    </row>
    <row r="601" spans="1:1" ht="12.75" customHeight="1" x14ac:dyDescent="0.2">
      <c r="A601" s="135"/>
    </row>
    <row r="602" spans="1:1" ht="12.75" customHeight="1" x14ac:dyDescent="0.2">
      <c r="A602" s="135"/>
    </row>
    <row r="603" spans="1:1" ht="12.75" customHeight="1" x14ac:dyDescent="0.2">
      <c r="A603" s="135"/>
    </row>
    <row r="604" spans="1:1" ht="12.75" customHeight="1" x14ac:dyDescent="0.2">
      <c r="A604" s="135"/>
    </row>
    <row r="605" spans="1:1" ht="12.75" customHeight="1" x14ac:dyDescent="0.2">
      <c r="A605" s="135"/>
    </row>
    <row r="606" spans="1:1" ht="12.75" customHeight="1" x14ac:dyDescent="0.2">
      <c r="A606" s="135"/>
    </row>
    <row r="607" spans="1:1" ht="12.75" customHeight="1" x14ac:dyDescent="0.2">
      <c r="A607" s="135"/>
    </row>
    <row r="608" spans="1:1" ht="12.75" customHeight="1" x14ac:dyDescent="0.2">
      <c r="A608" s="135"/>
    </row>
    <row r="609" spans="1:1" ht="12.75" customHeight="1" x14ac:dyDescent="0.2">
      <c r="A609" s="135"/>
    </row>
    <row r="610" spans="1:1" ht="12.75" customHeight="1" x14ac:dyDescent="0.2">
      <c r="A610" s="135"/>
    </row>
    <row r="611" spans="1:1" ht="12.75" customHeight="1" x14ac:dyDescent="0.2">
      <c r="A611" s="135"/>
    </row>
    <row r="612" spans="1:1" ht="12.75" customHeight="1" x14ac:dyDescent="0.2">
      <c r="A612" s="135"/>
    </row>
    <row r="613" spans="1:1" ht="12.75" customHeight="1" x14ac:dyDescent="0.2">
      <c r="A613" s="135"/>
    </row>
    <row r="614" spans="1:1" ht="12.75" customHeight="1" x14ac:dyDescent="0.2">
      <c r="A614" s="135"/>
    </row>
    <row r="615" spans="1:1" ht="12.75" customHeight="1" x14ac:dyDescent="0.2">
      <c r="A615" s="135"/>
    </row>
    <row r="616" spans="1:1" ht="12.75" customHeight="1" x14ac:dyDescent="0.2">
      <c r="A616" s="135"/>
    </row>
    <row r="617" spans="1:1" ht="12.75" customHeight="1" x14ac:dyDescent="0.2">
      <c r="A617" s="135"/>
    </row>
    <row r="618" spans="1:1" ht="12.75" customHeight="1" x14ac:dyDescent="0.2">
      <c r="A618" s="135"/>
    </row>
    <row r="619" spans="1:1" ht="12.75" customHeight="1" x14ac:dyDescent="0.2">
      <c r="A619" s="135"/>
    </row>
    <row r="620" spans="1:1" ht="12.75" customHeight="1" x14ac:dyDescent="0.2">
      <c r="A620" s="135"/>
    </row>
    <row r="621" spans="1:1" ht="12.75" customHeight="1" x14ac:dyDescent="0.2">
      <c r="A621" s="135"/>
    </row>
    <row r="622" spans="1:1" ht="12.75" customHeight="1" x14ac:dyDescent="0.2">
      <c r="A622" s="135"/>
    </row>
    <row r="623" spans="1:1" ht="12.75" customHeight="1" x14ac:dyDescent="0.2">
      <c r="A623" s="135"/>
    </row>
    <row r="624" spans="1:1" ht="12.75" customHeight="1" x14ac:dyDescent="0.2">
      <c r="A624" s="135"/>
    </row>
    <row r="625" spans="1:1" ht="12.75" customHeight="1" x14ac:dyDescent="0.2">
      <c r="A625" s="135"/>
    </row>
    <row r="626" spans="1:1" ht="12.75" customHeight="1" x14ac:dyDescent="0.2">
      <c r="A626" s="135"/>
    </row>
    <row r="627" spans="1:1" ht="12.75" customHeight="1" x14ac:dyDescent="0.2">
      <c r="A627" s="135"/>
    </row>
    <row r="628" spans="1:1" ht="12.75" customHeight="1" x14ac:dyDescent="0.2">
      <c r="A628" s="135"/>
    </row>
    <row r="629" spans="1:1" ht="12.75" customHeight="1" x14ac:dyDescent="0.2">
      <c r="A629" s="135"/>
    </row>
    <row r="630" spans="1:1" ht="12.75" customHeight="1" x14ac:dyDescent="0.2">
      <c r="A630" s="135"/>
    </row>
    <row r="631" spans="1:1" ht="12.75" customHeight="1" x14ac:dyDescent="0.2">
      <c r="A631" s="135"/>
    </row>
    <row r="632" spans="1:1" ht="12.75" customHeight="1" x14ac:dyDescent="0.2">
      <c r="A632" s="135"/>
    </row>
    <row r="633" spans="1:1" ht="12.75" customHeight="1" x14ac:dyDescent="0.2">
      <c r="A633" s="135"/>
    </row>
    <row r="634" spans="1:1" ht="12.75" customHeight="1" x14ac:dyDescent="0.2">
      <c r="A634" s="135"/>
    </row>
    <row r="635" spans="1:1" ht="12.75" customHeight="1" x14ac:dyDescent="0.2">
      <c r="A635" s="135"/>
    </row>
    <row r="636" spans="1:1" ht="12.75" customHeight="1" x14ac:dyDescent="0.2">
      <c r="A636" s="135"/>
    </row>
    <row r="637" spans="1:1" ht="12.75" customHeight="1" x14ac:dyDescent="0.2">
      <c r="A637" s="135"/>
    </row>
    <row r="638" spans="1:1" ht="12.75" customHeight="1" x14ac:dyDescent="0.2">
      <c r="A638" s="135"/>
    </row>
    <row r="639" spans="1:1" ht="12.75" customHeight="1" x14ac:dyDescent="0.2">
      <c r="A639" s="135"/>
    </row>
    <row r="640" spans="1:1" ht="12.75" customHeight="1" x14ac:dyDescent="0.2">
      <c r="A640" s="135"/>
    </row>
    <row r="641" spans="1:1" ht="12.75" customHeight="1" x14ac:dyDescent="0.2">
      <c r="A641" s="135"/>
    </row>
    <row r="642" spans="1:1" ht="12.75" customHeight="1" x14ac:dyDescent="0.2">
      <c r="A642" s="135"/>
    </row>
    <row r="643" spans="1:1" ht="12.75" customHeight="1" x14ac:dyDescent="0.2">
      <c r="A643" s="135"/>
    </row>
    <row r="644" spans="1:1" ht="12.75" customHeight="1" x14ac:dyDescent="0.2">
      <c r="A644" s="135"/>
    </row>
    <row r="645" spans="1:1" ht="12.75" customHeight="1" x14ac:dyDescent="0.2">
      <c r="A645" s="135"/>
    </row>
    <row r="646" spans="1:1" ht="12.75" customHeight="1" x14ac:dyDescent="0.2">
      <c r="A646" s="135"/>
    </row>
    <row r="647" spans="1:1" ht="12.75" customHeight="1" x14ac:dyDescent="0.2">
      <c r="A647" s="135"/>
    </row>
    <row r="648" spans="1:1" ht="12.75" customHeight="1" x14ac:dyDescent="0.2">
      <c r="A648" s="135"/>
    </row>
    <row r="649" spans="1:1" ht="12.75" customHeight="1" x14ac:dyDescent="0.2">
      <c r="A649" s="135"/>
    </row>
    <row r="650" spans="1:1" ht="12.75" customHeight="1" x14ac:dyDescent="0.2">
      <c r="A650" s="135"/>
    </row>
    <row r="651" spans="1:1" ht="12.75" customHeight="1" x14ac:dyDescent="0.2">
      <c r="A651" s="135"/>
    </row>
    <row r="652" spans="1:1" ht="12.75" customHeight="1" x14ac:dyDescent="0.2">
      <c r="A652" s="135"/>
    </row>
    <row r="653" spans="1:1" ht="12.75" customHeight="1" x14ac:dyDescent="0.2">
      <c r="A653" s="135"/>
    </row>
    <row r="654" spans="1:1" ht="12.75" customHeight="1" x14ac:dyDescent="0.2">
      <c r="A654" s="135"/>
    </row>
    <row r="655" spans="1:1" ht="12.75" customHeight="1" x14ac:dyDescent="0.2">
      <c r="A655" s="135"/>
    </row>
    <row r="656" spans="1:1" ht="12.75" customHeight="1" x14ac:dyDescent="0.2">
      <c r="A656" s="135"/>
    </row>
    <row r="657" spans="1:1" ht="12.75" customHeight="1" x14ac:dyDescent="0.2">
      <c r="A657" s="135"/>
    </row>
    <row r="658" spans="1:1" ht="12.75" customHeight="1" x14ac:dyDescent="0.2">
      <c r="A658" s="135"/>
    </row>
    <row r="659" spans="1:1" ht="12.75" customHeight="1" x14ac:dyDescent="0.2">
      <c r="A659" s="135"/>
    </row>
    <row r="660" spans="1:1" ht="12.75" customHeight="1" x14ac:dyDescent="0.2">
      <c r="A660" s="135"/>
    </row>
    <row r="661" spans="1:1" ht="12.75" customHeight="1" x14ac:dyDescent="0.2">
      <c r="A661" s="135"/>
    </row>
    <row r="662" spans="1:1" ht="12.75" customHeight="1" x14ac:dyDescent="0.2">
      <c r="A662" s="135"/>
    </row>
    <row r="663" spans="1:1" ht="12.75" customHeight="1" x14ac:dyDescent="0.2">
      <c r="A663" s="135"/>
    </row>
    <row r="664" spans="1:1" ht="12.75" customHeight="1" x14ac:dyDescent="0.2">
      <c r="A664" s="135"/>
    </row>
    <row r="665" spans="1:1" ht="12.75" customHeight="1" x14ac:dyDescent="0.2">
      <c r="A665" s="135"/>
    </row>
    <row r="666" spans="1:1" ht="12.75" customHeight="1" x14ac:dyDescent="0.2">
      <c r="A666" s="135"/>
    </row>
    <row r="667" spans="1:1" ht="12.75" customHeight="1" x14ac:dyDescent="0.2">
      <c r="A667" s="135"/>
    </row>
    <row r="668" spans="1:1" ht="12.75" customHeight="1" x14ac:dyDescent="0.2">
      <c r="A668" s="135"/>
    </row>
    <row r="669" spans="1:1" ht="12.75" customHeight="1" x14ac:dyDescent="0.2">
      <c r="A669" s="135"/>
    </row>
    <row r="670" spans="1:1" ht="12.75" customHeight="1" x14ac:dyDescent="0.2">
      <c r="A670" s="135"/>
    </row>
    <row r="671" spans="1:1" ht="12.75" customHeight="1" x14ac:dyDescent="0.2">
      <c r="A671" s="135"/>
    </row>
    <row r="672" spans="1:1" ht="12.75" customHeight="1" x14ac:dyDescent="0.2">
      <c r="A672" s="135"/>
    </row>
    <row r="673" spans="1:1" ht="12.75" customHeight="1" x14ac:dyDescent="0.2">
      <c r="A673" s="135"/>
    </row>
    <row r="674" spans="1:1" ht="12.75" customHeight="1" x14ac:dyDescent="0.2">
      <c r="A674" s="135"/>
    </row>
    <row r="675" spans="1:1" ht="12.75" customHeight="1" x14ac:dyDescent="0.2">
      <c r="A675" s="135"/>
    </row>
    <row r="676" spans="1:1" ht="12.75" customHeight="1" x14ac:dyDescent="0.2">
      <c r="A676" s="135"/>
    </row>
    <row r="677" spans="1:1" ht="12.75" customHeight="1" x14ac:dyDescent="0.2">
      <c r="A677" s="135"/>
    </row>
    <row r="678" spans="1:1" ht="12.75" customHeight="1" x14ac:dyDescent="0.2">
      <c r="A678" s="135"/>
    </row>
    <row r="679" spans="1:1" ht="12.75" customHeight="1" x14ac:dyDescent="0.2">
      <c r="A679" s="135"/>
    </row>
    <row r="680" spans="1:1" ht="12.75" customHeight="1" x14ac:dyDescent="0.2">
      <c r="A680" s="135"/>
    </row>
    <row r="681" spans="1:1" ht="12.75" customHeight="1" x14ac:dyDescent="0.2">
      <c r="A681" s="135"/>
    </row>
    <row r="682" spans="1:1" ht="12.75" customHeight="1" x14ac:dyDescent="0.2">
      <c r="A682" s="135"/>
    </row>
    <row r="683" spans="1:1" ht="12.75" customHeight="1" x14ac:dyDescent="0.2">
      <c r="A683" s="135"/>
    </row>
    <row r="684" spans="1:1" ht="12.75" customHeight="1" x14ac:dyDescent="0.2">
      <c r="A684" s="135"/>
    </row>
    <row r="685" spans="1:1" ht="12.75" customHeight="1" x14ac:dyDescent="0.2">
      <c r="A685" s="135"/>
    </row>
    <row r="686" spans="1:1" ht="12.75" customHeight="1" x14ac:dyDescent="0.2">
      <c r="A686" s="135"/>
    </row>
    <row r="687" spans="1:1" ht="12.75" customHeight="1" x14ac:dyDescent="0.2">
      <c r="A687" s="135"/>
    </row>
    <row r="688" spans="1:1" ht="12.75" customHeight="1" x14ac:dyDescent="0.2">
      <c r="A688" s="135"/>
    </row>
    <row r="689" spans="1:1" ht="12.75" customHeight="1" x14ac:dyDescent="0.2">
      <c r="A689" s="135"/>
    </row>
    <row r="690" spans="1:1" ht="12.75" customHeight="1" x14ac:dyDescent="0.2">
      <c r="A690" s="135"/>
    </row>
    <row r="691" spans="1:1" ht="12.75" customHeight="1" x14ac:dyDescent="0.2">
      <c r="A691" s="135"/>
    </row>
    <row r="692" spans="1:1" ht="12.75" customHeight="1" x14ac:dyDescent="0.2">
      <c r="A692" s="135"/>
    </row>
    <row r="693" spans="1:1" ht="12.75" customHeight="1" x14ac:dyDescent="0.2">
      <c r="A693" s="135"/>
    </row>
    <row r="694" spans="1:1" ht="12.75" customHeight="1" x14ac:dyDescent="0.2">
      <c r="A694" s="135"/>
    </row>
    <row r="695" spans="1:1" ht="12.75" customHeight="1" x14ac:dyDescent="0.2">
      <c r="A695" s="135"/>
    </row>
    <row r="696" spans="1:1" ht="12.75" customHeight="1" x14ac:dyDescent="0.2">
      <c r="A696" s="135"/>
    </row>
    <row r="697" spans="1:1" ht="12.75" customHeight="1" x14ac:dyDescent="0.2">
      <c r="A697" s="135"/>
    </row>
    <row r="698" spans="1:1" ht="12.75" customHeight="1" x14ac:dyDescent="0.2">
      <c r="A698" s="135"/>
    </row>
    <row r="699" spans="1:1" ht="12.75" customHeight="1" x14ac:dyDescent="0.2">
      <c r="A699" s="135"/>
    </row>
    <row r="700" spans="1:1" ht="12.75" customHeight="1" x14ac:dyDescent="0.2">
      <c r="A700" s="135"/>
    </row>
    <row r="701" spans="1:1" ht="12.75" customHeight="1" x14ac:dyDescent="0.2">
      <c r="A701" s="135"/>
    </row>
    <row r="702" spans="1:1" ht="12.75" customHeight="1" x14ac:dyDescent="0.2">
      <c r="A702" s="135"/>
    </row>
    <row r="703" spans="1:1" ht="12.75" customHeight="1" x14ac:dyDescent="0.2">
      <c r="A703" s="135"/>
    </row>
    <row r="704" spans="1:1" ht="12.75" customHeight="1" x14ac:dyDescent="0.2">
      <c r="A704" s="135"/>
    </row>
    <row r="705" spans="1:1" ht="12.75" customHeight="1" x14ac:dyDescent="0.2">
      <c r="A705" s="135"/>
    </row>
    <row r="706" spans="1:1" ht="12.75" customHeight="1" x14ac:dyDescent="0.2">
      <c r="A706" s="135"/>
    </row>
    <row r="707" spans="1:1" ht="12.75" customHeight="1" x14ac:dyDescent="0.2">
      <c r="A707" s="135"/>
    </row>
    <row r="708" spans="1:1" ht="12.75" customHeight="1" x14ac:dyDescent="0.2">
      <c r="A708" s="135"/>
    </row>
    <row r="709" spans="1:1" ht="12.75" customHeight="1" x14ac:dyDescent="0.2">
      <c r="A709" s="135"/>
    </row>
    <row r="710" spans="1:1" ht="12.75" customHeight="1" x14ac:dyDescent="0.2">
      <c r="A710" s="135"/>
    </row>
    <row r="711" spans="1:1" ht="12.75" customHeight="1" x14ac:dyDescent="0.2">
      <c r="A711" s="135"/>
    </row>
    <row r="712" spans="1:1" ht="12.75" customHeight="1" x14ac:dyDescent="0.2">
      <c r="A712" s="135"/>
    </row>
    <row r="713" spans="1:1" ht="12.75" customHeight="1" x14ac:dyDescent="0.2">
      <c r="A713" s="135"/>
    </row>
    <row r="714" spans="1:1" ht="12.75" customHeight="1" x14ac:dyDescent="0.2">
      <c r="A714" s="135"/>
    </row>
    <row r="715" spans="1:1" ht="12.75" customHeight="1" x14ac:dyDescent="0.2">
      <c r="A715" s="135"/>
    </row>
    <row r="716" spans="1:1" ht="12.75" customHeight="1" x14ac:dyDescent="0.2">
      <c r="A716" s="135"/>
    </row>
    <row r="717" spans="1:1" ht="12.75" customHeight="1" x14ac:dyDescent="0.2">
      <c r="A717" s="135"/>
    </row>
    <row r="718" spans="1:1" ht="12.75" customHeight="1" x14ac:dyDescent="0.2">
      <c r="A718" s="135"/>
    </row>
    <row r="719" spans="1:1" ht="12.75" customHeight="1" x14ac:dyDescent="0.2">
      <c r="A719" s="135"/>
    </row>
    <row r="720" spans="1:1" ht="12.75" customHeight="1" x14ac:dyDescent="0.2">
      <c r="A720" s="135"/>
    </row>
    <row r="721" spans="1:1" ht="12.75" customHeight="1" x14ac:dyDescent="0.2">
      <c r="A721" s="135"/>
    </row>
    <row r="722" spans="1:1" ht="12.75" customHeight="1" x14ac:dyDescent="0.2">
      <c r="A722" s="135"/>
    </row>
    <row r="723" spans="1:1" ht="12.75" customHeight="1" x14ac:dyDescent="0.2">
      <c r="A723" s="135"/>
    </row>
    <row r="724" spans="1:1" ht="12.75" customHeight="1" x14ac:dyDescent="0.2">
      <c r="A724" s="135"/>
    </row>
    <row r="725" spans="1:1" ht="12.75" customHeight="1" x14ac:dyDescent="0.2">
      <c r="A725" s="135"/>
    </row>
    <row r="726" spans="1:1" ht="12.75" customHeight="1" x14ac:dyDescent="0.2">
      <c r="A726" s="135"/>
    </row>
    <row r="727" spans="1:1" ht="12.75" customHeight="1" x14ac:dyDescent="0.2">
      <c r="A727" s="135"/>
    </row>
    <row r="728" spans="1:1" ht="12.75" customHeight="1" x14ac:dyDescent="0.2">
      <c r="A728" s="135"/>
    </row>
    <row r="729" spans="1:1" ht="12.75" customHeight="1" x14ac:dyDescent="0.2">
      <c r="A729" s="135"/>
    </row>
    <row r="730" spans="1:1" ht="12.75" customHeight="1" x14ac:dyDescent="0.2">
      <c r="A730" s="135"/>
    </row>
    <row r="731" spans="1:1" ht="12.75" customHeight="1" x14ac:dyDescent="0.2">
      <c r="A731" s="135"/>
    </row>
    <row r="732" spans="1:1" ht="12.75" customHeight="1" x14ac:dyDescent="0.2">
      <c r="A732" s="135"/>
    </row>
    <row r="733" spans="1:1" ht="12.75" customHeight="1" x14ac:dyDescent="0.2">
      <c r="A733" s="135"/>
    </row>
    <row r="734" spans="1:1" ht="12.75" customHeight="1" x14ac:dyDescent="0.2">
      <c r="A734" s="135"/>
    </row>
    <row r="735" spans="1:1" ht="12.75" customHeight="1" x14ac:dyDescent="0.2">
      <c r="A735" s="135"/>
    </row>
    <row r="736" spans="1:1" ht="12.75" customHeight="1" x14ac:dyDescent="0.2">
      <c r="A736" s="135"/>
    </row>
    <row r="737" spans="1:1" ht="12.75" customHeight="1" x14ac:dyDescent="0.2">
      <c r="A737" s="135"/>
    </row>
    <row r="738" spans="1:1" ht="12.75" customHeight="1" x14ac:dyDescent="0.2">
      <c r="A738" s="135"/>
    </row>
    <row r="739" spans="1:1" ht="12.75" customHeight="1" x14ac:dyDescent="0.2">
      <c r="A739" s="135"/>
    </row>
    <row r="740" spans="1:1" ht="12.75" customHeight="1" x14ac:dyDescent="0.2">
      <c r="A740" s="135"/>
    </row>
    <row r="741" spans="1:1" ht="12.75" customHeight="1" x14ac:dyDescent="0.2">
      <c r="A741" s="135"/>
    </row>
    <row r="742" spans="1:1" ht="12.75" customHeight="1" x14ac:dyDescent="0.2">
      <c r="A742" s="135"/>
    </row>
    <row r="743" spans="1:1" ht="12.75" customHeight="1" x14ac:dyDescent="0.2">
      <c r="A743" s="135"/>
    </row>
    <row r="744" spans="1:1" ht="12.75" customHeight="1" x14ac:dyDescent="0.2">
      <c r="A744" s="135"/>
    </row>
    <row r="745" spans="1:1" ht="12.75" customHeight="1" x14ac:dyDescent="0.2">
      <c r="A745" s="135"/>
    </row>
    <row r="746" spans="1:1" ht="12.75" customHeight="1" x14ac:dyDescent="0.2">
      <c r="A746" s="135"/>
    </row>
    <row r="747" spans="1:1" ht="12.75" customHeight="1" x14ac:dyDescent="0.2">
      <c r="A747" s="135"/>
    </row>
    <row r="748" spans="1:1" ht="12.75" customHeight="1" x14ac:dyDescent="0.2">
      <c r="A748" s="135"/>
    </row>
    <row r="749" spans="1:1" ht="12.75" customHeight="1" x14ac:dyDescent="0.2">
      <c r="A749" s="135"/>
    </row>
    <row r="750" spans="1:1" ht="12.75" customHeight="1" x14ac:dyDescent="0.2">
      <c r="A750" s="135"/>
    </row>
    <row r="751" spans="1:1" ht="12.75" customHeight="1" x14ac:dyDescent="0.2">
      <c r="A751" s="135"/>
    </row>
    <row r="752" spans="1:1" ht="12.75" customHeight="1" x14ac:dyDescent="0.2">
      <c r="A752" s="135"/>
    </row>
    <row r="753" spans="1:1" ht="12.75" customHeight="1" x14ac:dyDescent="0.2">
      <c r="A753" s="135"/>
    </row>
    <row r="754" spans="1:1" ht="12.75" customHeight="1" x14ac:dyDescent="0.2">
      <c r="A754" s="135"/>
    </row>
    <row r="755" spans="1:1" ht="12.75" customHeight="1" x14ac:dyDescent="0.2">
      <c r="A755" s="135"/>
    </row>
    <row r="756" spans="1:1" ht="12.75" customHeight="1" x14ac:dyDescent="0.2">
      <c r="A756" s="135"/>
    </row>
    <row r="757" spans="1:1" ht="12.75" customHeight="1" x14ac:dyDescent="0.2">
      <c r="A757" s="135"/>
    </row>
    <row r="758" spans="1:1" ht="12.75" customHeight="1" x14ac:dyDescent="0.2">
      <c r="A758" s="135"/>
    </row>
    <row r="759" spans="1:1" ht="12.75" customHeight="1" x14ac:dyDescent="0.2">
      <c r="A759" s="135"/>
    </row>
    <row r="760" spans="1:1" ht="12.75" customHeight="1" x14ac:dyDescent="0.2">
      <c r="A760" s="135"/>
    </row>
    <row r="761" spans="1:1" ht="12.75" customHeight="1" x14ac:dyDescent="0.2">
      <c r="A761" s="135"/>
    </row>
    <row r="762" spans="1:1" ht="12.75" customHeight="1" x14ac:dyDescent="0.2">
      <c r="A762" s="135"/>
    </row>
    <row r="763" spans="1:1" ht="12.75" customHeight="1" x14ac:dyDescent="0.2">
      <c r="A763" s="135"/>
    </row>
    <row r="764" spans="1:1" ht="12.75" customHeight="1" x14ac:dyDescent="0.2">
      <c r="A764" s="135"/>
    </row>
    <row r="765" spans="1:1" ht="12.75" customHeight="1" x14ac:dyDescent="0.2">
      <c r="A765" s="135"/>
    </row>
    <row r="766" spans="1:1" ht="12.75" customHeight="1" x14ac:dyDescent="0.2">
      <c r="A766" s="135"/>
    </row>
    <row r="767" spans="1:1" ht="12.75" customHeight="1" x14ac:dyDescent="0.2">
      <c r="A767" s="135"/>
    </row>
    <row r="768" spans="1:1" ht="12.75" customHeight="1" x14ac:dyDescent="0.2">
      <c r="A768" s="135"/>
    </row>
    <row r="769" spans="1:1" ht="12.75" customHeight="1" x14ac:dyDescent="0.2">
      <c r="A769" s="135"/>
    </row>
    <row r="770" spans="1:1" ht="12.75" customHeight="1" x14ac:dyDescent="0.2">
      <c r="A770" s="135"/>
    </row>
    <row r="771" spans="1:1" ht="12.75" customHeight="1" x14ac:dyDescent="0.2">
      <c r="A771" s="135"/>
    </row>
    <row r="772" spans="1:1" ht="12.75" customHeight="1" x14ac:dyDescent="0.2">
      <c r="A772" s="135"/>
    </row>
    <row r="773" spans="1:1" ht="12.75" customHeight="1" x14ac:dyDescent="0.2">
      <c r="A773" s="135"/>
    </row>
    <row r="774" spans="1:1" ht="12.75" customHeight="1" x14ac:dyDescent="0.2">
      <c r="A774" s="135"/>
    </row>
    <row r="775" spans="1:1" ht="12.75" customHeight="1" x14ac:dyDescent="0.2">
      <c r="A775" s="135"/>
    </row>
    <row r="776" spans="1:1" ht="12.75" customHeight="1" x14ac:dyDescent="0.2">
      <c r="A776" s="135"/>
    </row>
    <row r="777" spans="1:1" ht="12.75" customHeight="1" x14ac:dyDescent="0.2">
      <c r="A777" s="135"/>
    </row>
    <row r="778" spans="1:1" ht="12.75" customHeight="1" x14ac:dyDescent="0.2">
      <c r="A778" s="135"/>
    </row>
    <row r="779" spans="1:1" ht="12.75" customHeight="1" x14ac:dyDescent="0.2">
      <c r="A779" s="135"/>
    </row>
    <row r="780" spans="1:1" ht="12.75" customHeight="1" x14ac:dyDescent="0.2">
      <c r="A780" s="135"/>
    </row>
    <row r="781" spans="1:1" ht="12.75" customHeight="1" x14ac:dyDescent="0.2">
      <c r="A781" s="135"/>
    </row>
    <row r="782" spans="1:1" ht="12.75" customHeight="1" x14ac:dyDescent="0.2">
      <c r="A782" s="135"/>
    </row>
    <row r="783" spans="1:1" ht="12.75" customHeight="1" x14ac:dyDescent="0.2">
      <c r="A783" s="135"/>
    </row>
    <row r="784" spans="1:1" ht="12.75" customHeight="1" x14ac:dyDescent="0.2">
      <c r="A784" s="135"/>
    </row>
    <row r="785" spans="1:1" ht="12.75" customHeight="1" x14ac:dyDescent="0.2">
      <c r="A785" s="135"/>
    </row>
    <row r="786" spans="1:1" ht="12.75" customHeight="1" x14ac:dyDescent="0.2">
      <c r="A786" s="135"/>
    </row>
    <row r="787" spans="1:1" ht="12.75" customHeight="1" x14ac:dyDescent="0.2">
      <c r="A787" s="135"/>
    </row>
    <row r="788" spans="1:1" ht="12.75" customHeight="1" x14ac:dyDescent="0.2">
      <c r="A788" s="135"/>
    </row>
    <row r="789" spans="1:1" ht="12.75" customHeight="1" x14ac:dyDescent="0.2">
      <c r="A789" s="135"/>
    </row>
    <row r="790" spans="1:1" ht="12.75" customHeight="1" x14ac:dyDescent="0.2">
      <c r="A790" s="135"/>
    </row>
    <row r="791" spans="1:1" ht="12.75" customHeight="1" x14ac:dyDescent="0.2">
      <c r="A791" s="135"/>
    </row>
    <row r="792" spans="1:1" ht="12.75" customHeight="1" x14ac:dyDescent="0.2">
      <c r="A792" s="135"/>
    </row>
    <row r="793" spans="1:1" ht="12.75" customHeight="1" x14ac:dyDescent="0.2">
      <c r="A793" s="135"/>
    </row>
    <row r="794" spans="1:1" ht="12.75" customHeight="1" x14ac:dyDescent="0.2">
      <c r="A794" s="135"/>
    </row>
    <row r="795" spans="1:1" ht="12.75" customHeight="1" x14ac:dyDescent="0.2">
      <c r="A795" s="135"/>
    </row>
    <row r="796" spans="1:1" ht="12.75" customHeight="1" x14ac:dyDescent="0.2">
      <c r="A796" s="135"/>
    </row>
    <row r="797" spans="1:1" ht="12.75" customHeight="1" x14ac:dyDescent="0.2">
      <c r="A797" s="135"/>
    </row>
    <row r="798" spans="1:1" ht="12.75" customHeight="1" x14ac:dyDescent="0.2">
      <c r="A798" s="135"/>
    </row>
    <row r="799" spans="1:1" ht="12.75" customHeight="1" x14ac:dyDescent="0.2">
      <c r="A799" s="135"/>
    </row>
    <row r="800" spans="1:1" ht="12.75" customHeight="1" x14ac:dyDescent="0.2">
      <c r="A800" s="135"/>
    </row>
    <row r="801" spans="1:1" ht="12.75" customHeight="1" x14ac:dyDescent="0.2">
      <c r="A801" s="135"/>
    </row>
    <row r="802" spans="1:1" ht="12.75" customHeight="1" x14ac:dyDescent="0.2">
      <c r="A802" s="135"/>
    </row>
    <row r="803" spans="1:1" ht="12.75" customHeight="1" x14ac:dyDescent="0.2">
      <c r="A803" s="135"/>
    </row>
    <row r="804" spans="1:1" ht="12.75" customHeight="1" x14ac:dyDescent="0.2">
      <c r="A804" s="135"/>
    </row>
    <row r="805" spans="1:1" ht="12.75" customHeight="1" x14ac:dyDescent="0.2">
      <c r="A805" s="135"/>
    </row>
    <row r="806" spans="1:1" ht="12.75" customHeight="1" x14ac:dyDescent="0.2">
      <c r="A806" s="135"/>
    </row>
    <row r="807" spans="1:1" ht="12.75" customHeight="1" x14ac:dyDescent="0.2">
      <c r="A807" s="135"/>
    </row>
    <row r="808" spans="1:1" ht="12.75" customHeight="1" x14ac:dyDescent="0.2">
      <c r="A808" s="135"/>
    </row>
    <row r="809" spans="1:1" ht="12.75" customHeight="1" x14ac:dyDescent="0.2">
      <c r="A809" s="135"/>
    </row>
    <row r="810" spans="1:1" ht="12.75" customHeight="1" x14ac:dyDescent="0.2">
      <c r="A810" s="135"/>
    </row>
    <row r="811" spans="1:1" ht="12.75" customHeight="1" x14ac:dyDescent="0.2">
      <c r="A811" s="135"/>
    </row>
    <row r="812" spans="1:1" ht="12.75" customHeight="1" x14ac:dyDescent="0.2">
      <c r="A812" s="135"/>
    </row>
    <row r="813" spans="1:1" ht="12.75" customHeight="1" x14ac:dyDescent="0.2">
      <c r="A813" s="135"/>
    </row>
    <row r="814" spans="1:1" ht="12.75" customHeight="1" x14ac:dyDescent="0.2">
      <c r="A814" s="135"/>
    </row>
    <row r="815" spans="1:1" ht="12.75" customHeight="1" x14ac:dyDescent="0.2">
      <c r="A815" s="135"/>
    </row>
    <row r="816" spans="1:1" ht="12.75" customHeight="1" x14ac:dyDescent="0.2">
      <c r="A816" s="135"/>
    </row>
    <row r="817" spans="1:1" ht="12.75" customHeight="1" x14ac:dyDescent="0.2">
      <c r="A817" s="135"/>
    </row>
    <row r="818" spans="1:1" ht="12.75" customHeight="1" x14ac:dyDescent="0.2">
      <c r="A818" s="135"/>
    </row>
    <row r="819" spans="1:1" ht="12.75" customHeight="1" x14ac:dyDescent="0.2">
      <c r="A819" s="135"/>
    </row>
    <row r="820" spans="1:1" ht="12.75" customHeight="1" x14ac:dyDescent="0.2">
      <c r="A820" s="135"/>
    </row>
    <row r="821" spans="1:1" ht="12.75" customHeight="1" x14ac:dyDescent="0.2">
      <c r="A821" s="135"/>
    </row>
    <row r="822" spans="1:1" ht="12.75" customHeight="1" x14ac:dyDescent="0.2">
      <c r="A822" s="135"/>
    </row>
    <row r="823" spans="1:1" ht="12.75" customHeight="1" x14ac:dyDescent="0.2">
      <c r="A823" s="135"/>
    </row>
    <row r="824" spans="1:1" ht="12.75" customHeight="1" x14ac:dyDescent="0.2">
      <c r="A824" s="135"/>
    </row>
    <row r="825" spans="1:1" ht="12.75" customHeight="1" x14ac:dyDescent="0.2">
      <c r="A825" s="135"/>
    </row>
    <row r="826" spans="1:1" ht="12.75" customHeight="1" x14ac:dyDescent="0.2">
      <c r="A826" s="135"/>
    </row>
    <row r="827" spans="1:1" ht="12.75" customHeight="1" x14ac:dyDescent="0.2">
      <c r="A827" s="135"/>
    </row>
    <row r="828" spans="1:1" ht="12.75" customHeight="1" x14ac:dyDescent="0.2">
      <c r="A828" s="135"/>
    </row>
    <row r="829" spans="1:1" ht="12.75" customHeight="1" x14ac:dyDescent="0.2">
      <c r="A829" s="135"/>
    </row>
    <row r="830" spans="1:1" ht="12.75" customHeight="1" x14ac:dyDescent="0.2">
      <c r="A830" s="135"/>
    </row>
    <row r="831" spans="1:1" ht="12.75" customHeight="1" x14ac:dyDescent="0.2">
      <c r="A831" s="135"/>
    </row>
    <row r="832" spans="1:1" ht="12.75" customHeight="1" x14ac:dyDescent="0.2">
      <c r="A832" s="135"/>
    </row>
    <row r="833" spans="1:1" ht="12.75" customHeight="1" x14ac:dyDescent="0.2">
      <c r="A833" s="135"/>
    </row>
    <row r="834" spans="1:1" ht="12.75" customHeight="1" x14ac:dyDescent="0.2">
      <c r="A834" s="135"/>
    </row>
    <row r="835" spans="1:1" ht="12.75" customHeight="1" x14ac:dyDescent="0.2">
      <c r="A835" s="135"/>
    </row>
    <row r="836" spans="1:1" ht="12.75" customHeight="1" x14ac:dyDescent="0.2">
      <c r="A836" s="135"/>
    </row>
    <row r="837" spans="1:1" ht="12.75" customHeight="1" x14ac:dyDescent="0.2">
      <c r="A837" s="135"/>
    </row>
    <row r="838" spans="1:1" ht="12.75" customHeight="1" x14ac:dyDescent="0.2">
      <c r="A838" s="135"/>
    </row>
    <row r="839" spans="1:1" ht="12.75" customHeight="1" x14ac:dyDescent="0.2">
      <c r="A839" s="135"/>
    </row>
    <row r="840" spans="1:1" ht="12.75" customHeight="1" x14ac:dyDescent="0.2">
      <c r="A840" s="135"/>
    </row>
    <row r="841" spans="1:1" ht="12.75" customHeight="1" x14ac:dyDescent="0.2">
      <c r="A841" s="135"/>
    </row>
    <row r="842" spans="1:1" ht="12.75" customHeight="1" x14ac:dyDescent="0.2">
      <c r="A842" s="135"/>
    </row>
    <row r="843" spans="1:1" ht="12.75" customHeight="1" x14ac:dyDescent="0.2">
      <c r="A843" s="135"/>
    </row>
    <row r="844" spans="1:1" ht="12.75" customHeight="1" x14ac:dyDescent="0.2">
      <c r="A844" s="135"/>
    </row>
    <row r="845" spans="1:1" ht="12.75" customHeight="1" x14ac:dyDescent="0.2">
      <c r="A845" s="135"/>
    </row>
    <row r="846" spans="1:1" ht="12.75" customHeight="1" x14ac:dyDescent="0.2">
      <c r="A846" s="135"/>
    </row>
    <row r="847" spans="1:1" ht="12.75" customHeight="1" x14ac:dyDescent="0.2">
      <c r="A847" s="135"/>
    </row>
    <row r="848" spans="1:1" ht="12.75" customHeight="1" x14ac:dyDescent="0.2">
      <c r="A848" s="135"/>
    </row>
    <row r="849" spans="1:1" ht="12.75" customHeight="1" x14ac:dyDescent="0.2">
      <c r="A849" s="135"/>
    </row>
    <row r="850" spans="1:1" ht="12.75" customHeight="1" x14ac:dyDescent="0.2">
      <c r="A850" s="135"/>
    </row>
    <row r="851" spans="1:1" ht="12.75" customHeight="1" x14ac:dyDescent="0.2">
      <c r="A851" s="135"/>
    </row>
    <row r="852" spans="1:1" ht="12.75" customHeight="1" x14ac:dyDescent="0.2">
      <c r="A852" s="135"/>
    </row>
    <row r="853" spans="1:1" ht="12.75" customHeight="1" x14ac:dyDescent="0.2">
      <c r="A853" s="135"/>
    </row>
    <row r="854" spans="1:1" ht="12.75" customHeight="1" x14ac:dyDescent="0.2">
      <c r="A854" s="135"/>
    </row>
    <row r="855" spans="1:1" ht="12.75" customHeight="1" x14ac:dyDescent="0.2">
      <c r="A855" s="135"/>
    </row>
    <row r="856" spans="1:1" ht="12.75" customHeight="1" x14ac:dyDescent="0.2">
      <c r="A856" s="135"/>
    </row>
    <row r="857" spans="1:1" ht="12.75" customHeight="1" x14ac:dyDescent="0.2">
      <c r="A857" s="135"/>
    </row>
    <row r="858" spans="1:1" ht="12.75" customHeight="1" x14ac:dyDescent="0.2">
      <c r="A858" s="135"/>
    </row>
    <row r="859" spans="1:1" ht="12.75" customHeight="1" x14ac:dyDescent="0.2">
      <c r="A859" s="135"/>
    </row>
    <row r="860" spans="1:1" ht="12.75" customHeight="1" x14ac:dyDescent="0.2">
      <c r="A860" s="135"/>
    </row>
    <row r="861" spans="1:1" ht="12.75" customHeight="1" x14ac:dyDescent="0.2">
      <c r="A861" s="135"/>
    </row>
    <row r="862" spans="1:1" ht="12.75" customHeight="1" x14ac:dyDescent="0.2">
      <c r="A862" s="135"/>
    </row>
    <row r="863" spans="1:1" ht="12.75" customHeight="1" x14ac:dyDescent="0.2">
      <c r="A863" s="135"/>
    </row>
    <row r="864" spans="1:1" ht="12.75" customHeight="1" x14ac:dyDescent="0.2">
      <c r="A864" s="135"/>
    </row>
    <row r="865" spans="1:1" ht="12.75" customHeight="1" x14ac:dyDescent="0.2">
      <c r="A865" s="135"/>
    </row>
    <row r="866" spans="1:1" ht="12.75" customHeight="1" x14ac:dyDescent="0.2">
      <c r="A866" s="135"/>
    </row>
    <row r="867" spans="1:1" ht="12.75" customHeight="1" x14ac:dyDescent="0.2">
      <c r="A867" s="135"/>
    </row>
    <row r="868" spans="1:1" ht="12.75" customHeight="1" x14ac:dyDescent="0.2">
      <c r="A868" s="135"/>
    </row>
    <row r="869" spans="1:1" ht="12.75" customHeight="1" x14ac:dyDescent="0.2">
      <c r="A869" s="135"/>
    </row>
    <row r="870" spans="1:1" ht="12.75" customHeight="1" x14ac:dyDescent="0.2">
      <c r="A870" s="135"/>
    </row>
    <row r="871" spans="1:1" ht="12.75" customHeight="1" x14ac:dyDescent="0.2">
      <c r="A871" s="135"/>
    </row>
    <row r="872" spans="1:1" ht="12.75" customHeight="1" x14ac:dyDescent="0.2">
      <c r="A872" s="135"/>
    </row>
    <row r="873" spans="1:1" ht="12.75" customHeight="1" x14ac:dyDescent="0.2">
      <c r="A873" s="135"/>
    </row>
    <row r="874" spans="1:1" ht="12.75" customHeight="1" x14ac:dyDescent="0.2">
      <c r="A874" s="135"/>
    </row>
    <row r="875" spans="1:1" ht="12.75" customHeight="1" x14ac:dyDescent="0.2">
      <c r="A875" s="135"/>
    </row>
    <row r="876" spans="1:1" ht="12.75" customHeight="1" x14ac:dyDescent="0.2">
      <c r="A876" s="135"/>
    </row>
    <row r="877" spans="1:1" ht="12.75" customHeight="1" x14ac:dyDescent="0.2">
      <c r="A877" s="135"/>
    </row>
    <row r="878" spans="1:1" ht="12.75" customHeight="1" x14ac:dyDescent="0.2">
      <c r="A878" s="135"/>
    </row>
    <row r="879" spans="1:1" ht="12.75" customHeight="1" x14ac:dyDescent="0.2">
      <c r="A879" s="135"/>
    </row>
    <row r="880" spans="1:1" ht="12.75" customHeight="1" x14ac:dyDescent="0.2">
      <c r="A880" s="135"/>
    </row>
    <row r="881" spans="1:1" ht="12.75" customHeight="1" x14ac:dyDescent="0.2">
      <c r="A881" s="135"/>
    </row>
    <row r="882" spans="1:1" ht="12.75" customHeight="1" x14ac:dyDescent="0.2">
      <c r="A882" s="135"/>
    </row>
    <row r="883" spans="1:1" ht="12.75" customHeight="1" x14ac:dyDescent="0.2">
      <c r="A883" s="135"/>
    </row>
    <row r="884" spans="1:1" ht="12.75" customHeight="1" x14ac:dyDescent="0.2">
      <c r="A884" s="135"/>
    </row>
    <row r="885" spans="1:1" ht="12.75" customHeight="1" x14ac:dyDescent="0.2">
      <c r="A885" s="135"/>
    </row>
    <row r="886" spans="1:1" ht="12.75" customHeight="1" x14ac:dyDescent="0.2">
      <c r="A886" s="135"/>
    </row>
    <row r="887" spans="1:1" ht="12.75" customHeight="1" x14ac:dyDescent="0.2">
      <c r="A887" s="135"/>
    </row>
    <row r="888" spans="1:1" ht="12.75" customHeight="1" x14ac:dyDescent="0.2">
      <c r="A888" s="135"/>
    </row>
    <row r="889" spans="1:1" ht="12.75" customHeight="1" x14ac:dyDescent="0.2">
      <c r="A889" s="135"/>
    </row>
    <row r="890" spans="1:1" ht="12.75" customHeight="1" x14ac:dyDescent="0.2">
      <c r="A890" s="135"/>
    </row>
    <row r="891" spans="1:1" ht="12.75" customHeight="1" x14ac:dyDescent="0.2">
      <c r="A891" s="135"/>
    </row>
    <row r="892" spans="1:1" ht="12.75" customHeight="1" x14ac:dyDescent="0.2">
      <c r="A892" s="135"/>
    </row>
    <row r="893" spans="1:1" ht="12.75" customHeight="1" x14ac:dyDescent="0.2">
      <c r="A893" s="135"/>
    </row>
    <row r="894" spans="1:1" ht="12.75" customHeight="1" x14ac:dyDescent="0.2">
      <c r="A894" s="135"/>
    </row>
    <row r="895" spans="1:1" ht="12.75" customHeight="1" x14ac:dyDescent="0.2">
      <c r="A895" s="135"/>
    </row>
    <row r="896" spans="1:1" ht="12.75" customHeight="1" x14ac:dyDescent="0.2">
      <c r="A896" s="135"/>
    </row>
    <row r="897" spans="1:1" ht="12.75" customHeight="1" x14ac:dyDescent="0.2">
      <c r="A897" s="135"/>
    </row>
    <row r="898" spans="1:1" ht="12.75" customHeight="1" x14ac:dyDescent="0.2">
      <c r="A898" s="135"/>
    </row>
    <row r="899" spans="1:1" ht="12.75" customHeight="1" x14ac:dyDescent="0.2">
      <c r="A899" s="135"/>
    </row>
    <row r="900" spans="1:1" ht="12.75" customHeight="1" x14ac:dyDescent="0.2">
      <c r="A900" s="135"/>
    </row>
    <row r="901" spans="1:1" ht="12.75" customHeight="1" x14ac:dyDescent="0.2">
      <c r="A901" s="135"/>
    </row>
    <row r="902" spans="1:1" ht="12.75" customHeight="1" x14ac:dyDescent="0.2">
      <c r="A902" s="135"/>
    </row>
    <row r="903" spans="1:1" ht="12.75" customHeight="1" x14ac:dyDescent="0.2">
      <c r="A903" s="135"/>
    </row>
    <row r="904" spans="1:1" ht="12.75" customHeight="1" x14ac:dyDescent="0.2">
      <c r="A904" s="135"/>
    </row>
    <row r="905" spans="1:1" ht="12.75" customHeight="1" x14ac:dyDescent="0.2">
      <c r="A905" s="135"/>
    </row>
    <row r="906" spans="1:1" ht="12.75" customHeight="1" x14ac:dyDescent="0.2">
      <c r="A906" s="135"/>
    </row>
    <row r="907" spans="1:1" ht="12.75" customHeight="1" x14ac:dyDescent="0.2">
      <c r="A907" s="135"/>
    </row>
    <row r="908" spans="1:1" ht="12.75" customHeight="1" x14ac:dyDescent="0.2">
      <c r="A908" s="135"/>
    </row>
    <row r="909" spans="1:1" ht="12.75" customHeight="1" x14ac:dyDescent="0.2">
      <c r="A909" s="135"/>
    </row>
    <row r="910" spans="1:1" ht="12.75" customHeight="1" x14ac:dyDescent="0.2">
      <c r="A910" s="135"/>
    </row>
    <row r="911" spans="1:1" ht="12.75" customHeight="1" x14ac:dyDescent="0.2">
      <c r="A911" s="135"/>
    </row>
    <row r="912" spans="1:1" ht="12.75" customHeight="1" x14ac:dyDescent="0.2">
      <c r="A912" s="135"/>
    </row>
    <row r="913" spans="1:1" ht="12.75" customHeight="1" x14ac:dyDescent="0.2">
      <c r="A913" s="135"/>
    </row>
    <row r="914" spans="1:1" ht="12.75" customHeight="1" x14ac:dyDescent="0.2">
      <c r="A914" s="135"/>
    </row>
    <row r="915" spans="1:1" ht="12.75" customHeight="1" x14ac:dyDescent="0.2">
      <c r="A915" s="135"/>
    </row>
    <row r="916" spans="1:1" ht="12.75" customHeight="1" x14ac:dyDescent="0.2">
      <c r="A916" s="135"/>
    </row>
    <row r="917" spans="1:1" ht="12.75" customHeight="1" x14ac:dyDescent="0.2">
      <c r="A917" s="135"/>
    </row>
    <row r="918" spans="1:1" ht="12.75" customHeight="1" x14ac:dyDescent="0.2">
      <c r="A918" s="135"/>
    </row>
    <row r="919" spans="1:1" ht="12.75" customHeight="1" x14ac:dyDescent="0.2">
      <c r="A919" s="135"/>
    </row>
    <row r="920" spans="1:1" ht="12.75" customHeight="1" x14ac:dyDescent="0.2">
      <c r="A920" s="135"/>
    </row>
    <row r="921" spans="1:1" ht="12.75" customHeight="1" x14ac:dyDescent="0.2">
      <c r="A921" s="135"/>
    </row>
    <row r="922" spans="1:1" ht="12.75" customHeight="1" x14ac:dyDescent="0.2">
      <c r="A922" s="135"/>
    </row>
    <row r="923" spans="1:1" ht="12.75" customHeight="1" x14ac:dyDescent="0.2">
      <c r="A923" s="135"/>
    </row>
    <row r="924" spans="1:1" ht="12.75" customHeight="1" x14ac:dyDescent="0.2">
      <c r="A924" s="135"/>
    </row>
    <row r="925" spans="1:1" ht="12.75" customHeight="1" x14ac:dyDescent="0.2">
      <c r="A925" s="135"/>
    </row>
    <row r="926" spans="1:1" ht="12.75" customHeight="1" x14ac:dyDescent="0.2">
      <c r="A926" s="135"/>
    </row>
    <row r="927" spans="1:1" ht="12.75" customHeight="1" x14ac:dyDescent="0.2">
      <c r="A927" s="135"/>
    </row>
    <row r="928" spans="1:1" ht="12.75" customHeight="1" x14ac:dyDescent="0.2">
      <c r="A928" s="135"/>
    </row>
    <row r="929" spans="1:1" ht="12.75" customHeight="1" x14ac:dyDescent="0.2">
      <c r="A929" s="135"/>
    </row>
    <row r="930" spans="1:1" ht="12.75" customHeight="1" x14ac:dyDescent="0.2">
      <c r="A930" s="135"/>
    </row>
    <row r="931" spans="1:1" ht="12.75" customHeight="1" x14ac:dyDescent="0.2">
      <c r="A931" s="135"/>
    </row>
    <row r="932" spans="1:1" ht="12.75" customHeight="1" x14ac:dyDescent="0.2">
      <c r="A932" s="135"/>
    </row>
    <row r="933" spans="1:1" ht="12.75" customHeight="1" x14ac:dyDescent="0.2">
      <c r="A933" s="135"/>
    </row>
    <row r="934" spans="1:1" ht="12.75" customHeight="1" x14ac:dyDescent="0.2">
      <c r="A934" s="135"/>
    </row>
    <row r="935" spans="1:1" ht="12.75" customHeight="1" x14ac:dyDescent="0.2">
      <c r="A935" s="135"/>
    </row>
    <row r="936" spans="1:1" ht="12.75" customHeight="1" x14ac:dyDescent="0.2">
      <c r="A936" s="135"/>
    </row>
    <row r="937" spans="1:1" ht="12.75" customHeight="1" x14ac:dyDescent="0.2">
      <c r="A937" s="135"/>
    </row>
    <row r="938" spans="1:1" ht="12.75" customHeight="1" x14ac:dyDescent="0.2">
      <c r="A938" s="135"/>
    </row>
    <row r="939" spans="1:1" ht="12.75" customHeight="1" x14ac:dyDescent="0.2">
      <c r="A939" s="135"/>
    </row>
    <row r="940" spans="1:1" ht="12.75" customHeight="1" x14ac:dyDescent="0.2">
      <c r="A940" s="135"/>
    </row>
    <row r="941" spans="1:1" ht="12.75" customHeight="1" x14ac:dyDescent="0.2">
      <c r="A941" s="135"/>
    </row>
    <row r="942" spans="1:1" ht="12.75" customHeight="1" x14ac:dyDescent="0.2">
      <c r="A942" s="135"/>
    </row>
    <row r="943" spans="1:1" ht="12.75" customHeight="1" x14ac:dyDescent="0.2">
      <c r="A943" s="135"/>
    </row>
    <row r="944" spans="1:1" ht="12.75" customHeight="1" x14ac:dyDescent="0.2">
      <c r="A944" s="135"/>
    </row>
    <row r="945" spans="1:1" ht="12.75" customHeight="1" x14ac:dyDescent="0.2">
      <c r="A945" s="135"/>
    </row>
    <row r="946" spans="1:1" ht="12.75" customHeight="1" x14ac:dyDescent="0.2">
      <c r="A946" s="135"/>
    </row>
    <row r="947" spans="1:1" ht="12.75" customHeight="1" x14ac:dyDescent="0.2">
      <c r="A947" s="135"/>
    </row>
    <row r="948" spans="1:1" ht="12.75" customHeight="1" x14ac:dyDescent="0.2">
      <c r="A948" s="135"/>
    </row>
    <row r="949" spans="1:1" ht="12.75" customHeight="1" x14ac:dyDescent="0.2">
      <c r="A949" s="135"/>
    </row>
    <row r="950" spans="1:1" ht="12.75" customHeight="1" x14ac:dyDescent="0.2">
      <c r="A950" s="135"/>
    </row>
    <row r="951" spans="1:1" ht="12.75" customHeight="1" x14ac:dyDescent="0.2">
      <c r="A951" s="135"/>
    </row>
    <row r="952" spans="1:1" ht="12.75" customHeight="1" x14ac:dyDescent="0.2">
      <c r="A952" s="135"/>
    </row>
    <row r="953" spans="1:1" ht="12.75" customHeight="1" x14ac:dyDescent="0.2">
      <c r="A953" s="135"/>
    </row>
    <row r="954" spans="1:1" ht="12.75" customHeight="1" x14ac:dyDescent="0.2">
      <c r="A954" s="135"/>
    </row>
    <row r="955" spans="1:1" ht="12.75" customHeight="1" x14ac:dyDescent="0.2">
      <c r="A955" s="135"/>
    </row>
    <row r="956" spans="1:1" ht="12.75" customHeight="1" x14ac:dyDescent="0.2">
      <c r="A956" s="135"/>
    </row>
    <row r="957" spans="1:1" ht="12.75" customHeight="1" x14ac:dyDescent="0.2">
      <c r="A957" s="135"/>
    </row>
    <row r="958" spans="1:1" ht="12.75" customHeight="1" x14ac:dyDescent="0.2">
      <c r="A958" s="135"/>
    </row>
    <row r="959" spans="1:1" ht="12.75" customHeight="1" x14ac:dyDescent="0.2">
      <c r="A959" s="135"/>
    </row>
    <row r="960" spans="1:1" ht="12.75" customHeight="1" x14ac:dyDescent="0.2">
      <c r="A960" s="135"/>
    </row>
    <row r="961" spans="1:1" ht="12.75" customHeight="1" x14ac:dyDescent="0.2">
      <c r="A961" s="135"/>
    </row>
    <row r="962" spans="1:1" ht="12.75" customHeight="1" x14ac:dyDescent="0.2">
      <c r="A962" s="135"/>
    </row>
    <row r="963" spans="1:1" ht="12.75" customHeight="1" x14ac:dyDescent="0.2">
      <c r="A963" s="135"/>
    </row>
    <row r="964" spans="1:1" ht="12.75" customHeight="1" x14ac:dyDescent="0.2">
      <c r="A964" s="135"/>
    </row>
    <row r="965" spans="1:1" ht="12.75" customHeight="1" x14ac:dyDescent="0.2">
      <c r="A965" s="135"/>
    </row>
    <row r="966" spans="1:1" ht="12.75" customHeight="1" x14ac:dyDescent="0.2">
      <c r="A966" s="135"/>
    </row>
    <row r="967" spans="1:1" ht="12.75" customHeight="1" x14ac:dyDescent="0.2">
      <c r="A967" s="135"/>
    </row>
    <row r="968" spans="1:1" ht="12.75" customHeight="1" x14ac:dyDescent="0.2">
      <c r="A968" s="135"/>
    </row>
    <row r="969" spans="1:1" ht="12.75" customHeight="1" x14ac:dyDescent="0.2">
      <c r="A969" s="135"/>
    </row>
    <row r="970" spans="1:1" ht="12.75" customHeight="1" x14ac:dyDescent="0.2">
      <c r="A970" s="135"/>
    </row>
    <row r="971" spans="1:1" ht="12.75" customHeight="1" x14ac:dyDescent="0.2">
      <c r="A971" s="135"/>
    </row>
    <row r="972" spans="1:1" ht="12.75" customHeight="1" x14ac:dyDescent="0.2">
      <c r="A972" s="135"/>
    </row>
    <row r="973" spans="1:1" ht="12.75" customHeight="1" x14ac:dyDescent="0.2">
      <c r="A973" s="135"/>
    </row>
    <row r="974" spans="1:1" ht="12.75" customHeight="1" x14ac:dyDescent="0.2">
      <c r="A974" s="135"/>
    </row>
    <row r="975" spans="1:1" ht="12.75" customHeight="1" x14ac:dyDescent="0.2">
      <c r="A975" s="135"/>
    </row>
    <row r="976" spans="1:1" ht="12.75" customHeight="1" x14ac:dyDescent="0.2">
      <c r="A976" s="135"/>
    </row>
    <row r="977" spans="1:1" ht="12.75" customHeight="1" x14ac:dyDescent="0.2">
      <c r="A977" s="135"/>
    </row>
    <row r="978" spans="1:1" ht="12.75" customHeight="1" x14ac:dyDescent="0.2">
      <c r="A978" s="135"/>
    </row>
    <row r="979" spans="1:1" ht="12.75" customHeight="1" x14ac:dyDescent="0.2">
      <c r="A979" s="135"/>
    </row>
    <row r="980" spans="1:1" ht="12.75" customHeight="1" x14ac:dyDescent="0.2">
      <c r="A980" s="135"/>
    </row>
    <row r="981" spans="1:1" ht="12.75" customHeight="1" x14ac:dyDescent="0.2">
      <c r="A981" s="135"/>
    </row>
    <row r="982" spans="1:1" ht="12.75" customHeight="1" x14ac:dyDescent="0.2">
      <c r="A982" s="135"/>
    </row>
    <row r="983" spans="1:1" ht="12.75" customHeight="1" x14ac:dyDescent="0.2">
      <c r="A983" s="135"/>
    </row>
    <row r="984" spans="1:1" ht="12.75" customHeight="1" x14ac:dyDescent="0.2">
      <c r="A984" s="135"/>
    </row>
    <row r="985" spans="1:1" ht="12.75" customHeight="1" x14ac:dyDescent="0.2">
      <c r="A985" s="135"/>
    </row>
    <row r="986" spans="1:1" ht="12.75" customHeight="1" x14ac:dyDescent="0.2">
      <c r="A986" s="135"/>
    </row>
    <row r="987" spans="1:1" ht="12.75" customHeight="1" x14ac:dyDescent="0.2">
      <c r="A987" s="135"/>
    </row>
    <row r="988" spans="1:1" ht="12.75" customHeight="1" x14ac:dyDescent="0.2">
      <c r="A988" s="135"/>
    </row>
    <row r="989" spans="1:1" ht="12.75" customHeight="1" x14ac:dyDescent="0.2">
      <c r="A989" s="135"/>
    </row>
    <row r="990" spans="1:1" ht="12.75" customHeight="1" x14ac:dyDescent="0.2">
      <c r="A990" s="135"/>
    </row>
    <row r="991" spans="1:1" ht="12.75" customHeight="1" x14ac:dyDescent="0.2">
      <c r="A991" s="135"/>
    </row>
    <row r="992" spans="1:1" ht="12.75" customHeight="1" x14ac:dyDescent="0.2">
      <c r="A992" s="135"/>
    </row>
    <row r="993" spans="1:1" ht="12.75" customHeight="1" x14ac:dyDescent="0.2">
      <c r="A993" s="135"/>
    </row>
    <row r="994" spans="1:1" ht="12.75" customHeight="1" x14ac:dyDescent="0.2">
      <c r="A994" s="135"/>
    </row>
    <row r="995" spans="1:1" ht="12.75" customHeight="1" x14ac:dyDescent="0.2">
      <c r="A995" s="135"/>
    </row>
    <row r="996" spans="1:1" ht="12.75" customHeight="1" x14ac:dyDescent="0.2">
      <c r="A996" s="135"/>
    </row>
    <row r="997" spans="1:1" ht="12.75" customHeight="1" x14ac:dyDescent="0.2">
      <c r="A997" s="135"/>
    </row>
    <row r="998" spans="1:1" ht="12.75" customHeight="1" x14ac:dyDescent="0.2">
      <c r="A998" s="135"/>
    </row>
    <row r="999" spans="1:1" ht="12.75" customHeight="1" x14ac:dyDescent="0.2">
      <c r="A999" s="135"/>
    </row>
    <row r="1000" spans="1:1" ht="12.75" customHeight="1" x14ac:dyDescent="0.2">
      <c r="A1000" s="135"/>
    </row>
  </sheetData>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000"/>
  <sheetViews>
    <sheetView zoomScale="70" zoomScaleNormal="70" workbookViewId="0">
      <selection activeCell="B48" sqref="B48:E48"/>
    </sheetView>
  </sheetViews>
  <sheetFormatPr baseColWidth="10" defaultColWidth="14.42578125" defaultRowHeight="15" customHeight="1" x14ac:dyDescent="0.2"/>
  <cols>
    <col min="1" max="1" width="17.42578125" style="303" customWidth="1"/>
    <col min="2" max="5" width="24.42578125" style="303" customWidth="1"/>
    <col min="6" max="10" width="17.7109375" style="303" customWidth="1"/>
    <col min="11" max="11" width="16.7109375" style="303" customWidth="1"/>
    <col min="12" max="12" width="15.140625" style="303" customWidth="1"/>
    <col min="13" max="13" width="16.5703125" style="303" customWidth="1"/>
    <col min="14" max="14" width="3.5703125" style="303" customWidth="1"/>
    <col min="15" max="15" width="93.7109375" style="303" hidden="1" customWidth="1"/>
    <col min="16" max="37" width="11.42578125" style="303" customWidth="1"/>
    <col min="38" max="38" width="10.85546875" style="303" customWidth="1"/>
    <col min="39" max="40" width="11.42578125" style="303" customWidth="1"/>
    <col min="41" max="16384" width="14.42578125" style="303"/>
  </cols>
  <sheetData>
    <row r="1" spans="1:40" ht="25.5" customHeight="1" thickBot="1" x14ac:dyDescent="0.25">
      <c r="A1" s="326"/>
      <c r="B1" s="327"/>
      <c r="C1" s="332" t="s">
        <v>0</v>
      </c>
      <c r="D1" s="333"/>
      <c r="E1" s="333"/>
      <c r="F1" s="333"/>
      <c r="G1" s="333"/>
      <c r="H1" s="333"/>
      <c r="I1" s="333"/>
      <c r="J1" s="327"/>
      <c r="K1" s="336" t="s">
        <v>1</v>
      </c>
      <c r="L1" s="324"/>
      <c r="M1" s="325"/>
      <c r="N1" s="307"/>
      <c r="O1" s="307"/>
      <c r="P1" s="307"/>
      <c r="Q1" s="307"/>
      <c r="R1" s="307"/>
      <c r="S1" s="307"/>
      <c r="T1" s="307"/>
      <c r="U1" s="307"/>
      <c r="V1" s="307"/>
      <c r="W1" s="307"/>
      <c r="X1" s="307"/>
      <c r="Y1" s="307"/>
      <c r="Z1" s="307"/>
      <c r="AA1" s="307"/>
      <c r="AB1" s="307"/>
      <c r="AC1" s="307"/>
      <c r="AD1" s="307"/>
      <c r="AE1" s="307"/>
      <c r="AF1" s="307"/>
      <c r="AG1" s="307"/>
      <c r="AH1" s="307"/>
      <c r="AI1" s="307"/>
      <c r="AJ1" s="307"/>
      <c r="AK1" s="307"/>
      <c r="AM1" s="307"/>
      <c r="AN1" s="307"/>
    </row>
    <row r="2" spans="1:40" ht="25.5" customHeight="1" thickBot="1" x14ac:dyDescent="0.25">
      <c r="A2" s="328"/>
      <c r="B2" s="329"/>
      <c r="C2" s="328"/>
      <c r="D2" s="334"/>
      <c r="E2" s="334"/>
      <c r="F2" s="334"/>
      <c r="G2" s="334"/>
      <c r="H2" s="334"/>
      <c r="I2" s="334"/>
      <c r="J2" s="329"/>
      <c r="K2" s="336" t="s">
        <v>2</v>
      </c>
      <c r="L2" s="324"/>
      <c r="M2" s="325"/>
      <c r="N2" s="307"/>
      <c r="O2" s="233" t="s">
        <v>3</v>
      </c>
      <c r="P2" s="307"/>
      <c r="Q2" s="307"/>
      <c r="R2" s="307"/>
      <c r="S2" s="307"/>
      <c r="T2" s="307"/>
      <c r="U2" s="307"/>
      <c r="V2" s="307"/>
      <c r="W2" s="307"/>
      <c r="X2" s="307"/>
      <c r="Y2" s="307"/>
      <c r="Z2" s="307"/>
      <c r="AA2" s="307"/>
      <c r="AB2" s="307"/>
      <c r="AC2" s="307"/>
      <c r="AD2" s="307"/>
      <c r="AE2" s="307"/>
      <c r="AF2" s="307"/>
      <c r="AG2" s="307"/>
      <c r="AH2" s="307"/>
      <c r="AI2" s="307"/>
      <c r="AJ2" s="307"/>
      <c r="AK2" s="307"/>
      <c r="AM2" s="307"/>
      <c r="AN2" s="307"/>
    </row>
    <row r="3" spans="1:40" ht="25.5" customHeight="1" thickBot="1" x14ac:dyDescent="0.25">
      <c r="A3" s="330"/>
      <c r="B3" s="331"/>
      <c r="C3" s="330"/>
      <c r="D3" s="335"/>
      <c r="E3" s="335"/>
      <c r="F3" s="335"/>
      <c r="G3" s="335"/>
      <c r="H3" s="335"/>
      <c r="I3" s="335"/>
      <c r="J3" s="331"/>
      <c r="K3" s="336" t="s">
        <v>4</v>
      </c>
      <c r="L3" s="324"/>
      <c r="M3" s="325"/>
      <c r="N3" s="307"/>
      <c r="O3" s="307" t="s">
        <v>5</v>
      </c>
      <c r="P3" s="307"/>
      <c r="Q3" s="307"/>
      <c r="R3" s="307"/>
      <c r="S3" s="307"/>
      <c r="T3" s="307"/>
      <c r="U3" s="307"/>
      <c r="V3" s="307"/>
      <c r="W3" s="307"/>
      <c r="X3" s="307"/>
      <c r="Y3" s="307"/>
      <c r="Z3" s="307"/>
      <c r="AA3" s="307"/>
      <c r="AB3" s="307"/>
      <c r="AC3" s="307"/>
      <c r="AD3" s="307"/>
      <c r="AE3" s="307"/>
      <c r="AF3" s="307"/>
      <c r="AG3" s="307"/>
      <c r="AH3" s="307"/>
      <c r="AI3" s="307"/>
      <c r="AJ3" s="307"/>
      <c r="AK3" s="307"/>
      <c r="AM3" s="307"/>
      <c r="AN3" s="307"/>
    </row>
    <row r="4" spans="1:40" ht="14.25" customHeight="1" thickBot="1" x14ac:dyDescent="0.25">
      <c r="A4" s="234"/>
      <c r="B4" s="235"/>
      <c r="C4" s="236"/>
      <c r="D4" s="236"/>
      <c r="E4" s="236"/>
      <c r="F4" s="236"/>
      <c r="G4" s="236"/>
      <c r="H4" s="236"/>
      <c r="I4" s="236"/>
      <c r="J4" s="236"/>
      <c r="K4" s="237"/>
      <c r="L4" s="237"/>
      <c r="M4" s="238"/>
      <c r="N4" s="307"/>
      <c r="O4" s="307" t="s">
        <v>6</v>
      </c>
      <c r="P4" s="307"/>
      <c r="Q4" s="307"/>
      <c r="R4" s="307"/>
      <c r="S4" s="307"/>
      <c r="T4" s="307"/>
      <c r="U4" s="307"/>
      <c r="V4" s="307"/>
      <c r="W4" s="307"/>
      <c r="X4" s="307"/>
      <c r="Y4" s="307"/>
      <c r="Z4" s="307"/>
      <c r="AA4" s="307"/>
      <c r="AB4" s="307"/>
      <c r="AC4" s="307"/>
      <c r="AD4" s="307"/>
      <c r="AE4" s="307"/>
      <c r="AF4" s="307"/>
      <c r="AG4" s="307"/>
      <c r="AH4" s="307"/>
      <c r="AI4" s="307"/>
      <c r="AJ4" s="307"/>
      <c r="AK4" s="307"/>
      <c r="AM4" s="307"/>
      <c r="AN4" s="307"/>
    </row>
    <row r="5" spans="1:40" ht="12.75" customHeight="1" thickBot="1" x14ac:dyDescent="0.25">
      <c r="A5" s="323" t="s">
        <v>7</v>
      </c>
      <c r="B5" s="324"/>
      <c r="C5" s="324"/>
      <c r="D5" s="324"/>
      <c r="E5" s="324"/>
      <c r="F5" s="324"/>
      <c r="G5" s="324"/>
      <c r="H5" s="324"/>
      <c r="I5" s="324"/>
      <c r="J5" s="324"/>
      <c r="K5" s="324"/>
      <c r="L5" s="324"/>
      <c r="M5" s="325"/>
      <c r="N5" s="307"/>
      <c r="O5" s="307" t="s">
        <v>8</v>
      </c>
      <c r="P5" s="307"/>
      <c r="Q5" s="307"/>
      <c r="R5" s="307"/>
      <c r="S5" s="307"/>
      <c r="T5" s="307"/>
      <c r="U5" s="307"/>
      <c r="V5" s="307"/>
      <c r="W5" s="307"/>
      <c r="X5" s="307"/>
      <c r="Y5" s="307"/>
      <c r="Z5" s="307"/>
      <c r="AA5" s="307"/>
      <c r="AB5" s="307"/>
      <c r="AC5" s="307"/>
      <c r="AD5" s="307"/>
      <c r="AE5" s="307"/>
      <c r="AF5" s="307"/>
      <c r="AG5" s="307"/>
      <c r="AH5" s="307"/>
      <c r="AI5" s="307"/>
      <c r="AJ5" s="307"/>
      <c r="AK5" s="307"/>
      <c r="AM5" s="307"/>
      <c r="AN5" s="307"/>
    </row>
    <row r="6" spans="1:40" ht="12.75" customHeight="1" thickBot="1" x14ac:dyDescent="0.25">
      <c r="A6" s="239"/>
      <c r="B6" s="240"/>
      <c r="C6" s="240"/>
      <c r="D6" s="240"/>
      <c r="E6" s="240"/>
      <c r="F6" s="240"/>
      <c r="G6" s="240"/>
      <c r="H6" s="240"/>
      <c r="I6" s="240"/>
      <c r="J6" s="240"/>
      <c r="K6" s="240"/>
      <c r="L6" s="240"/>
      <c r="M6" s="241"/>
      <c r="N6" s="307"/>
      <c r="O6" s="233" t="s">
        <v>9</v>
      </c>
      <c r="P6" s="307"/>
      <c r="Q6" s="307"/>
      <c r="R6" s="307"/>
      <c r="S6" s="307"/>
      <c r="T6" s="307"/>
      <c r="U6" s="307"/>
      <c r="V6" s="307"/>
      <c r="W6" s="307"/>
      <c r="X6" s="307"/>
      <c r="Y6" s="307"/>
      <c r="Z6" s="307"/>
      <c r="AA6" s="307"/>
      <c r="AB6" s="307"/>
      <c r="AC6" s="307"/>
      <c r="AD6" s="307"/>
      <c r="AE6" s="307"/>
      <c r="AF6" s="307"/>
      <c r="AG6" s="307"/>
      <c r="AH6" s="307"/>
      <c r="AI6" s="307"/>
      <c r="AJ6" s="307"/>
      <c r="AK6" s="307"/>
      <c r="AM6" s="307"/>
      <c r="AN6" s="307"/>
    </row>
    <row r="7" spans="1:40" ht="30" customHeight="1" thickBot="1" x14ac:dyDescent="0.25">
      <c r="A7" s="337" t="s">
        <v>10</v>
      </c>
      <c r="B7" s="325"/>
      <c r="C7" s="338" t="s">
        <v>11</v>
      </c>
      <c r="D7" s="324"/>
      <c r="E7" s="324"/>
      <c r="F7" s="324"/>
      <c r="G7" s="324"/>
      <c r="H7" s="325"/>
      <c r="I7" s="337" t="s">
        <v>12</v>
      </c>
      <c r="J7" s="324"/>
      <c r="K7" s="325"/>
      <c r="L7" s="339" t="s">
        <v>13</v>
      </c>
      <c r="M7" s="325"/>
      <c r="N7" s="307"/>
      <c r="O7" s="307" t="s">
        <v>14</v>
      </c>
      <c r="P7" s="307"/>
      <c r="Q7" s="307"/>
      <c r="R7" s="307"/>
      <c r="S7" s="307"/>
      <c r="T7" s="307"/>
      <c r="U7" s="307"/>
      <c r="V7" s="307"/>
      <c r="W7" s="307"/>
      <c r="X7" s="307"/>
      <c r="Y7" s="307"/>
      <c r="Z7" s="307"/>
      <c r="AA7" s="307"/>
      <c r="AB7" s="307"/>
      <c r="AC7" s="307"/>
      <c r="AD7" s="307"/>
      <c r="AE7" s="307"/>
      <c r="AF7" s="307"/>
      <c r="AG7" s="307"/>
      <c r="AH7" s="307"/>
      <c r="AI7" s="307"/>
      <c r="AJ7" s="307"/>
      <c r="AK7" s="307"/>
      <c r="AM7" s="307"/>
      <c r="AN7" s="307"/>
    </row>
    <row r="8" spans="1:40" ht="38.25" customHeight="1" thickBot="1" x14ac:dyDescent="0.25">
      <c r="A8" s="337" t="s">
        <v>15</v>
      </c>
      <c r="B8" s="325"/>
      <c r="C8" s="338" t="s">
        <v>16</v>
      </c>
      <c r="D8" s="324"/>
      <c r="E8" s="324"/>
      <c r="F8" s="324"/>
      <c r="G8" s="324"/>
      <c r="H8" s="324"/>
      <c r="I8" s="324"/>
      <c r="J8" s="324"/>
      <c r="K8" s="324"/>
      <c r="L8" s="324"/>
      <c r="M8" s="325"/>
      <c r="N8" s="307"/>
      <c r="O8" s="307" t="s">
        <v>17</v>
      </c>
      <c r="P8" s="307"/>
      <c r="Q8" s="307"/>
      <c r="R8" s="307"/>
      <c r="S8" s="307"/>
      <c r="T8" s="307"/>
      <c r="U8" s="307"/>
      <c r="V8" s="307"/>
      <c r="W8" s="307"/>
      <c r="X8" s="307"/>
      <c r="Y8" s="307"/>
      <c r="Z8" s="307"/>
      <c r="AA8" s="307"/>
      <c r="AB8" s="307"/>
      <c r="AC8" s="307"/>
      <c r="AD8" s="307"/>
      <c r="AE8" s="307"/>
      <c r="AF8" s="307"/>
      <c r="AG8" s="307"/>
      <c r="AH8" s="307"/>
      <c r="AI8" s="307"/>
      <c r="AJ8" s="307"/>
      <c r="AK8" s="307"/>
      <c r="AM8" s="307"/>
      <c r="AN8" s="307"/>
    </row>
    <row r="9" spans="1:40" ht="30" customHeight="1" thickBot="1" x14ac:dyDescent="0.25">
      <c r="A9" s="337" t="s">
        <v>18</v>
      </c>
      <c r="B9" s="325"/>
      <c r="C9" s="339" t="s">
        <v>19</v>
      </c>
      <c r="D9" s="324"/>
      <c r="E9" s="324"/>
      <c r="F9" s="324"/>
      <c r="G9" s="324"/>
      <c r="H9" s="324"/>
      <c r="I9" s="324"/>
      <c r="J9" s="324"/>
      <c r="K9" s="324"/>
      <c r="L9" s="324"/>
      <c r="M9" s="325"/>
      <c r="N9" s="307"/>
      <c r="O9" s="307" t="s">
        <v>20</v>
      </c>
      <c r="P9" s="242"/>
      <c r="Q9" s="307"/>
      <c r="R9" s="307"/>
      <c r="S9" s="307"/>
      <c r="T9" s="307"/>
      <c r="U9" s="307"/>
      <c r="V9" s="307"/>
      <c r="W9" s="307"/>
      <c r="X9" s="307"/>
      <c r="Y9" s="307"/>
      <c r="Z9" s="307"/>
      <c r="AA9" s="307"/>
      <c r="AB9" s="307"/>
      <c r="AC9" s="307"/>
      <c r="AD9" s="307"/>
      <c r="AE9" s="307"/>
      <c r="AF9" s="307"/>
      <c r="AG9" s="307"/>
      <c r="AH9" s="307"/>
      <c r="AI9" s="307"/>
      <c r="AJ9" s="307"/>
      <c r="AK9" s="307"/>
      <c r="AM9" s="307"/>
      <c r="AN9" s="307"/>
    </row>
    <row r="10" spans="1:40" ht="12.75" customHeight="1" thickBot="1" x14ac:dyDescent="0.25">
      <c r="A10" s="243"/>
      <c r="B10" s="307"/>
      <c r="C10" s="307"/>
      <c r="D10" s="307"/>
      <c r="E10" s="307"/>
      <c r="F10" s="307"/>
      <c r="G10" s="307"/>
      <c r="H10" s="307"/>
      <c r="I10" s="307"/>
      <c r="J10" s="307"/>
      <c r="K10" s="307"/>
      <c r="L10" s="307"/>
      <c r="M10" s="244"/>
      <c r="N10" s="307"/>
      <c r="O10" s="233" t="s">
        <v>21</v>
      </c>
      <c r="P10" s="307"/>
      <c r="Q10" s="307"/>
      <c r="R10" s="307"/>
      <c r="S10" s="307"/>
      <c r="T10" s="307"/>
      <c r="U10" s="307"/>
      <c r="V10" s="307"/>
      <c r="W10" s="307"/>
      <c r="X10" s="307"/>
      <c r="Y10" s="307"/>
      <c r="Z10" s="307"/>
      <c r="AA10" s="307"/>
      <c r="AB10" s="307"/>
      <c r="AC10" s="307"/>
      <c r="AD10" s="307"/>
      <c r="AE10" s="307"/>
      <c r="AF10" s="307"/>
      <c r="AG10" s="307"/>
      <c r="AH10" s="307"/>
      <c r="AI10" s="307"/>
      <c r="AJ10" s="307"/>
      <c r="AK10" s="307"/>
      <c r="AM10" s="307"/>
      <c r="AN10" s="307"/>
    </row>
    <row r="11" spans="1:40" ht="30" customHeight="1" thickBot="1" x14ac:dyDescent="0.25">
      <c r="A11" s="337" t="s">
        <v>22</v>
      </c>
      <c r="B11" s="325"/>
      <c r="C11" s="338" t="s">
        <v>124</v>
      </c>
      <c r="D11" s="324"/>
      <c r="E11" s="324"/>
      <c r="F11" s="324"/>
      <c r="G11" s="324"/>
      <c r="H11" s="324"/>
      <c r="I11" s="324"/>
      <c r="J11" s="325"/>
      <c r="K11" s="245" t="s">
        <v>24</v>
      </c>
      <c r="L11" s="340" t="s">
        <v>125</v>
      </c>
      <c r="M11" s="325"/>
      <c r="N11" s="307"/>
      <c r="O11" s="307" t="s">
        <v>26</v>
      </c>
      <c r="P11" s="307"/>
      <c r="Q11" s="307"/>
      <c r="R11" s="307"/>
      <c r="S11" s="307"/>
      <c r="T11" s="307"/>
      <c r="U11" s="307"/>
      <c r="V11" s="307"/>
      <c r="W11" s="307"/>
      <c r="X11" s="307"/>
      <c r="Y11" s="307"/>
      <c r="Z11" s="307"/>
      <c r="AA11" s="307"/>
      <c r="AB11" s="307"/>
      <c r="AC11" s="307"/>
      <c r="AD11" s="307"/>
      <c r="AE11" s="307"/>
      <c r="AF11" s="307"/>
      <c r="AG11" s="307"/>
      <c r="AH11" s="307"/>
      <c r="AI11" s="307"/>
      <c r="AJ11" s="307"/>
      <c r="AK11" s="307"/>
      <c r="AM11" s="307"/>
      <c r="AN11" s="307"/>
    </row>
    <row r="12" spans="1:40" ht="30" customHeight="1" thickBot="1" x14ac:dyDescent="0.25">
      <c r="A12" s="337" t="s">
        <v>27</v>
      </c>
      <c r="B12" s="325"/>
      <c r="C12" s="338" t="s">
        <v>126</v>
      </c>
      <c r="D12" s="324"/>
      <c r="E12" s="324"/>
      <c r="F12" s="324"/>
      <c r="G12" s="324"/>
      <c r="H12" s="324"/>
      <c r="I12" s="324"/>
      <c r="J12" s="324"/>
      <c r="K12" s="324"/>
      <c r="L12" s="324"/>
      <c r="M12" s="325"/>
      <c r="N12" s="307"/>
      <c r="O12" s="307" t="s">
        <v>29</v>
      </c>
      <c r="P12" s="307"/>
      <c r="Q12" s="307"/>
      <c r="R12" s="307"/>
      <c r="S12" s="307"/>
      <c r="T12" s="307"/>
      <c r="U12" s="307"/>
      <c r="V12" s="307"/>
      <c r="W12" s="307"/>
      <c r="X12" s="307"/>
      <c r="Y12" s="307"/>
      <c r="Z12" s="307"/>
      <c r="AA12" s="307"/>
      <c r="AB12" s="307"/>
      <c r="AC12" s="307"/>
      <c r="AD12" s="307"/>
      <c r="AE12" s="307"/>
      <c r="AF12" s="307"/>
      <c r="AG12" s="307"/>
      <c r="AH12" s="307"/>
      <c r="AI12" s="307"/>
      <c r="AJ12" s="307"/>
      <c r="AK12" s="307"/>
      <c r="AM12" s="307"/>
      <c r="AN12" s="307"/>
    </row>
    <row r="13" spans="1:40" ht="30" customHeight="1" thickBot="1" x14ac:dyDescent="0.25">
      <c r="A13" s="337" t="s">
        <v>30</v>
      </c>
      <c r="B13" s="325"/>
      <c r="C13" s="338" t="s">
        <v>127</v>
      </c>
      <c r="D13" s="324"/>
      <c r="E13" s="324"/>
      <c r="F13" s="324"/>
      <c r="G13" s="324"/>
      <c r="H13" s="324"/>
      <c r="I13" s="324"/>
      <c r="J13" s="324"/>
      <c r="K13" s="324"/>
      <c r="L13" s="324"/>
      <c r="M13" s="325"/>
      <c r="N13" s="307"/>
      <c r="O13" s="307" t="s">
        <v>32</v>
      </c>
      <c r="P13" s="307"/>
      <c r="Q13" s="307"/>
      <c r="R13" s="307"/>
      <c r="S13" s="307"/>
      <c r="T13" s="307"/>
      <c r="U13" s="307"/>
      <c r="V13" s="307"/>
      <c r="W13" s="307"/>
      <c r="X13" s="307"/>
      <c r="Y13" s="307"/>
      <c r="Z13" s="307"/>
      <c r="AA13" s="307"/>
      <c r="AB13" s="307"/>
      <c r="AC13" s="307"/>
      <c r="AD13" s="307"/>
      <c r="AE13" s="307"/>
      <c r="AF13" s="307"/>
      <c r="AG13" s="307"/>
      <c r="AH13" s="307"/>
      <c r="AI13" s="307"/>
      <c r="AJ13" s="307"/>
      <c r="AK13" s="307"/>
      <c r="AM13" s="307"/>
      <c r="AN13" s="307"/>
    </row>
    <row r="14" spans="1:40" ht="30" customHeight="1" thickBot="1" x14ac:dyDescent="0.25">
      <c r="A14" s="337" t="s">
        <v>33</v>
      </c>
      <c r="B14" s="325"/>
      <c r="C14" s="338" t="s">
        <v>34</v>
      </c>
      <c r="D14" s="324"/>
      <c r="E14" s="324"/>
      <c r="F14" s="324"/>
      <c r="G14" s="324"/>
      <c r="H14" s="324"/>
      <c r="I14" s="324"/>
      <c r="J14" s="324"/>
      <c r="K14" s="324"/>
      <c r="L14" s="324"/>
      <c r="M14" s="325"/>
      <c r="N14" s="307"/>
      <c r="O14" s="307" t="s">
        <v>35</v>
      </c>
      <c r="P14" s="307"/>
      <c r="Q14" s="307"/>
      <c r="R14" s="307"/>
      <c r="S14" s="307"/>
      <c r="T14" s="307"/>
      <c r="U14" s="307"/>
      <c r="V14" s="307"/>
      <c r="W14" s="307"/>
      <c r="X14" s="307"/>
      <c r="Y14" s="307"/>
      <c r="Z14" s="307"/>
      <c r="AA14" s="307"/>
      <c r="AB14" s="307"/>
      <c r="AC14" s="307"/>
      <c r="AD14" s="307"/>
      <c r="AE14" s="307"/>
      <c r="AF14" s="307"/>
      <c r="AG14" s="307"/>
      <c r="AH14" s="307"/>
      <c r="AI14" s="307"/>
      <c r="AJ14" s="307"/>
      <c r="AK14" s="307"/>
      <c r="AM14" s="307"/>
      <c r="AN14" s="307"/>
    </row>
    <row r="15" spans="1:40" ht="30" customHeight="1" thickBot="1" x14ac:dyDescent="0.25">
      <c r="A15" s="337" t="s">
        <v>36</v>
      </c>
      <c r="B15" s="325"/>
      <c r="C15" s="338" t="s">
        <v>37</v>
      </c>
      <c r="D15" s="324"/>
      <c r="E15" s="324"/>
      <c r="F15" s="324"/>
      <c r="G15" s="324"/>
      <c r="H15" s="324"/>
      <c r="I15" s="324"/>
      <c r="J15" s="324"/>
      <c r="K15" s="324"/>
      <c r="L15" s="324"/>
      <c r="M15" s="325"/>
      <c r="N15" s="307"/>
      <c r="O15" s="307" t="s">
        <v>38</v>
      </c>
      <c r="P15" s="307"/>
      <c r="Q15" s="307"/>
      <c r="R15" s="307"/>
      <c r="S15" s="307"/>
      <c r="T15" s="307"/>
      <c r="U15" s="307"/>
      <c r="V15" s="307"/>
      <c r="W15" s="307"/>
      <c r="X15" s="307"/>
      <c r="Y15" s="307"/>
      <c r="Z15" s="307"/>
      <c r="AA15" s="307"/>
      <c r="AB15" s="307"/>
      <c r="AC15" s="307"/>
      <c r="AD15" s="307"/>
      <c r="AE15" s="307"/>
      <c r="AF15" s="307"/>
      <c r="AG15" s="307"/>
      <c r="AH15" s="307"/>
      <c r="AI15" s="307"/>
      <c r="AJ15" s="307"/>
      <c r="AK15" s="307"/>
      <c r="AM15" s="307"/>
      <c r="AN15" s="307"/>
    </row>
    <row r="16" spans="1:40" ht="12.75" customHeight="1" thickBot="1" x14ac:dyDescent="0.25">
      <c r="A16" s="243"/>
      <c r="B16" s="307"/>
      <c r="C16" s="307"/>
      <c r="D16" s="307"/>
      <c r="E16" s="307"/>
      <c r="F16" s="307"/>
      <c r="G16" s="307"/>
      <c r="H16" s="307"/>
      <c r="I16" s="307"/>
      <c r="J16" s="307"/>
      <c r="K16" s="307"/>
      <c r="L16" s="307"/>
      <c r="M16" s="244"/>
      <c r="N16" s="307"/>
      <c r="O16" s="307" t="s">
        <v>39</v>
      </c>
      <c r="P16" s="307"/>
      <c r="Q16" s="307"/>
      <c r="R16" s="307"/>
      <c r="S16" s="307"/>
      <c r="T16" s="307"/>
      <c r="U16" s="307"/>
      <c r="V16" s="307"/>
      <c r="W16" s="307"/>
      <c r="X16" s="307"/>
      <c r="Y16" s="307"/>
      <c r="Z16" s="307"/>
      <c r="AA16" s="307"/>
      <c r="AB16" s="307"/>
      <c r="AC16" s="307"/>
      <c r="AD16" s="307"/>
      <c r="AE16" s="307"/>
      <c r="AF16" s="307"/>
      <c r="AG16" s="307"/>
      <c r="AH16" s="307"/>
      <c r="AI16" s="307"/>
      <c r="AJ16" s="307"/>
      <c r="AK16" s="307"/>
      <c r="AM16" s="307"/>
      <c r="AN16" s="307"/>
    </row>
    <row r="17" spans="1:40" ht="15.75" customHeight="1" thickBot="1" x14ac:dyDescent="0.25">
      <c r="A17" s="341" t="s">
        <v>40</v>
      </c>
      <c r="B17" s="327"/>
      <c r="C17" s="341" t="s">
        <v>41</v>
      </c>
      <c r="D17" s="327"/>
      <c r="E17" s="341" t="s">
        <v>42</v>
      </c>
      <c r="F17" s="333"/>
      <c r="G17" s="333"/>
      <c r="H17" s="333"/>
      <c r="I17" s="333"/>
      <c r="J17" s="333"/>
      <c r="K17" s="333"/>
      <c r="L17" s="333"/>
      <c r="M17" s="327"/>
      <c r="N17" s="307"/>
      <c r="O17" s="233" t="s">
        <v>43</v>
      </c>
      <c r="P17" s="307"/>
      <c r="Q17" s="307"/>
      <c r="R17" s="307"/>
      <c r="S17" s="307"/>
      <c r="T17" s="307"/>
      <c r="U17" s="307"/>
      <c r="V17" s="307"/>
      <c r="W17" s="307"/>
      <c r="X17" s="307"/>
      <c r="Y17" s="307"/>
      <c r="Z17" s="307"/>
      <c r="AA17" s="307"/>
      <c r="AB17" s="307"/>
      <c r="AC17" s="307"/>
      <c r="AD17" s="307"/>
      <c r="AE17" s="307"/>
      <c r="AF17" s="307"/>
      <c r="AG17" s="307"/>
      <c r="AH17" s="307"/>
      <c r="AI17" s="307"/>
      <c r="AJ17" s="307"/>
      <c r="AK17" s="307"/>
      <c r="AM17" s="307"/>
      <c r="AN17" s="307"/>
    </row>
    <row r="18" spans="1:40" ht="80.25" customHeight="1" thickBot="1" x14ac:dyDescent="0.25">
      <c r="A18" s="330"/>
      <c r="B18" s="331"/>
      <c r="C18" s="330"/>
      <c r="D18" s="331"/>
      <c r="E18" s="246" t="s">
        <v>44</v>
      </c>
      <c r="F18" s="337" t="s">
        <v>45</v>
      </c>
      <c r="G18" s="324"/>
      <c r="H18" s="325"/>
      <c r="I18" s="247" t="s">
        <v>46</v>
      </c>
      <c r="J18" s="337" t="s">
        <v>47</v>
      </c>
      <c r="K18" s="324"/>
      <c r="L18" s="325"/>
      <c r="M18" s="246" t="s">
        <v>48</v>
      </c>
      <c r="N18" s="307"/>
      <c r="O18" s="307" t="s">
        <v>49</v>
      </c>
      <c r="P18" s="307"/>
      <c r="Q18" s="307"/>
      <c r="R18" s="307"/>
      <c r="S18" s="307"/>
      <c r="T18" s="307"/>
      <c r="U18" s="307"/>
      <c r="V18" s="307"/>
      <c r="W18" s="307"/>
      <c r="X18" s="307"/>
      <c r="Y18" s="307"/>
      <c r="Z18" s="307"/>
      <c r="AA18" s="307"/>
      <c r="AB18" s="307"/>
      <c r="AC18" s="307"/>
      <c r="AD18" s="307"/>
      <c r="AE18" s="307"/>
      <c r="AF18" s="307"/>
      <c r="AG18" s="307"/>
      <c r="AH18" s="307"/>
      <c r="AI18" s="307"/>
      <c r="AJ18" s="307"/>
      <c r="AK18" s="307"/>
      <c r="AM18" s="307"/>
      <c r="AN18" s="307"/>
    </row>
    <row r="19" spans="1:40" ht="39.75" customHeight="1" thickBot="1" x14ac:dyDescent="0.25">
      <c r="A19" s="349" t="s">
        <v>50</v>
      </c>
      <c r="B19" s="327"/>
      <c r="C19" s="350" t="s">
        <v>51</v>
      </c>
      <c r="D19" s="327"/>
      <c r="E19" s="248">
        <v>1</v>
      </c>
      <c r="F19" s="351" t="s">
        <v>128</v>
      </c>
      <c r="G19" s="324"/>
      <c r="H19" s="325"/>
      <c r="I19" s="249" t="s">
        <v>53</v>
      </c>
      <c r="J19" s="342" t="s">
        <v>129</v>
      </c>
      <c r="K19" s="324"/>
      <c r="L19" s="325"/>
      <c r="M19" s="250" t="s">
        <v>32</v>
      </c>
      <c r="N19" s="307"/>
      <c r="O19" s="307" t="s">
        <v>55</v>
      </c>
      <c r="P19" s="307"/>
      <c r="Q19" s="307"/>
      <c r="R19" s="307"/>
      <c r="S19" s="307"/>
      <c r="T19" s="307"/>
      <c r="U19" s="307"/>
      <c r="V19" s="307"/>
      <c r="W19" s="307"/>
      <c r="X19" s="307"/>
      <c r="Y19" s="307"/>
      <c r="Z19" s="307"/>
      <c r="AA19" s="307"/>
      <c r="AB19" s="307"/>
      <c r="AC19" s="307"/>
      <c r="AD19" s="307"/>
      <c r="AE19" s="307"/>
      <c r="AF19" s="307"/>
      <c r="AG19" s="307"/>
      <c r="AH19" s="307"/>
      <c r="AI19" s="307"/>
      <c r="AJ19" s="307"/>
      <c r="AK19" s="307"/>
      <c r="AM19" s="307"/>
      <c r="AN19" s="307"/>
    </row>
    <row r="20" spans="1:40" ht="39.75" customHeight="1" thickBot="1" x14ac:dyDescent="0.25">
      <c r="A20" s="330"/>
      <c r="B20" s="331"/>
      <c r="C20" s="330"/>
      <c r="D20" s="331"/>
      <c r="E20" s="248">
        <v>2</v>
      </c>
      <c r="F20" s="351" t="s">
        <v>130</v>
      </c>
      <c r="G20" s="324"/>
      <c r="H20" s="325"/>
      <c r="I20" s="249" t="s">
        <v>53</v>
      </c>
      <c r="J20" s="342" t="s">
        <v>131</v>
      </c>
      <c r="K20" s="324"/>
      <c r="L20" s="325"/>
      <c r="M20" s="250" t="s">
        <v>32</v>
      </c>
      <c r="N20" s="307"/>
      <c r="O20" s="307" t="s">
        <v>13</v>
      </c>
      <c r="P20" s="307"/>
      <c r="Q20" s="307"/>
      <c r="R20" s="307"/>
      <c r="S20" s="307"/>
      <c r="T20" s="307"/>
      <c r="U20" s="307"/>
      <c r="V20" s="307"/>
      <c r="W20" s="307"/>
      <c r="X20" s="307"/>
      <c r="Y20" s="307"/>
      <c r="Z20" s="307"/>
      <c r="AA20" s="307"/>
      <c r="AB20" s="307"/>
      <c r="AC20" s="307"/>
      <c r="AD20" s="307"/>
      <c r="AE20" s="307"/>
      <c r="AF20" s="307"/>
      <c r="AG20" s="307"/>
      <c r="AH20" s="307"/>
      <c r="AI20" s="307"/>
      <c r="AJ20" s="307"/>
      <c r="AK20" s="307"/>
      <c r="AM20" s="307"/>
      <c r="AN20" s="307"/>
    </row>
    <row r="21" spans="1:40" ht="12.75" customHeight="1" thickBot="1" x14ac:dyDescent="0.25">
      <c r="A21" s="243"/>
      <c r="B21" s="307"/>
      <c r="C21" s="307"/>
      <c r="D21" s="307"/>
      <c r="E21" s="307"/>
      <c r="F21" s="307"/>
      <c r="G21" s="307"/>
      <c r="H21" s="307"/>
      <c r="I21" s="307"/>
      <c r="J21" s="307"/>
      <c r="K21" s="307"/>
      <c r="L21" s="307"/>
      <c r="M21" s="244"/>
      <c r="N21" s="307"/>
      <c r="O21" s="233" t="s">
        <v>58</v>
      </c>
      <c r="P21" s="307"/>
      <c r="Q21" s="307"/>
      <c r="R21" s="307"/>
      <c r="S21" s="307"/>
      <c r="T21" s="307"/>
      <c r="U21" s="307"/>
      <c r="V21" s="307"/>
      <c r="W21" s="307"/>
      <c r="X21" s="307"/>
      <c r="Y21" s="307"/>
      <c r="Z21" s="307"/>
      <c r="AA21" s="307"/>
      <c r="AB21" s="307"/>
      <c r="AC21" s="307"/>
      <c r="AD21" s="307"/>
      <c r="AE21" s="307"/>
      <c r="AF21" s="307"/>
      <c r="AG21" s="307"/>
      <c r="AH21" s="307"/>
      <c r="AI21" s="307"/>
      <c r="AJ21" s="307"/>
      <c r="AK21" s="307"/>
      <c r="AM21" s="307"/>
      <c r="AN21" s="307">
        <v>2002</v>
      </c>
    </row>
    <row r="22" spans="1:40" ht="45.75" customHeight="1" thickBot="1" x14ac:dyDescent="0.25">
      <c r="A22" s="246" t="s">
        <v>59</v>
      </c>
      <c r="B22" s="305" t="s">
        <v>8</v>
      </c>
      <c r="C22" s="304" t="s">
        <v>60</v>
      </c>
      <c r="D22" s="305" t="s">
        <v>14</v>
      </c>
      <c r="E22" s="246" t="s">
        <v>61</v>
      </c>
      <c r="F22" s="251">
        <v>1</v>
      </c>
      <c r="G22" s="246" t="s">
        <v>62</v>
      </c>
      <c r="H22" s="252" t="s">
        <v>63</v>
      </c>
      <c r="I22" s="246" t="s">
        <v>64</v>
      </c>
      <c r="J22" s="252" t="s">
        <v>63</v>
      </c>
      <c r="K22" s="246" t="s">
        <v>65</v>
      </c>
      <c r="L22" s="343" t="s">
        <v>63</v>
      </c>
      <c r="M22" s="325"/>
      <c r="N22" s="307"/>
      <c r="O22" s="253" t="s">
        <v>66</v>
      </c>
      <c r="P22" s="307"/>
      <c r="Q22" s="307"/>
      <c r="R22" s="307"/>
      <c r="S22" s="307"/>
      <c r="T22" s="307"/>
      <c r="U22" s="307"/>
      <c r="V22" s="307"/>
      <c r="W22" s="307"/>
      <c r="X22" s="307"/>
      <c r="Y22" s="307"/>
      <c r="Z22" s="307"/>
      <c r="AA22" s="307"/>
      <c r="AB22" s="307"/>
      <c r="AC22" s="307"/>
      <c r="AD22" s="307"/>
      <c r="AE22" s="307"/>
      <c r="AF22" s="307"/>
      <c r="AG22" s="307"/>
      <c r="AH22" s="307"/>
      <c r="AI22" s="307"/>
      <c r="AJ22" s="307"/>
      <c r="AK22" s="307"/>
      <c r="AM22" s="307"/>
      <c r="AN22" s="307">
        <f>AN21+1</f>
        <v>2003</v>
      </c>
    </row>
    <row r="23" spans="1:40" ht="16.5" customHeight="1" thickBot="1" x14ac:dyDescent="0.25">
      <c r="A23" s="344" t="s">
        <v>67</v>
      </c>
      <c r="B23" s="346" t="s">
        <v>32</v>
      </c>
      <c r="C23" s="344" t="s">
        <v>68</v>
      </c>
      <c r="D23" s="346" t="s">
        <v>32</v>
      </c>
      <c r="E23" s="344" t="s">
        <v>69</v>
      </c>
      <c r="F23" s="254" t="s">
        <v>70</v>
      </c>
      <c r="G23" s="255">
        <v>2020</v>
      </c>
      <c r="H23" s="255">
        <v>2021</v>
      </c>
      <c r="I23" s="255">
        <v>2022</v>
      </c>
      <c r="J23" s="255">
        <v>2023</v>
      </c>
      <c r="K23" s="255">
        <v>2024</v>
      </c>
      <c r="L23" s="348" t="s">
        <v>132</v>
      </c>
      <c r="M23" s="325"/>
      <c r="N23" s="307"/>
      <c r="O23" s="253" t="s">
        <v>72</v>
      </c>
      <c r="P23" s="307"/>
      <c r="Q23" s="307"/>
      <c r="R23" s="307"/>
      <c r="S23" s="307"/>
      <c r="T23" s="307"/>
      <c r="U23" s="307"/>
      <c r="V23" s="307"/>
      <c r="W23" s="307"/>
      <c r="X23" s="307"/>
      <c r="Y23" s="307"/>
      <c r="Z23" s="307"/>
      <c r="AA23" s="307"/>
      <c r="AB23" s="307"/>
      <c r="AC23" s="307"/>
      <c r="AD23" s="307"/>
      <c r="AE23" s="307"/>
      <c r="AF23" s="307"/>
      <c r="AG23" s="307"/>
      <c r="AH23" s="307"/>
      <c r="AI23" s="307"/>
      <c r="AJ23" s="307"/>
      <c r="AK23" s="307"/>
      <c r="AM23" s="307"/>
      <c r="AN23" s="307"/>
    </row>
    <row r="24" spans="1:40" ht="30" customHeight="1" thickBot="1" x14ac:dyDescent="0.25">
      <c r="A24" s="345"/>
      <c r="B24" s="335"/>
      <c r="C24" s="345"/>
      <c r="D24" s="335"/>
      <c r="E24" s="347"/>
      <c r="F24" s="256" t="s">
        <v>73</v>
      </c>
      <c r="G24" s="252" t="s">
        <v>63</v>
      </c>
      <c r="H24" s="252" t="s">
        <v>63</v>
      </c>
      <c r="I24" s="252" t="s">
        <v>63</v>
      </c>
      <c r="J24" s="252" t="s">
        <v>63</v>
      </c>
      <c r="K24" s="252" t="s">
        <v>63</v>
      </c>
      <c r="L24" s="252" t="s">
        <v>63</v>
      </c>
      <c r="M24" s="252" t="s">
        <v>63</v>
      </c>
      <c r="N24" s="307"/>
      <c r="O24" s="253" t="s">
        <v>74</v>
      </c>
      <c r="P24" s="307"/>
      <c r="Q24" s="307"/>
      <c r="R24" s="307"/>
      <c r="S24" s="307"/>
      <c r="T24" s="307"/>
      <c r="U24" s="307"/>
      <c r="V24" s="307"/>
      <c r="W24" s="307"/>
      <c r="X24" s="307"/>
      <c r="Y24" s="307"/>
      <c r="Z24" s="307"/>
      <c r="AA24" s="307"/>
      <c r="AB24" s="307"/>
      <c r="AC24" s="307"/>
      <c r="AD24" s="307"/>
      <c r="AE24" s="307"/>
      <c r="AF24" s="307"/>
      <c r="AG24" s="307"/>
      <c r="AH24" s="307"/>
      <c r="AI24" s="307"/>
      <c r="AJ24" s="307"/>
      <c r="AK24" s="307"/>
      <c r="AM24" s="307"/>
      <c r="AN24" s="307"/>
    </row>
    <row r="25" spans="1:40" ht="30" customHeight="1" thickBot="1" x14ac:dyDescent="0.25">
      <c r="A25" s="257"/>
      <c r="B25" s="258"/>
      <c r="C25" s="259"/>
      <c r="D25" s="259"/>
      <c r="E25" s="345"/>
      <c r="F25" s="260" t="s">
        <v>75</v>
      </c>
      <c r="G25" s="252" t="s">
        <v>63</v>
      </c>
      <c r="H25" s="252" t="s">
        <v>63</v>
      </c>
      <c r="I25" s="252" t="s">
        <v>63</v>
      </c>
      <c r="J25" s="252" t="s">
        <v>63</v>
      </c>
      <c r="K25" s="252" t="s">
        <v>63</v>
      </c>
      <c r="L25" s="252" t="s">
        <v>63</v>
      </c>
      <c r="M25" s="252" t="s">
        <v>63</v>
      </c>
      <c r="N25" s="307"/>
      <c r="O25" s="253" t="s">
        <v>76</v>
      </c>
      <c r="P25" s="307"/>
      <c r="Q25" s="307"/>
      <c r="R25" s="307"/>
      <c r="S25" s="307"/>
      <c r="T25" s="307"/>
      <c r="U25" s="307"/>
      <c r="V25" s="307"/>
      <c r="W25" s="307"/>
      <c r="X25" s="307"/>
      <c r="Y25" s="307"/>
      <c r="Z25" s="307"/>
      <c r="AA25" s="307"/>
      <c r="AB25" s="307"/>
      <c r="AC25" s="307"/>
      <c r="AD25" s="307"/>
      <c r="AE25" s="307"/>
      <c r="AF25" s="307"/>
      <c r="AG25" s="307"/>
      <c r="AH25" s="307"/>
      <c r="AI25" s="307"/>
      <c r="AJ25" s="307"/>
      <c r="AK25" s="307"/>
      <c r="AM25" s="307"/>
      <c r="AN25" s="307"/>
    </row>
    <row r="26" spans="1:40" ht="12.75" customHeight="1" thickBot="1" x14ac:dyDescent="0.25">
      <c r="A26" s="243"/>
      <c r="B26" s="307"/>
      <c r="C26" s="307"/>
      <c r="D26" s="307"/>
      <c r="E26" s="307"/>
      <c r="F26" s="307"/>
      <c r="G26" s="307"/>
      <c r="H26" s="307"/>
      <c r="I26" s="307"/>
      <c r="J26" s="307"/>
      <c r="K26" s="307"/>
      <c r="L26" s="307"/>
      <c r="M26" s="244"/>
      <c r="N26" s="307"/>
      <c r="O26" s="253" t="s">
        <v>77</v>
      </c>
      <c r="P26" s="307"/>
      <c r="Q26" s="307"/>
      <c r="R26" s="307"/>
      <c r="S26" s="307"/>
      <c r="T26" s="307"/>
      <c r="U26" s="307"/>
      <c r="V26" s="307"/>
      <c r="W26" s="307"/>
      <c r="X26" s="307"/>
      <c r="Y26" s="307"/>
      <c r="Z26" s="307"/>
      <c r="AA26" s="307"/>
      <c r="AB26" s="307"/>
      <c r="AC26" s="307"/>
      <c r="AD26" s="307"/>
      <c r="AE26" s="307"/>
      <c r="AF26" s="307"/>
      <c r="AG26" s="307"/>
      <c r="AH26" s="307"/>
      <c r="AI26" s="307"/>
      <c r="AJ26" s="307"/>
      <c r="AK26" s="307"/>
      <c r="AM26" s="307"/>
      <c r="AN26" s="307" t="e">
        <f>#REF!+1</f>
        <v>#REF!</v>
      </c>
    </row>
    <row r="27" spans="1:40" ht="24.75" customHeight="1" thickBot="1" x14ac:dyDescent="0.25">
      <c r="A27" s="341" t="s">
        <v>78</v>
      </c>
      <c r="B27" s="333"/>
      <c r="C27" s="327"/>
      <c r="D27" s="352" t="s">
        <v>79</v>
      </c>
      <c r="E27" s="327"/>
      <c r="F27" s="261">
        <v>0.8</v>
      </c>
      <c r="G27" s="262" t="s">
        <v>80</v>
      </c>
      <c r="H27" s="263">
        <v>1</v>
      </c>
      <c r="I27" s="353" t="s">
        <v>81</v>
      </c>
      <c r="J27" s="333"/>
      <c r="K27" s="264"/>
      <c r="L27" s="354"/>
      <c r="M27" s="327"/>
      <c r="N27" s="307"/>
      <c r="O27" s="253" t="s">
        <v>82</v>
      </c>
      <c r="P27" s="307"/>
      <c r="Q27" s="307"/>
      <c r="R27" s="307"/>
      <c r="S27" s="307"/>
      <c r="T27" s="307"/>
      <c r="U27" s="307"/>
      <c r="V27" s="307"/>
      <c r="W27" s="307"/>
      <c r="X27" s="307"/>
      <c r="Y27" s="307"/>
      <c r="Z27" s="307"/>
      <c r="AA27" s="307"/>
      <c r="AB27" s="307"/>
      <c r="AC27" s="307"/>
      <c r="AD27" s="307"/>
      <c r="AE27" s="307"/>
      <c r="AF27" s="307"/>
      <c r="AG27" s="307"/>
      <c r="AH27" s="307"/>
      <c r="AI27" s="307"/>
      <c r="AJ27" s="307"/>
      <c r="AK27" s="307"/>
      <c r="AM27" s="307"/>
      <c r="AN27" s="307" t="e">
        <f>AN26+1</f>
        <v>#REF!</v>
      </c>
    </row>
    <row r="28" spans="1:40" ht="24.75" customHeight="1" thickBot="1" x14ac:dyDescent="0.25">
      <c r="A28" s="328"/>
      <c r="B28" s="334"/>
      <c r="C28" s="329"/>
      <c r="D28" s="356" t="s">
        <v>83</v>
      </c>
      <c r="E28" s="327"/>
      <c r="F28" s="265">
        <v>0.6</v>
      </c>
      <c r="G28" s="266" t="s">
        <v>80</v>
      </c>
      <c r="H28" s="267">
        <v>0.79900000000000004</v>
      </c>
      <c r="I28" s="268"/>
      <c r="J28" s="269"/>
      <c r="K28" s="269"/>
      <c r="L28" s="355"/>
      <c r="M28" s="329"/>
      <c r="N28" s="307"/>
      <c r="O28" s="253" t="s">
        <v>84</v>
      </c>
      <c r="P28" s="307"/>
      <c r="Q28" s="307"/>
      <c r="R28" s="307"/>
      <c r="S28" s="307"/>
      <c r="T28" s="307"/>
      <c r="U28" s="307"/>
      <c r="V28" s="307"/>
      <c r="W28" s="307"/>
      <c r="X28" s="307"/>
      <c r="Y28" s="307"/>
      <c r="Z28" s="307"/>
      <c r="AA28" s="307"/>
      <c r="AB28" s="307"/>
      <c r="AC28" s="307"/>
      <c r="AD28" s="307"/>
      <c r="AE28" s="307"/>
      <c r="AF28" s="307"/>
      <c r="AG28" s="307"/>
      <c r="AH28" s="307"/>
      <c r="AI28" s="307"/>
      <c r="AJ28" s="307"/>
      <c r="AK28" s="307"/>
      <c r="AM28" s="307"/>
      <c r="AN28" s="307" t="e">
        <f t="shared" ref="AN28:AN30" si="0">#REF!+1</f>
        <v>#REF!</v>
      </c>
    </row>
    <row r="29" spans="1:40" ht="24.75" customHeight="1" thickBot="1" x14ac:dyDescent="0.25">
      <c r="A29" s="330"/>
      <c r="B29" s="335"/>
      <c r="C29" s="331"/>
      <c r="D29" s="357" t="s">
        <v>85</v>
      </c>
      <c r="E29" s="325"/>
      <c r="F29" s="306">
        <v>0</v>
      </c>
      <c r="G29" s="270" t="s">
        <v>80</v>
      </c>
      <c r="H29" s="271">
        <v>0.59899999999999998</v>
      </c>
      <c r="I29" s="272"/>
      <c r="J29" s="273"/>
      <c r="K29" s="273"/>
      <c r="L29" s="335"/>
      <c r="M29" s="331"/>
      <c r="N29" s="307"/>
      <c r="O29" s="253" t="s">
        <v>86</v>
      </c>
      <c r="P29" s="307"/>
      <c r="Q29" s="307"/>
      <c r="R29" s="307"/>
      <c r="S29" s="307"/>
      <c r="T29" s="307"/>
      <c r="U29" s="307"/>
      <c r="V29" s="307"/>
      <c r="W29" s="307"/>
      <c r="X29" s="307"/>
      <c r="Y29" s="307"/>
      <c r="Z29" s="307"/>
      <c r="AA29" s="307"/>
      <c r="AB29" s="307"/>
      <c r="AC29" s="307"/>
      <c r="AD29" s="307"/>
      <c r="AE29" s="307"/>
      <c r="AF29" s="307"/>
      <c r="AG29" s="307"/>
      <c r="AH29" s="307"/>
      <c r="AI29" s="307"/>
      <c r="AJ29" s="307"/>
      <c r="AK29" s="307"/>
      <c r="AM29" s="307"/>
      <c r="AN29" s="307" t="e">
        <f t="shared" si="0"/>
        <v>#REF!</v>
      </c>
    </row>
    <row r="30" spans="1:40" ht="12.75" customHeight="1" thickBot="1" x14ac:dyDescent="0.25">
      <c r="A30" s="243"/>
      <c r="B30" s="307"/>
      <c r="C30" s="307"/>
      <c r="D30" s="307"/>
      <c r="E30" s="307"/>
      <c r="F30" s="307"/>
      <c r="G30" s="307"/>
      <c r="H30" s="307"/>
      <c r="I30" s="307"/>
      <c r="J30" s="307"/>
      <c r="K30" s="307"/>
      <c r="L30" s="307"/>
      <c r="M30" s="244"/>
      <c r="N30" s="307"/>
      <c r="O30" s="253" t="s">
        <v>11</v>
      </c>
      <c r="P30" s="307"/>
      <c r="Q30" s="307"/>
      <c r="R30" s="307"/>
      <c r="S30" s="307"/>
      <c r="T30" s="307"/>
      <c r="U30" s="307"/>
      <c r="V30" s="307"/>
      <c r="W30" s="307"/>
      <c r="X30" s="307"/>
      <c r="Y30" s="307"/>
      <c r="Z30" s="307"/>
      <c r="AA30" s="307"/>
      <c r="AB30" s="307"/>
      <c r="AC30" s="307"/>
      <c r="AD30" s="307"/>
      <c r="AE30" s="307"/>
      <c r="AF30" s="307"/>
      <c r="AG30" s="307"/>
      <c r="AH30" s="307"/>
      <c r="AI30" s="307"/>
      <c r="AJ30" s="307"/>
      <c r="AK30" s="307"/>
      <c r="AM30" s="307"/>
      <c r="AN30" s="307" t="e">
        <f t="shared" si="0"/>
        <v>#REF!</v>
      </c>
    </row>
    <row r="31" spans="1:40" ht="13.5" customHeight="1" thickBot="1" x14ac:dyDescent="0.25">
      <c r="A31" s="323" t="s">
        <v>87</v>
      </c>
      <c r="B31" s="324"/>
      <c r="C31" s="324"/>
      <c r="D31" s="324"/>
      <c r="E31" s="324"/>
      <c r="F31" s="324"/>
      <c r="G31" s="324"/>
      <c r="H31" s="324"/>
      <c r="I31" s="324"/>
      <c r="J31" s="324"/>
      <c r="K31" s="324"/>
      <c r="L31" s="324"/>
      <c r="M31" s="325"/>
      <c r="N31" s="307"/>
      <c r="O31" s="253" t="s">
        <v>88</v>
      </c>
      <c r="P31" s="307"/>
      <c r="Q31" s="307"/>
      <c r="R31" s="307"/>
      <c r="S31" s="307"/>
      <c r="T31" s="307"/>
      <c r="U31" s="307"/>
      <c r="V31" s="307"/>
      <c r="W31" s="307"/>
      <c r="X31" s="307"/>
      <c r="Y31" s="307"/>
      <c r="Z31" s="307"/>
      <c r="AA31" s="307"/>
      <c r="AB31" s="307"/>
      <c r="AC31" s="307"/>
      <c r="AD31" s="307"/>
      <c r="AE31" s="307"/>
      <c r="AF31" s="307"/>
      <c r="AG31" s="307"/>
      <c r="AH31" s="307"/>
      <c r="AI31" s="307"/>
      <c r="AJ31" s="307"/>
      <c r="AK31" s="307"/>
      <c r="AM31" s="307"/>
      <c r="AN31" s="307" t="e">
        <f t="shared" ref="AN31:AN32" si="1">AN30+1</f>
        <v>#REF!</v>
      </c>
    </row>
    <row r="32" spans="1:40" ht="40.5" customHeight="1" thickBot="1" x14ac:dyDescent="0.25">
      <c r="A32" s="243"/>
      <c r="B32" s="307"/>
      <c r="C32" s="307"/>
      <c r="D32" s="307"/>
      <c r="E32" s="307"/>
      <c r="F32" s="307"/>
      <c r="G32" s="307"/>
      <c r="H32" s="307"/>
      <c r="I32" s="307"/>
      <c r="J32" s="307"/>
      <c r="K32" s="307"/>
      <c r="L32" s="307"/>
      <c r="M32" s="244"/>
      <c r="N32" s="307"/>
      <c r="O32" s="253" t="s">
        <v>89</v>
      </c>
      <c r="P32" s="307"/>
      <c r="Q32" s="307"/>
      <c r="R32" s="307"/>
      <c r="S32" s="307"/>
      <c r="T32" s="307"/>
      <c r="U32" s="307"/>
      <c r="V32" s="307"/>
      <c r="W32" s="307"/>
      <c r="X32" s="307"/>
      <c r="Y32" s="307"/>
      <c r="Z32" s="307"/>
      <c r="AA32" s="307"/>
      <c r="AB32" s="307"/>
      <c r="AC32" s="307"/>
      <c r="AD32" s="307"/>
      <c r="AE32" s="307"/>
      <c r="AF32" s="307"/>
      <c r="AG32" s="307"/>
      <c r="AH32" s="307"/>
      <c r="AI32" s="307"/>
      <c r="AJ32" s="307"/>
      <c r="AK32" s="307"/>
      <c r="AM32" s="307"/>
      <c r="AN32" s="307" t="e">
        <f t="shared" si="1"/>
        <v>#REF!</v>
      </c>
    </row>
    <row r="33" spans="1:40" ht="81.75" customHeight="1" thickBot="1" x14ac:dyDescent="0.25">
      <c r="A33" s="274"/>
      <c r="B33" s="275" t="s">
        <v>90</v>
      </c>
      <c r="C33" s="276" t="s">
        <v>91</v>
      </c>
      <c r="D33" s="276" t="str">
        <f>F19</f>
        <v xml:space="preserve">Número de capacitaciones realizadas </v>
      </c>
      <c r="E33" s="276" t="str">
        <f>F20</f>
        <v>Número de capacitaciones programadas de acuerdo al PIC</v>
      </c>
      <c r="F33" s="277" t="s">
        <v>92</v>
      </c>
      <c r="G33" s="278" t="s">
        <v>93</v>
      </c>
      <c r="H33" s="307"/>
      <c r="I33" s="307"/>
      <c r="J33" s="307"/>
      <c r="K33" s="307"/>
      <c r="L33" s="307"/>
      <c r="M33" s="279"/>
      <c r="N33" s="307"/>
      <c r="O33" s="253" t="s">
        <v>94</v>
      </c>
      <c r="P33" s="307"/>
      <c r="Q33" s="307"/>
      <c r="R33" s="307"/>
      <c r="S33" s="307"/>
      <c r="T33" s="307"/>
      <c r="U33" s="307"/>
      <c r="V33" s="307"/>
      <c r="W33" s="307"/>
      <c r="X33" s="307"/>
      <c r="Y33" s="307"/>
      <c r="Z33" s="307"/>
      <c r="AA33" s="307"/>
      <c r="AB33" s="307"/>
      <c r="AC33" s="307"/>
      <c r="AD33" s="307"/>
      <c r="AE33" s="307"/>
      <c r="AF33" s="307"/>
      <c r="AG33" s="307"/>
      <c r="AH33" s="307"/>
      <c r="AJ33" s="307"/>
      <c r="AK33" s="307"/>
      <c r="AL33" s="307"/>
      <c r="AM33" s="307"/>
      <c r="AN33" s="307"/>
    </row>
    <row r="34" spans="1:40" ht="27" customHeight="1" x14ac:dyDescent="0.2">
      <c r="A34" s="274"/>
      <c r="B34" s="280" t="s">
        <v>95</v>
      </c>
      <c r="C34" s="281">
        <v>1</v>
      </c>
      <c r="D34" s="282">
        <v>12</v>
      </c>
      <c r="E34" s="282">
        <v>12</v>
      </c>
      <c r="F34" s="283">
        <f t="shared" ref="F34:F37" si="2">D34/E34</f>
        <v>1</v>
      </c>
      <c r="G34" s="284">
        <v>1</v>
      </c>
      <c r="H34" s="307"/>
      <c r="I34" s="307"/>
      <c r="J34" s="307"/>
      <c r="K34" s="307"/>
      <c r="L34" s="307"/>
      <c r="M34" s="279"/>
      <c r="N34" s="307"/>
      <c r="O34" s="253" t="s">
        <v>96</v>
      </c>
      <c r="P34" s="307"/>
      <c r="Q34" s="307"/>
      <c r="R34" s="307"/>
      <c r="S34" s="307"/>
      <c r="T34" s="307"/>
      <c r="U34" s="307"/>
      <c r="V34" s="307"/>
      <c r="W34" s="307"/>
      <c r="X34" s="307"/>
      <c r="Y34" s="307"/>
      <c r="Z34" s="307"/>
      <c r="AA34" s="307"/>
      <c r="AB34" s="307"/>
      <c r="AC34" s="307"/>
      <c r="AD34" s="307"/>
      <c r="AE34" s="307"/>
      <c r="AF34" s="307"/>
      <c r="AG34" s="307"/>
      <c r="AH34" s="307"/>
      <c r="AJ34" s="307"/>
      <c r="AK34" s="307"/>
      <c r="AL34" s="307"/>
      <c r="AM34" s="307"/>
      <c r="AN34" s="307"/>
    </row>
    <row r="35" spans="1:40" ht="27" customHeight="1" x14ac:dyDescent="0.2">
      <c r="A35" s="274"/>
      <c r="B35" s="285" t="s">
        <v>97</v>
      </c>
      <c r="C35" s="286">
        <v>1</v>
      </c>
      <c r="D35" s="287">
        <v>21</v>
      </c>
      <c r="E35" s="288">
        <v>21</v>
      </c>
      <c r="F35" s="289">
        <f t="shared" si="2"/>
        <v>1</v>
      </c>
      <c r="G35" s="290">
        <v>1</v>
      </c>
      <c r="H35" s="307"/>
      <c r="I35" s="307"/>
      <c r="J35" s="307"/>
      <c r="K35" s="307"/>
      <c r="L35" s="307"/>
      <c r="M35" s="279"/>
      <c r="N35" s="307"/>
      <c r="O35" s="253" t="s">
        <v>98</v>
      </c>
      <c r="P35" s="307"/>
      <c r="Q35" s="307"/>
      <c r="R35" s="307"/>
      <c r="S35" s="307"/>
      <c r="T35" s="307"/>
      <c r="U35" s="307"/>
      <c r="V35" s="307"/>
      <c r="W35" s="307"/>
      <c r="X35" s="307"/>
      <c r="Y35" s="307"/>
      <c r="Z35" s="307"/>
      <c r="AA35" s="307"/>
      <c r="AB35" s="307"/>
      <c r="AC35" s="307"/>
      <c r="AD35" s="307"/>
      <c r="AE35" s="307"/>
      <c r="AF35" s="307"/>
      <c r="AG35" s="307"/>
      <c r="AH35" s="307"/>
      <c r="AJ35" s="307"/>
      <c r="AK35" s="307"/>
      <c r="AL35" s="307"/>
      <c r="AM35" s="307"/>
      <c r="AN35" s="307"/>
    </row>
    <row r="36" spans="1:40" ht="27" customHeight="1" x14ac:dyDescent="0.2">
      <c r="A36" s="274"/>
      <c r="B36" s="285" t="s">
        <v>99</v>
      </c>
      <c r="C36" s="286">
        <v>1</v>
      </c>
      <c r="D36" s="287">
        <v>22</v>
      </c>
      <c r="E36" s="288">
        <v>22</v>
      </c>
      <c r="F36" s="289">
        <f t="shared" si="2"/>
        <v>1</v>
      </c>
      <c r="G36" s="290">
        <v>1</v>
      </c>
      <c r="H36" s="307"/>
      <c r="I36" s="307"/>
      <c r="J36" s="307"/>
      <c r="K36" s="307"/>
      <c r="L36" s="307"/>
      <c r="M36" s="279"/>
      <c r="N36" s="307"/>
      <c r="O36" s="233" t="s">
        <v>100</v>
      </c>
      <c r="P36" s="307"/>
      <c r="Q36" s="307"/>
      <c r="R36" s="307"/>
      <c r="S36" s="307"/>
      <c r="T36" s="307"/>
      <c r="U36" s="307"/>
      <c r="V36" s="307"/>
      <c r="W36" s="307"/>
      <c r="X36" s="307"/>
      <c r="Y36" s="307"/>
      <c r="Z36" s="307"/>
      <c r="AA36" s="307"/>
      <c r="AB36" s="307"/>
      <c r="AC36" s="307"/>
      <c r="AD36" s="307"/>
      <c r="AE36" s="307"/>
      <c r="AF36" s="307"/>
      <c r="AG36" s="307"/>
      <c r="AH36" s="307"/>
      <c r="AJ36" s="307"/>
      <c r="AK36" s="307"/>
      <c r="AL36" s="307"/>
      <c r="AM36" s="307"/>
      <c r="AN36" s="307"/>
    </row>
    <row r="37" spans="1:40" ht="27" customHeight="1" thickBot="1" x14ac:dyDescent="0.25">
      <c r="A37" s="274"/>
      <c r="B37" s="291" t="s">
        <v>101</v>
      </c>
      <c r="C37" s="292">
        <v>1</v>
      </c>
      <c r="D37" s="293">
        <v>19</v>
      </c>
      <c r="E37" s="293">
        <v>19</v>
      </c>
      <c r="F37" s="294">
        <f t="shared" si="2"/>
        <v>1</v>
      </c>
      <c r="G37" s="295">
        <v>1</v>
      </c>
      <c r="H37" s="307"/>
      <c r="I37" s="307"/>
      <c r="J37" s="307"/>
      <c r="K37" s="307"/>
      <c r="L37" s="307"/>
      <c r="M37" s="279"/>
      <c r="N37" s="307"/>
      <c r="O37" s="296" t="s">
        <v>102</v>
      </c>
      <c r="P37" s="307"/>
      <c r="Q37" s="307"/>
      <c r="R37" s="307"/>
      <c r="S37" s="307"/>
      <c r="T37" s="307"/>
      <c r="U37" s="307"/>
      <c r="V37" s="307"/>
      <c r="W37" s="307"/>
      <c r="X37" s="307"/>
      <c r="Y37" s="307"/>
      <c r="Z37" s="307"/>
      <c r="AA37" s="307"/>
      <c r="AB37" s="307"/>
      <c r="AC37" s="307"/>
      <c r="AD37" s="307"/>
      <c r="AE37" s="307"/>
      <c r="AF37" s="307"/>
      <c r="AG37" s="307"/>
      <c r="AH37" s="307"/>
      <c r="AJ37" s="307"/>
      <c r="AK37" s="307"/>
      <c r="AL37" s="307"/>
      <c r="AM37" s="307"/>
      <c r="AN37" s="307"/>
    </row>
    <row r="38" spans="1:40" ht="12.75" customHeight="1" x14ac:dyDescent="0.2">
      <c r="A38" s="243"/>
      <c r="B38" s="307"/>
      <c r="C38" s="307"/>
      <c r="D38" s="307"/>
      <c r="E38" s="307"/>
      <c r="F38" s="307"/>
      <c r="G38" s="307"/>
      <c r="H38" s="307"/>
      <c r="I38" s="307"/>
      <c r="J38" s="307"/>
      <c r="K38" s="307"/>
      <c r="L38" s="307"/>
      <c r="M38" s="244"/>
      <c r="N38" s="307"/>
      <c r="O38" s="296" t="s">
        <v>19</v>
      </c>
      <c r="P38" s="307"/>
      <c r="Q38" s="307"/>
      <c r="R38" s="307"/>
      <c r="S38" s="307"/>
      <c r="T38" s="307"/>
      <c r="U38" s="307"/>
      <c r="V38" s="307"/>
      <c r="W38" s="307"/>
      <c r="X38" s="307"/>
      <c r="Y38" s="307"/>
      <c r="Z38" s="307"/>
      <c r="AA38" s="307"/>
      <c r="AB38" s="307"/>
      <c r="AC38" s="307"/>
      <c r="AD38" s="307"/>
      <c r="AE38" s="307"/>
      <c r="AF38" s="307"/>
      <c r="AG38" s="307"/>
      <c r="AH38" s="307"/>
      <c r="AI38" s="307"/>
      <c r="AJ38" s="307"/>
      <c r="AK38" s="307"/>
      <c r="AM38" s="307"/>
      <c r="AN38" s="307"/>
    </row>
    <row r="39" spans="1:40" ht="12.75" customHeight="1" x14ac:dyDescent="0.2">
      <c r="A39" s="243"/>
      <c r="B39" s="307"/>
      <c r="C39" s="307"/>
      <c r="D39" s="307"/>
      <c r="E39" s="307"/>
      <c r="F39" s="307"/>
      <c r="G39" s="307"/>
      <c r="H39" s="307"/>
      <c r="I39" s="307"/>
      <c r="J39" s="307"/>
      <c r="K39" s="307"/>
      <c r="L39" s="307"/>
      <c r="M39" s="244"/>
      <c r="N39" s="307"/>
      <c r="O39" s="296" t="s">
        <v>103</v>
      </c>
      <c r="P39" s="307"/>
      <c r="Q39" s="307"/>
      <c r="R39" s="307"/>
      <c r="S39" s="307"/>
      <c r="T39" s="307"/>
      <c r="U39" s="307"/>
      <c r="V39" s="307"/>
      <c r="W39" s="307"/>
      <c r="X39" s="307"/>
      <c r="Y39" s="307"/>
      <c r="Z39" s="307"/>
      <c r="AA39" s="307"/>
      <c r="AB39" s="307"/>
      <c r="AC39" s="307"/>
      <c r="AD39" s="307"/>
      <c r="AE39" s="307"/>
      <c r="AF39" s="307"/>
      <c r="AG39" s="307"/>
      <c r="AH39" s="307"/>
      <c r="AI39" s="307"/>
      <c r="AJ39" s="307"/>
      <c r="AK39" s="307"/>
      <c r="AM39" s="307"/>
      <c r="AN39" s="307" t="e">
        <f>#REF!+1</f>
        <v>#REF!</v>
      </c>
    </row>
    <row r="40" spans="1:40" ht="12.75" customHeight="1" x14ac:dyDescent="0.2">
      <c r="A40" s="243"/>
      <c r="B40" s="307"/>
      <c r="C40" s="307"/>
      <c r="D40" s="307"/>
      <c r="E40" s="307"/>
      <c r="F40" s="307"/>
      <c r="G40" s="307"/>
      <c r="H40" s="307"/>
      <c r="I40" s="307"/>
      <c r="J40" s="307"/>
      <c r="K40" s="307"/>
      <c r="L40" s="307"/>
      <c r="M40" s="244"/>
      <c r="N40" s="307"/>
      <c r="O40" s="296" t="s">
        <v>104</v>
      </c>
      <c r="P40" s="307"/>
      <c r="Q40" s="307"/>
      <c r="R40" s="307"/>
      <c r="S40" s="307"/>
      <c r="T40" s="307"/>
      <c r="U40" s="307"/>
      <c r="V40" s="307"/>
      <c r="W40" s="307"/>
      <c r="X40" s="307"/>
      <c r="Y40" s="307"/>
      <c r="Z40" s="307"/>
      <c r="AA40" s="307"/>
      <c r="AB40" s="307"/>
      <c r="AC40" s="307"/>
      <c r="AD40" s="307"/>
      <c r="AE40" s="307"/>
      <c r="AF40" s="307"/>
      <c r="AG40" s="307"/>
      <c r="AH40" s="307"/>
      <c r="AI40" s="307"/>
      <c r="AJ40" s="307"/>
      <c r="AK40" s="307"/>
      <c r="AM40" s="307"/>
      <c r="AN40" s="307"/>
    </row>
    <row r="41" spans="1:40" ht="12.75" customHeight="1" x14ac:dyDescent="0.2">
      <c r="A41" s="243"/>
      <c r="B41" s="307"/>
      <c r="C41" s="307"/>
      <c r="D41" s="307"/>
      <c r="E41" s="307"/>
      <c r="F41" s="307"/>
      <c r="G41" s="307"/>
      <c r="H41" s="307"/>
      <c r="I41" s="307"/>
      <c r="J41" s="307"/>
      <c r="K41" s="307"/>
      <c r="L41" s="307"/>
      <c r="M41" s="244"/>
      <c r="N41" s="307"/>
      <c r="O41" s="307" t="s">
        <v>105</v>
      </c>
      <c r="P41" s="307"/>
      <c r="Q41" s="307"/>
      <c r="R41" s="307"/>
      <c r="S41" s="307"/>
      <c r="T41" s="307"/>
      <c r="U41" s="307"/>
      <c r="V41" s="307"/>
      <c r="W41" s="307"/>
      <c r="X41" s="307"/>
      <c r="Y41" s="307"/>
      <c r="Z41" s="307"/>
      <c r="AA41" s="307"/>
      <c r="AB41" s="307"/>
      <c r="AC41" s="307"/>
      <c r="AD41" s="307"/>
      <c r="AE41" s="307"/>
      <c r="AF41" s="307"/>
      <c r="AG41" s="307"/>
      <c r="AH41" s="307"/>
      <c r="AI41" s="307"/>
      <c r="AJ41" s="307"/>
      <c r="AK41" s="307"/>
      <c r="AM41" s="307"/>
      <c r="AN41" s="307"/>
    </row>
    <row r="42" spans="1:40" ht="12.75" customHeight="1" thickBot="1" x14ac:dyDescent="0.25">
      <c r="A42" s="243"/>
      <c r="B42" s="307"/>
      <c r="C42" s="307"/>
      <c r="D42" s="307"/>
      <c r="E42" s="307"/>
      <c r="F42" s="307"/>
      <c r="G42" s="307"/>
      <c r="H42" s="307"/>
      <c r="I42" s="307"/>
      <c r="J42" s="307"/>
      <c r="K42" s="307"/>
      <c r="L42" s="307"/>
      <c r="M42" s="244"/>
      <c r="N42" s="307"/>
      <c r="O42" s="307" t="s">
        <v>106</v>
      </c>
      <c r="P42" s="307"/>
      <c r="Q42" s="307"/>
      <c r="R42" s="307"/>
      <c r="S42" s="307"/>
      <c r="T42" s="307"/>
      <c r="U42" s="307"/>
      <c r="V42" s="307"/>
      <c r="W42" s="307"/>
      <c r="X42" s="307"/>
      <c r="Y42" s="307"/>
      <c r="Z42" s="307"/>
      <c r="AA42" s="307"/>
      <c r="AB42" s="307"/>
      <c r="AC42" s="307"/>
      <c r="AD42" s="307"/>
      <c r="AE42" s="307"/>
      <c r="AF42" s="307"/>
      <c r="AG42" s="307"/>
      <c r="AH42" s="307"/>
      <c r="AI42" s="307"/>
      <c r="AJ42" s="307"/>
      <c r="AK42" s="307"/>
      <c r="AM42" s="307"/>
      <c r="AN42" s="307"/>
    </row>
    <row r="43" spans="1:40" ht="13.5" customHeight="1" thickBot="1" x14ac:dyDescent="0.25">
      <c r="A43" s="323" t="s">
        <v>109</v>
      </c>
      <c r="B43" s="324"/>
      <c r="C43" s="324"/>
      <c r="D43" s="324"/>
      <c r="E43" s="324"/>
      <c r="F43" s="324"/>
      <c r="G43" s="324"/>
      <c r="H43" s="324"/>
      <c r="I43" s="324"/>
      <c r="J43" s="324"/>
      <c r="K43" s="324"/>
      <c r="L43" s="324"/>
      <c r="M43" s="325"/>
      <c r="N43" s="307"/>
      <c r="O43" s="307" t="s">
        <v>110</v>
      </c>
      <c r="P43" s="307"/>
      <c r="Q43" s="307"/>
      <c r="R43" s="307"/>
      <c r="S43" s="307"/>
      <c r="T43" s="307"/>
      <c r="U43" s="307"/>
      <c r="V43" s="307"/>
      <c r="W43" s="307"/>
      <c r="X43" s="307"/>
      <c r="Y43" s="307"/>
      <c r="Z43" s="307"/>
      <c r="AA43" s="307"/>
      <c r="AB43" s="307"/>
      <c r="AC43" s="307"/>
      <c r="AD43" s="307"/>
      <c r="AE43" s="307"/>
      <c r="AF43" s="307"/>
      <c r="AG43" s="307"/>
      <c r="AH43" s="307"/>
      <c r="AI43" s="307"/>
      <c r="AJ43" s="307"/>
      <c r="AK43" s="307"/>
      <c r="AM43" s="307"/>
      <c r="AN43" s="307" t="e">
        <f>#REF!+1</f>
        <v>#REF!</v>
      </c>
    </row>
    <row r="44" spans="1:40" ht="12.75" customHeight="1" thickBot="1" x14ac:dyDescent="0.25">
      <c r="A44" s="243"/>
      <c r="B44" s="307"/>
      <c r="C44" s="307"/>
      <c r="D44" s="307"/>
      <c r="E44" s="307"/>
      <c r="F44" s="307"/>
      <c r="G44" s="307"/>
      <c r="H44" s="307"/>
      <c r="I44" s="307"/>
      <c r="J44" s="307"/>
      <c r="K44" s="307"/>
      <c r="L44" s="307"/>
      <c r="M44" s="244"/>
      <c r="N44" s="307"/>
      <c r="O44" s="307" t="s">
        <v>111</v>
      </c>
      <c r="P44" s="307"/>
      <c r="Q44" s="307"/>
      <c r="R44" s="307"/>
      <c r="S44" s="307"/>
      <c r="T44" s="307"/>
      <c r="U44" s="307"/>
      <c r="V44" s="307"/>
      <c r="W44" s="307"/>
      <c r="X44" s="307"/>
      <c r="Y44" s="307"/>
      <c r="Z44" s="307"/>
      <c r="AA44" s="307"/>
      <c r="AB44" s="307"/>
      <c r="AC44" s="307"/>
      <c r="AD44" s="307"/>
      <c r="AE44" s="307"/>
      <c r="AF44" s="307"/>
      <c r="AG44" s="307"/>
      <c r="AH44" s="307"/>
      <c r="AI44" s="307"/>
      <c r="AJ44" s="307"/>
      <c r="AK44" s="307"/>
      <c r="AM44" s="307"/>
      <c r="AN44" s="307" t="e">
        <f t="shared" ref="AN44:AN45" si="3">AN43+1</f>
        <v>#REF!</v>
      </c>
    </row>
    <row r="45" spans="1:40" ht="28.5" customHeight="1" thickBot="1" x14ac:dyDescent="0.25">
      <c r="A45" s="344" t="s">
        <v>112</v>
      </c>
      <c r="B45" s="341" t="s">
        <v>113</v>
      </c>
      <c r="C45" s="333"/>
      <c r="D45" s="333"/>
      <c r="E45" s="327"/>
      <c r="F45" s="337" t="s">
        <v>114</v>
      </c>
      <c r="G45" s="325"/>
      <c r="H45" s="341" t="s">
        <v>115</v>
      </c>
      <c r="I45" s="333"/>
      <c r="J45" s="333"/>
      <c r="K45" s="333"/>
      <c r="L45" s="333"/>
      <c r="M45" s="327"/>
      <c r="N45" s="307"/>
      <c r="O45" s="307" t="s">
        <v>116</v>
      </c>
      <c r="P45" s="307"/>
      <c r="Q45" s="307"/>
      <c r="R45" s="307"/>
      <c r="S45" s="307"/>
      <c r="T45" s="307"/>
      <c r="U45" s="307"/>
      <c r="V45" s="307"/>
      <c r="W45" s="307"/>
      <c r="X45" s="307"/>
      <c r="Y45" s="307"/>
      <c r="Z45" s="307"/>
      <c r="AA45" s="307"/>
      <c r="AB45" s="307"/>
      <c r="AC45" s="307"/>
      <c r="AD45" s="307"/>
      <c r="AE45" s="307"/>
      <c r="AF45" s="307"/>
      <c r="AG45" s="307"/>
      <c r="AH45" s="307"/>
      <c r="AI45" s="307"/>
      <c r="AJ45" s="307"/>
      <c r="AK45" s="307"/>
      <c r="AM45" s="307"/>
      <c r="AN45" s="307" t="e">
        <f t="shared" si="3"/>
        <v>#REF!</v>
      </c>
    </row>
    <row r="46" spans="1:40" ht="25.5" customHeight="1" thickBot="1" x14ac:dyDescent="0.25">
      <c r="A46" s="345"/>
      <c r="B46" s="330"/>
      <c r="C46" s="335"/>
      <c r="D46" s="335"/>
      <c r="E46" s="331"/>
      <c r="F46" s="246" t="s">
        <v>117</v>
      </c>
      <c r="G46" s="247" t="s">
        <v>118</v>
      </c>
      <c r="H46" s="330"/>
      <c r="I46" s="335"/>
      <c r="J46" s="335"/>
      <c r="K46" s="335"/>
      <c r="L46" s="335"/>
      <c r="M46" s="331"/>
      <c r="N46" s="307"/>
      <c r="O46" s="307" t="s">
        <v>34</v>
      </c>
      <c r="P46" s="307"/>
      <c r="Q46" s="307"/>
      <c r="R46" s="307"/>
      <c r="S46" s="307"/>
      <c r="T46" s="307"/>
      <c r="U46" s="307"/>
      <c r="V46" s="307"/>
      <c r="W46" s="307"/>
      <c r="X46" s="307"/>
      <c r="Y46" s="307"/>
      <c r="Z46" s="307"/>
      <c r="AA46" s="307"/>
      <c r="AB46" s="307"/>
      <c r="AC46" s="307"/>
      <c r="AD46" s="307"/>
      <c r="AE46" s="307"/>
      <c r="AF46" s="307"/>
      <c r="AG46" s="307"/>
      <c r="AH46" s="307"/>
      <c r="AI46" s="307"/>
      <c r="AJ46" s="307"/>
      <c r="AK46" s="307"/>
      <c r="AM46" s="307"/>
      <c r="AN46" s="307"/>
    </row>
    <row r="47" spans="1:40" ht="120.75" customHeight="1" thickBot="1" x14ac:dyDescent="0.25">
      <c r="A47" s="297" t="s">
        <v>95</v>
      </c>
      <c r="B47" s="358" t="s">
        <v>318</v>
      </c>
      <c r="C47" s="359"/>
      <c r="D47" s="359"/>
      <c r="E47" s="360"/>
      <c r="F47" s="298"/>
      <c r="G47" s="302" t="s">
        <v>303</v>
      </c>
      <c r="H47" s="361"/>
      <c r="I47" s="324"/>
      <c r="J47" s="324"/>
      <c r="K47" s="324"/>
      <c r="L47" s="324"/>
      <c r="M47" s="325"/>
      <c r="N47" s="307"/>
      <c r="O47" s="307"/>
      <c r="P47" s="307"/>
      <c r="Q47" s="307"/>
      <c r="R47" s="307"/>
      <c r="S47" s="307"/>
      <c r="T47" s="307"/>
      <c r="U47" s="307"/>
      <c r="V47" s="307"/>
      <c r="W47" s="307"/>
      <c r="X47" s="307"/>
      <c r="Y47" s="307"/>
      <c r="Z47" s="307"/>
      <c r="AA47" s="307"/>
      <c r="AB47" s="307"/>
      <c r="AC47" s="307"/>
      <c r="AD47" s="307"/>
      <c r="AE47" s="307"/>
      <c r="AF47" s="307"/>
      <c r="AG47" s="307"/>
      <c r="AH47" s="307"/>
      <c r="AI47" s="307"/>
      <c r="AJ47" s="307"/>
      <c r="AK47" s="307"/>
      <c r="AM47" s="307"/>
      <c r="AN47" s="307" t="e">
        <f>AN45+1</f>
        <v>#REF!</v>
      </c>
    </row>
    <row r="48" spans="1:40" ht="189" customHeight="1" thickBot="1" x14ac:dyDescent="0.25">
      <c r="A48" s="297" t="s">
        <v>97</v>
      </c>
      <c r="B48" s="362" t="s">
        <v>345</v>
      </c>
      <c r="C48" s="359"/>
      <c r="D48" s="359"/>
      <c r="E48" s="360"/>
      <c r="F48" s="298"/>
      <c r="G48" s="302" t="s">
        <v>303</v>
      </c>
      <c r="H48" s="361"/>
      <c r="I48" s="324"/>
      <c r="J48" s="324"/>
      <c r="K48" s="324"/>
      <c r="L48" s="324"/>
      <c r="M48" s="325"/>
      <c r="N48" s="307"/>
      <c r="O48" s="307"/>
      <c r="P48" s="307"/>
      <c r="Q48" s="307"/>
      <c r="R48" s="307"/>
      <c r="S48" s="307"/>
      <c r="T48" s="307"/>
      <c r="U48" s="307"/>
      <c r="V48" s="307"/>
      <c r="W48" s="307"/>
      <c r="X48" s="307"/>
      <c r="Y48" s="307"/>
      <c r="Z48" s="307"/>
      <c r="AA48" s="307"/>
      <c r="AB48" s="307"/>
      <c r="AC48" s="307"/>
      <c r="AD48" s="307"/>
      <c r="AE48" s="307"/>
      <c r="AF48" s="307"/>
      <c r="AG48" s="307"/>
      <c r="AH48" s="307"/>
      <c r="AI48" s="307"/>
      <c r="AJ48" s="307"/>
      <c r="AK48" s="307"/>
      <c r="AM48" s="307"/>
      <c r="AN48" s="307" t="e">
        <f>AN47+1</f>
        <v>#REF!</v>
      </c>
    </row>
    <row r="49" spans="1:40" ht="241.5" customHeight="1" thickBot="1" x14ac:dyDescent="0.25">
      <c r="A49" s="297" t="s">
        <v>119</v>
      </c>
      <c r="B49" s="362" t="s">
        <v>346</v>
      </c>
      <c r="C49" s="359"/>
      <c r="D49" s="359"/>
      <c r="E49" s="360"/>
      <c r="F49" s="298"/>
      <c r="G49" s="302" t="s">
        <v>303</v>
      </c>
      <c r="H49" s="361"/>
      <c r="I49" s="324"/>
      <c r="J49" s="324"/>
      <c r="K49" s="324"/>
      <c r="L49" s="324"/>
      <c r="M49" s="325"/>
      <c r="N49" s="307"/>
      <c r="O49" s="307"/>
      <c r="P49" s="307"/>
      <c r="Q49" s="307"/>
      <c r="R49" s="307"/>
      <c r="S49" s="307"/>
      <c r="T49" s="307"/>
      <c r="U49" s="307"/>
      <c r="V49" s="307"/>
      <c r="W49" s="307"/>
      <c r="X49" s="307"/>
      <c r="Y49" s="307"/>
      <c r="Z49" s="307"/>
      <c r="AA49" s="307"/>
      <c r="AB49" s="307"/>
      <c r="AC49" s="307"/>
      <c r="AD49" s="307"/>
      <c r="AE49" s="307"/>
      <c r="AF49" s="307"/>
      <c r="AG49" s="307"/>
      <c r="AH49" s="307"/>
      <c r="AI49" s="307"/>
      <c r="AJ49" s="307"/>
      <c r="AK49" s="307"/>
      <c r="AM49" s="307"/>
      <c r="AN49" s="307" t="e">
        <f>#REF!+1</f>
        <v>#REF!</v>
      </c>
    </row>
    <row r="50" spans="1:40" ht="230.25" customHeight="1" thickBot="1" x14ac:dyDescent="0.25">
      <c r="A50" s="297" t="s">
        <v>101</v>
      </c>
      <c r="B50" s="362" t="s">
        <v>359</v>
      </c>
      <c r="C50" s="359"/>
      <c r="D50" s="359"/>
      <c r="E50" s="360"/>
      <c r="F50" s="298"/>
      <c r="G50" s="302" t="s">
        <v>303</v>
      </c>
      <c r="H50" s="361"/>
      <c r="I50" s="324"/>
      <c r="J50" s="324"/>
      <c r="K50" s="324"/>
      <c r="L50" s="324"/>
      <c r="M50" s="325"/>
      <c r="N50" s="307"/>
      <c r="O50" s="307"/>
      <c r="P50" s="307"/>
      <c r="Q50" s="307"/>
      <c r="R50" s="307"/>
      <c r="S50" s="307"/>
      <c r="T50" s="307"/>
      <c r="U50" s="307"/>
      <c r="V50" s="307"/>
      <c r="W50" s="307"/>
      <c r="X50" s="307"/>
      <c r="Y50" s="307"/>
      <c r="Z50" s="307"/>
      <c r="AA50" s="307"/>
      <c r="AB50" s="307"/>
      <c r="AC50" s="307"/>
      <c r="AD50" s="307"/>
      <c r="AE50" s="307"/>
      <c r="AF50" s="307"/>
      <c r="AG50" s="307"/>
      <c r="AH50" s="307"/>
      <c r="AI50" s="307"/>
      <c r="AJ50" s="307"/>
      <c r="AK50" s="307"/>
      <c r="AM50" s="307"/>
      <c r="AN50" s="307" t="e">
        <f>AN49+1</f>
        <v>#REF!</v>
      </c>
    </row>
    <row r="51" spans="1:40" ht="62.25" customHeight="1" thickBot="1" x14ac:dyDescent="0.25">
      <c r="A51" s="297" t="s">
        <v>120</v>
      </c>
      <c r="B51" s="362" t="s">
        <v>360</v>
      </c>
      <c r="C51" s="359"/>
      <c r="D51" s="359"/>
      <c r="E51" s="360"/>
      <c r="F51" s="298"/>
      <c r="G51" s="298" t="s">
        <v>303</v>
      </c>
      <c r="H51" s="361"/>
      <c r="I51" s="324"/>
      <c r="J51" s="324"/>
      <c r="K51" s="324"/>
      <c r="L51" s="324"/>
      <c r="M51" s="325"/>
      <c r="N51" s="307"/>
      <c r="O51" s="307"/>
      <c r="P51" s="307"/>
      <c r="Q51" s="307"/>
      <c r="R51" s="307"/>
      <c r="S51" s="307"/>
      <c r="T51" s="307"/>
      <c r="U51" s="307"/>
      <c r="V51" s="307"/>
      <c r="W51" s="307"/>
      <c r="X51" s="307"/>
      <c r="Y51" s="307"/>
      <c r="Z51" s="307"/>
      <c r="AA51" s="307"/>
      <c r="AB51" s="307"/>
      <c r="AC51" s="307"/>
      <c r="AD51" s="307"/>
      <c r="AE51" s="307"/>
      <c r="AF51" s="307"/>
      <c r="AG51" s="307"/>
      <c r="AH51" s="307"/>
      <c r="AI51" s="307"/>
      <c r="AJ51" s="307"/>
      <c r="AK51" s="307"/>
      <c r="AM51" s="307"/>
      <c r="AN51" s="307" t="e">
        <f>#REF!+1</f>
        <v>#REF!</v>
      </c>
    </row>
    <row r="52" spans="1:40" ht="24.75" customHeight="1" x14ac:dyDescent="0.2">
      <c r="A52" s="307"/>
      <c r="B52" s="363"/>
      <c r="C52" s="355"/>
      <c r="D52" s="355"/>
      <c r="E52" s="355"/>
      <c r="F52" s="355"/>
      <c r="G52" s="355"/>
      <c r="H52" s="355"/>
      <c r="I52" s="355"/>
      <c r="J52" s="363"/>
      <c r="K52" s="355"/>
      <c r="L52" s="355"/>
      <c r="M52" s="355"/>
      <c r="N52" s="307"/>
      <c r="O52" s="307"/>
      <c r="P52" s="307"/>
      <c r="Q52" s="307"/>
      <c r="R52" s="307"/>
      <c r="S52" s="307"/>
      <c r="T52" s="307"/>
      <c r="U52" s="307"/>
      <c r="V52" s="307"/>
      <c r="W52" s="307"/>
      <c r="X52" s="307"/>
      <c r="Y52" s="307"/>
      <c r="Z52" s="307"/>
      <c r="AA52" s="307"/>
      <c r="AB52" s="307"/>
      <c r="AC52" s="307"/>
      <c r="AD52" s="307"/>
      <c r="AE52" s="307"/>
      <c r="AF52" s="307"/>
      <c r="AG52" s="307"/>
      <c r="AH52" s="307"/>
      <c r="AI52" s="307"/>
      <c r="AJ52" s="307"/>
      <c r="AK52" s="307"/>
      <c r="AM52" s="307"/>
      <c r="AN52" s="307" t="e">
        <f t="shared" ref="AN52:AN54" si="4">AN51+1</f>
        <v>#REF!</v>
      </c>
    </row>
    <row r="53" spans="1:40" ht="24.75" hidden="1" customHeight="1" x14ac:dyDescent="0.2">
      <c r="A53" s="307"/>
      <c r="B53" s="363"/>
      <c r="C53" s="355"/>
      <c r="D53" s="355"/>
      <c r="E53" s="355"/>
      <c r="F53" s="355"/>
      <c r="G53" s="355"/>
      <c r="H53" s="355"/>
      <c r="I53" s="355"/>
      <c r="J53" s="363"/>
      <c r="K53" s="355"/>
      <c r="L53" s="355"/>
      <c r="M53" s="355"/>
      <c r="N53" s="307"/>
      <c r="O53" s="307"/>
      <c r="P53" s="307"/>
      <c r="Q53" s="307"/>
      <c r="R53" s="307"/>
      <c r="S53" s="307"/>
      <c r="T53" s="307"/>
      <c r="U53" s="307"/>
      <c r="V53" s="307"/>
      <c r="W53" s="307"/>
      <c r="X53" s="307"/>
      <c r="Y53" s="307"/>
      <c r="Z53" s="307"/>
      <c r="AA53" s="307"/>
      <c r="AB53" s="307"/>
      <c r="AC53" s="307"/>
      <c r="AD53" s="307"/>
      <c r="AE53" s="307"/>
      <c r="AF53" s="307"/>
      <c r="AG53" s="307"/>
      <c r="AH53" s="307"/>
      <c r="AI53" s="307"/>
      <c r="AJ53" s="307"/>
      <c r="AK53" s="307"/>
      <c r="AM53" s="307"/>
      <c r="AN53" s="307" t="e">
        <f t="shared" si="4"/>
        <v>#REF!</v>
      </c>
    </row>
    <row r="54" spans="1:40" ht="24.75" hidden="1" customHeight="1" x14ac:dyDescent="0.2">
      <c r="A54" s="307"/>
      <c r="B54" s="363"/>
      <c r="C54" s="355"/>
      <c r="D54" s="355"/>
      <c r="E54" s="355"/>
      <c r="F54" s="355"/>
      <c r="G54" s="355"/>
      <c r="H54" s="355"/>
      <c r="I54" s="355"/>
      <c r="J54" s="363"/>
      <c r="K54" s="355"/>
      <c r="L54" s="355"/>
      <c r="M54" s="355"/>
      <c r="N54" s="307"/>
      <c r="O54" s="307"/>
      <c r="P54" s="307"/>
      <c r="Q54" s="307"/>
      <c r="R54" s="307"/>
      <c r="S54" s="307"/>
      <c r="T54" s="307"/>
      <c r="U54" s="307"/>
      <c r="V54" s="307"/>
      <c r="W54" s="307"/>
      <c r="X54" s="307"/>
      <c r="Y54" s="307"/>
      <c r="Z54" s="307"/>
      <c r="AA54" s="307"/>
      <c r="AB54" s="307"/>
      <c r="AC54" s="307"/>
      <c r="AD54" s="307"/>
      <c r="AE54" s="307"/>
      <c r="AF54" s="307"/>
      <c r="AG54" s="307"/>
      <c r="AH54" s="307"/>
      <c r="AI54" s="307"/>
      <c r="AJ54" s="307"/>
      <c r="AK54" s="307"/>
      <c r="AM54" s="307"/>
      <c r="AN54" s="307" t="e">
        <f t="shared" si="4"/>
        <v>#REF!</v>
      </c>
    </row>
    <row r="55" spans="1:40" ht="24.75" hidden="1" customHeight="1" x14ac:dyDescent="0.2">
      <c r="A55" s="307"/>
      <c r="B55" s="363"/>
      <c r="C55" s="355"/>
      <c r="D55" s="355"/>
      <c r="E55" s="355"/>
      <c r="F55" s="355"/>
      <c r="G55" s="355"/>
      <c r="H55" s="355"/>
      <c r="I55" s="355"/>
      <c r="J55" s="363"/>
      <c r="K55" s="355"/>
      <c r="L55" s="355"/>
      <c r="M55" s="355"/>
      <c r="N55" s="307"/>
      <c r="O55" s="307"/>
      <c r="P55" s="307"/>
      <c r="Q55" s="307"/>
      <c r="R55" s="307"/>
      <c r="S55" s="307"/>
      <c r="T55" s="307"/>
      <c r="U55" s="307"/>
      <c r="V55" s="307"/>
      <c r="W55" s="307"/>
      <c r="X55" s="307"/>
      <c r="Y55" s="307"/>
      <c r="Z55" s="307"/>
      <c r="AA55" s="307"/>
      <c r="AB55" s="307"/>
      <c r="AC55" s="307"/>
      <c r="AD55" s="307"/>
      <c r="AE55" s="307"/>
      <c r="AF55" s="307"/>
      <c r="AG55" s="307"/>
      <c r="AH55" s="307"/>
      <c r="AI55" s="307"/>
      <c r="AJ55" s="307"/>
      <c r="AK55" s="307"/>
      <c r="AM55" s="307"/>
      <c r="AN55" s="307"/>
    </row>
    <row r="56" spans="1:40" ht="24.75" hidden="1" customHeight="1" x14ac:dyDescent="0.2">
      <c r="A56" s="307"/>
      <c r="B56" s="363"/>
      <c r="C56" s="355"/>
      <c r="D56" s="355"/>
      <c r="E56" s="355"/>
      <c r="F56" s="355"/>
      <c r="G56" s="355"/>
      <c r="H56" s="355"/>
      <c r="I56" s="355"/>
      <c r="J56" s="363"/>
      <c r="K56" s="355"/>
      <c r="L56" s="355"/>
      <c r="M56" s="355"/>
      <c r="N56" s="307"/>
      <c r="O56" s="307"/>
      <c r="P56" s="307"/>
      <c r="Q56" s="307"/>
      <c r="R56" s="307"/>
      <c r="S56" s="307"/>
      <c r="T56" s="307"/>
      <c r="U56" s="307"/>
      <c r="V56" s="307"/>
      <c r="W56" s="307"/>
      <c r="X56" s="307"/>
      <c r="Y56" s="307"/>
      <c r="Z56" s="307"/>
      <c r="AA56" s="307"/>
      <c r="AB56" s="307"/>
      <c r="AC56" s="307"/>
      <c r="AD56" s="307"/>
      <c r="AE56" s="307"/>
      <c r="AF56" s="307"/>
      <c r="AG56" s="307"/>
      <c r="AH56" s="307"/>
      <c r="AI56" s="307"/>
      <c r="AJ56" s="307"/>
      <c r="AK56" s="307"/>
      <c r="AM56" s="307"/>
      <c r="AN56" s="307"/>
    </row>
    <row r="57" spans="1:40" ht="12.75" customHeight="1" x14ac:dyDescent="0.2">
      <c r="A57" s="307"/>
      <c r="B57" s="307"/>
      <c r="C57" s="307"/>
      <c r="D57" s="307"/>
      <c r="E57" s="307"/>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c r="AJ57" s="307"/>
      <c r="AK57" s="307"/>
      <c r="AM57" s="307"/>
      <c r="AN57" s="307"/>
    </row>
    <row r="58" spans="1:40" ht="12.75" customHeight="1" x14ac:dyDescent="0.2">
      <c r="A58" s="307"/>
      <c r="B58" s="307"/>
      <c r="C58" s="307"/>
      <c r="D58" s="307"/>
      <c r="E58" s="307"/>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c r="AJ58" s="307"/>
      <c r="AK58" s="307"/>
      <c r="AM58" s="307"/>
      <c r="AN58" s="307"/>
    </row>
    <row r="59" spans="1:40" ht="12.75" customHeight="1" x14ac:dyDescent="0.2">
      <c r="A59" s="307"/>
      <c r="B59" s="307"/>
      <c r="C59" s="307"/>
      <c r="D59" s="307"/>
      <c r="E59" s="307"/>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c r="AJ59" s="307"/>
      <c r="AK59" s="307"/>
      <c r="AM59" s="307"/>
      <c r="AN59" s="307"/>
    </row>
    <row r="60" spans="1:40" ht="12.75" customHeight="1" x14ac:dyDescent="0.2">
      <c r="A60" s="307"/>
      <c r="B60" s="307"/>
      <c r="C60" s="307"/>
      <c r="D60" s="307"/>
      <c r="E60" s="307"/>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c r="AJ60" s="307"/>
      <c r="AK60" s="307"/>
      <c r="AM60" s="307"/>
      <c r="AN60" s="307"/>
    </row>
    <row r="61" spans="1:40" ht="12.75" customHeight="1" x14ac:dyDescent="0.2">
      <c r="A61" s="307"/>
      <c r="B61" s="307"/>
      <c r="C61" s="307"/>
      <c r="D61" s="307"/>
      <c r="E61" s="307"/>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c r="AJ61" s="307"/>
      <c r="AK61" s="307"/>
      <c r="AM61" s="307"/>
      <c r="AN61" s="307"/>
    </row>
    <row r="62" spans="1:40" ht="12.75" customHeight="1" x14ac:dyDescent="0.2">
      <c r="A62" s="307"/>
      <c r="B62" s="307"/>
      <c r="C62" s="307"/>
      <c r="D62" s="307"/>
      <c r="E62" s="307"/>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c r="AJ62" s="307"/>
      <c r="AK62" s="307"/>
      <c r="AM62" s="307"/>
      <c r="AN62" s="307"/>
    </row>
    <row r="63" spans="1:40" ht="12.75" customHeight="1" x14ac:dyDescent="0.2">
      <c r="A63" s="307"/>
      <c r="B63" s="307"/>
      <c r="C63" s="307"/>
      <c r="D63" s="307"/>
      <c r="E63" s="307"/>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c r="AJ63" s="307"/>
      <c r="AK63" s="307"/>
      <c r="AM63" s="307"/>
      <c r="AN63" s="307"/>
    </row>
    <row r="64" spans="1:40" ht="12.75" customHeight="1" x14ac:dyDescent="0.2">
      <c r="A64" s="307"/>
      <c r="B64" s="307"/>
      <c r="C64" s="307"/>
      <c r="D64" s="307"/>
      <c r="E64" s="307"/>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c r="AJ64" s="307"/>
      <c r="AK64" s="307"/>
      <c r="AM64" s="307"/>
      <c r="AN64" s="307"/>
    </row>
    <row r="65" spans="1:40" ht="12.75" customHeight="1" x14ac:dyDescent="0.2">
      <c r="A65" s="307"/>
      <c r="B65" s="307"/>
      <c r="C65" s="307"/>
      <c r="D65" s="307"/>
      <c r="E65" s="307"/>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c r="AJ65" s="307"/>
      <c r="AK65" s="307"/>
      <c r="AM65" s="307"/>
      <c r="AN65" s="307"/>
    </row>
    <row r="66" spans="1:40" ht="12.75" customHeight="1" x14ac:dyDescent="0.2">
      <c r="A66" s="307"/>
      <c r="B66" s="307"/>
      <c r="C66" s="307"/>
      <c r="D66" s="307"/>
      <c r="E66" s="307"/>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c r="AJ66" s="307"/>
      <c r="AK66" s="307"/>
      <c r="AM66" s="307"/>
      <c r="AN66" s="307"/>
    </row>
    <row r="67" spans="1:40" ht="12.75" customHeight="1" x14ac:dyDescent="0.2">
      <c r="A67" s="307"/>
      <c r="B67" s="307"/>
      <c r="C67" s="307"/>
      <c r="D67" s="307"/>
      <c r="E67" s="307"/>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c r="AJ67" s="307"/>
      <c r="AK67" s="307"/>
      <c r="AM67" s="307"/>
      <c r="AN67" s="307"/>
    </row>
    <row r="68" spans="1:40" ht="12.75" customHeight="1" x14ac:dyDescent="0.2">
      <c r="A68" s="307"/>
      <c r="B68" s="307"/>
      <c r="C68" s="307"/>
      <c r="D68" s="307"/>
      <c r="E68" s="307"/>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c r="AJ68" s="307"/>
      <c r="AK68" s="307"/>
      <c r="AM68" s="307"/>
      <c r="AN68" s="307"/>
    </row>
    <row r="69" spans="1:40" ht="12.75" customHeight="1" x14ac:dyDescent="0.2">
      <c r="A69" s="307"/>
      <c r="B69" s="307"/>
      <c r="C69" s="307"/>
      <c r="D69" s="307"/>
      <c r="E69" s="307"/>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c r="AJ69" s="307"/>
      <c r="AK69" s="307"/>
      <c r="AM69" s="307"/>
      <c r="AN69" s="307"/>
    </row>
    <row r="70" spans="1:40" ht="12.75" customHeight="1" x14ac:dyDescent="0.2">
      <c r="A70" s="307"/>
      <c r="B70" s="307"/>
      <c r="C70" s="307"/>
      <c r="D70" s="307"/>
      <c r="E70" s="307"/>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c r="AJ70" s="307"/>
      <c r="AK70" s="307"/>
      <c r="AM70" s="307"/>
      <c r="AN70" s="307"/>
    </row>
    <row r="71" spans="1:40" ht="12.75" customHeight="1" x14ac:dyDescent="0.2">
      <c r="A71" s="307"/>
      <c r="B71" s="307"/>
      <c r="C71" s="307"/>
      <c r="D71" s="307"/>
      <c r="E71" s="307"/>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c r="AJ71" s="307"/>
      <c r="AK71" s="307"/>
      <c r="AM71" s="307"/>
      <c r="AN71" s="307"/>
    </row>
    <row r="72" spans="1:40" ht="12.75" hidden="1" customHeight="1" x14ac:dyDescent="0.2">
      <c r="A72" s="307"/>
      <c r="B72" s="307"/>
      <c r="C72" s="307"/>
      <c r="D72" s="307"/>
      <c r="E72" s="307"/>
      <c r="F72" s="364"/>
      <c r="G72" s="355"/>
      <c r="H72" s="355"/>
      <c r="I72" s="300" t="s">
        <v>121</v>
      </c>
      <c r="J72" s="307"/>
      <c r="K72" s="301"/>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c r="AJ72" s="307"/>
      <c r="AK72" s="307"/>
      <c r="AM72" s="307"/>
      <c r="AN72" s="307"/>
    </row>
    <row r="73" spans="1:40" ht="12.75" hidden="1" customHeight="1" x14ac:dyDescent="0.2">
      <c r="A73" s="307"/>
      <c r="B73" s="307"/>
      <c r="C73" s="307"/>
      <c r="D73" s="307"/>
      <c r="E73" s="307"/>
      <c r="F73" s="355"/>
      <c r="G73" s="334"/>
      <c r="H73" s="334"/>
      <c r="I73" s="300" t="s">
        <v>122</v>
      </c>
      <c r="J73" s="307"/>
      <c r="K73" s="301"/>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c r="AJ73" s="307"/>
      <c r="AK73" s="307"/>
      <c r="AM73" s="307"/>
      <c r="AN73" s="307"/>
    </row>
    <row r="74" spans="1:40" ht="12.75" hidden="1" customHeight="1" x14ac:dyDescent="0.2">
      <c r="A74" s="307"/>
      <c r="B74" s="307"/>
      <c r="C74" s="307"/>
      <c r="D74" s="307"/>
      <c r="E74" s="307"/>
      <c r="F74" s="364"/>
      <c r="G74" s="355"/>
      <c r="H74" s="355"/>
      <c r="I74" s="300" t="s">
        <v>123</v>
      </c>
      <c r="J74" s="307"/>
      <c r="K74" s="301"/>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c r="AJ74" s="307"/>
      <c r="AK74" s="307"/>
      <c r="AM74" s="307"/>
      <c r="AN74" s="307"/>
    </row>
    <row r="75" spans="1:40" ht="12.75" hidden="1" customHeight="1" x14ac:dyDescent="0.2">
      <c r="A75" s="307"/>
      <c r="B75" s="307"/>
      <c r="C75" s="307"/>
      <c r="D75" s="307"/>
      <c r="E75" s="307"/>
      <c r="F75" s="364"/>
      <c r="G75" s="355"/>
      <c r="H75" s="355"/>
      <c r="I75" s="307"/>
      <c r="J75" s="307"/>
      <c r="K75" s="301"/>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c r="AJ75" s="307"/>
      <c r="AK75" s="307"/>
      <c r="AM75" s="307"/>
      <c r="AN75" s="307"/>
    </row>
    <row r="76" spans="1:40" ht="12.75" hidden="1" customHeight="1" x14ac:dyDescent="0.2">
      <c r="A76" s="307"/>
      <c r="B76" s="307"/>
      <c r="C76" s="307"/>
      <c r="D76" s="307"/>
      <c r="E76" s="307"/>
      <c r="F76" s="355"/>
      <c r="G76" s="334"/>
      <c r="H76" s="334"/>
      <c r="I76" s="307"/>
      <c r="J76" s="307"/>
      <c r="K76" s="301"/>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c r="AJ76" s="307"/>
      <c r="AK76" s="307"/>
      <c r="AM76" s="307"/>
      <c r="AN76" s="307"/>
    </row>
    <row r="77" spans="1:40" ht="12.75" hidden="1" customHeight="1" x14ac:dyDescent="0.2">
      <c r="A77" s="307"/>
      <c r="B77" s="307"/>
      <c r="C77" s="307"/>
      <c r="D77" s="307"/>
      <c r="E77" s="307"/>
      <c r="F77" s="307"/>
      <c r="G77" s="307"/>
      <c r="H77" s="307"/>
      <c r="I77" s="307"/>
      <c r="J77" s="307"/>
      <c r="K77" s="301"/>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c r="AJ77" s="307"/>
      <c r="AK77" s="307"/>
      <c r="AM77" s="307"/>
      <c r="AN77" s="307"/>
    </row>
    <row r="78" spans="1:40" ht="12.75" hidden="1" customHeight="1" x14ac:dyDescent="0.2">
      <c r="A78" s="307"/>
      <c r="B78" s="307"/>
      <c r="C78" s="307"/>
      <c r="D78" s="307"/>
      <c r="E78" s="307"/>
      <c r="F78" s="307"/>
      <c r="G78" s="307"/>
      <c r="H78" s="307"/>
      <c r="I78" s="307"/>
      <c r="J78" s="307"/>
      <c r="K78" s="301"/>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c r="AJ78" s="307"/>
      <c r="AK78" s="307"/>
      <c r="AM78" s="307"/>
      <c r="AN78" s="307"/>
    </row>
    <row r="79" spans="1:40" ht="12.75" hidden="1" customHeight="1" x14ac:dyDescent="0.2">
      <c r="A79" s="307"/>
      <c r="B79" s="307"/>
      <c r="C79" s="307"/>
      <c r="D79" s="307"/>
      <c r="E79" s="307"/>
      <c r="F79" s="307"/>
      <c r="G79" s="307"/>
      <c r="H79" s="307"/>
      <c r="I79" s="307"/>
      <c r="J79" s="307"/>
      <c r="K79" s="301"/>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c r="AJ79" s="307"/>
      <c r="AK79" s="307"/>
      <c r="AM79" s="307"/>
      <c r="AN79" s="307"/>
    </row>
    <row r="80" spans="1:40" ht="12.75" hidden="1" customHeight="1" x14ac:dyDescent="0.2">
      <c r="A80" s="307"/>
      <c r="B80" s="307"/>
      <c r="C80" s="307"/>
      <c r="D80" s="307"/>
      <c r="E80" s="307"/>
      <c r="F80" s="307"/>
      <c r="G80" s="307"/>
      <c r="H80" s="307"/>
      <c r="I80" s="307"/>
      <c r="J80" s="307"/>
      <c r="K80" s="301"/>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c r="AJ80" s="307"/>
      <c r="AK80" s="307"/>
      <c r="AM80" s="307"/>
      <c r="AN80" s="307"/>
    </row>
    <row r="81" spans="1:40" ht="12.75" hidden="1" customHeight="1" x14ac:dyDescent="0.2">
      <c r="A81" s="307"/>
      <c r="B81" s="307"/>
      <c r="C81" s="307"/>
      <c r="D81" s="307"/>
      <c r="E81" s="307"/>
      <c r="F81" s="307"/>
      <c r="G81" s="307"/>
      <c r="H81" s="307"/>
      <c r="I81" s="307"/>
      <c r="J81" s="307"/>
      <c r="K81" s="301"/>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c r="AJ81" s="307"/>
      <c r="AK81" s="307"/>
      <c r="AM81" s="307"/>
      <c r="AN81" s="307"/>
    </row>
    <row r="82" spans="1:40" ht="12.75" hidden="1" customHeight="1" x14ac:dyDescent="0.2">
      <c r="A82" s="307"/>
      <c r="B82" s="307"/>
      <c r="C82" s="307"/>
      <c r="D82" s="307"/>
      <c r="E82" s="307"/>
      <c r="F82" s="307"/>
      <c r="G82" s="307"/>
      <c r="H82" s="307"/>
      <c r="I82" s="307"/>
      <c r="J82" s="307"/>
      <c r="K82" s="301"/>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c r="AJ82" s="307"/>
      <c r="AK82" s="307"/>
      <c r="AM82" s="307"/>
      <c r="AN82" s="307"/>
    </row>
    <row r="83" spans="1:40" ht="12.75" hidden="1" customHeight="1" x14ac:dyDescent="0.2">
      <c r="A83" s="307"/>
      <c r="B83" s="307"/>
      <c r="C83" s="307"/>
      <c r="D83" s="307"/>
      <c r="E83" s="307"/>
      <c r="F83" s="307"/>
      <c r="G83" s="307"/>
      <c r="H83" s="307"/>
      <c r="I83" s="307"/>
      <c r="J83" s="307"/>
      <c r="K83" s="301"/>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c r="AJ83" s="307"/>
      <c r="AK83" s="307"/>
      <c r="AM83" s="307"/>
      <c r="AN83" s="307"/>
    </row>
    <row r="84" spans="1:40" ht="12.75" hidden="1" customHeight="1" x14ac:dyDescent="0.2">
      <c r="A84" s="307"/>
      <c r="B84" s="307"/>
      <c r="C84" s="307"/>
      <c r="D84" s="307"/>
      <c r="E84" s="307"/>
      <c r="F84" s="307"/>
      <c r="G84" s="307"/>
      <c r="H84" s="307"/>
      <c r="I84" s="307"/>
      <c r="J84" s="307"/>
      <c r="K84" s="301"/>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c r="AJ84" s="307"/>
      <c r="AK84" s="307"/>
      <c r="AM84" s="307"/>
      <c r="AN84" s="307"/>
    </row>
    <row r="85" spans="1:40" ht="12.75" hidden="1" customHeight="1" x14ac:dyDescent="0.2">
      <c r="A85" s="307"/>
      <c r="B85" s="307"/>
      <c r="C85" s="307"/>
      <c r="D85" s="307"/>
      <c r="E85" s="307"/>
      <c r="F85" s="307"/>
      <c r="G85" s="307"/>
      <c r="H85" s="307"/>
      <c r="I85" s="307"/>
      <c r="J85" s="307"/>
      <c r="K85" s="301"/>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c r="AJ85" s="307"/>
      <c r="AK85" s="307"/>
      <c r="AM85" s="307"/>
      <c r="AN85" s="307"/>
    </row>
    <row r="86" spans="1:40" ht="12.75" hidden="1" customHeight="1" x14ac:dyDescent="0.2">
      <c r="A86" s="307"/>
      <c r="B86" s="307"/>
      <c r="C86" s="307"/>
      <c r="D86" s="307"/>
      <c r="E86" s="307"/>
      <c r="F86" s="307"/>
      <c r="G86" s="307"/>
      <c r="H86" s="307"/>
      <c r="I86" s="307"/>
      <c r="J86" s="307"/>
      <c r="K86" s="301"/>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c r="AJ86" s="307"/>
      <c r="AK86" s="307"/>
      <c r="AM86" s="307"/>
      <c r="AN86" s="307"/>
    </row>
    <row r="87" spans="1:40" ht="12.75" hidden="1" customHeight="1" x14ac:dyDescent="0.2">
      <c r="A87" s="307"/>
      <c r="B87" s="307"/>
      <c r="C87" s="307"/>
      <c r="D87" s="307"/>
      <c r="E87" s="307"/>
      <c r="F87" s="307"/>
      <c r="G87" s="307"/>
      <c r="H87" s="307"/>
      <c r="I87" s="307"/>
      <c r="J87" s="307"/>
      <c r="K87" s="301"/>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c r="AJ87" s="307"/>
      <c r="AK87" s="307"/>
      <c r="AM87" s="307"/>
      <c r="AN87" s="307"/>
    </row>
    <row r="88" spans="1:40" ht="12.75" hidden="1" customHeight="1" x14ac:dyDescent="0.2">
      <c r="A88" s="307"/>
      <c r="B88" s="307"/>
      <c r="C88" s="307"/>
      <c r="D88" s="307"/>
      <c r="E88" s="307"/>
      <c r="F88" s="307"/>
      <c r="G88" s="307"/>
      <c r="H88" s="307"/>
      <c r="I88" s="307"/>
      <c r="J88" s="307"/>
      <c r="K88" s="301"/>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c r="AJ88" s="307"/>
      <c r="AK88" s="307"/>
      <c r="AM88" s="307"/>
      <c r="AN88" s="307"/>
    </row>
    <row r="89" spans="1:40" ht="12.75" hidden="1" customHeight="1" x14ac:dyDescent="0.2">
      <c r="A89" s="307"/>
      <c r="B89" s="307"/>
      <c r="C89" s="307"/>
      <c r="D89" s="307"/>
      <c r="E89" s="307"/>
      <c r="F89" s="307"/>
      <c r="G89" s="307"/>
      <c r="H89" s="307"/>
      <c r="I89" s="307"/>
      <c r="J89" s="307"/>
      <c r="K89" s="301"/>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c r="AJ89" s="307"/>
      <c r="AK89" s="307"/>
      <c r="AM89" s="307"/>
      <c r="AN89" s="307"/>
    </row>
    <row r="90" spans="1:40" ht="12.75" hidden="1" customHeight="1" x14ac:dyDescent="0.2">
      <c r="A90" s="307"/>
      <c r="B90" s="307"/>
      <c r="C90" s="307"/>
      <c r="D90" s="307"/>
      <c r="E90" s="307"/>
      <c r="F90" s="307"/>
      <c r="G90" s="307"/>
      <c r="H90" s="307"/>
      <c r="I90" s="307"/>
      <c r="J90" s="307"/>
      <c r="K90" s="301"/>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c r="AJ90" s="307"/>
      <c r="AK90" s="307"/>
      <c r="AM90" s="307"/>
      <c r="AN90" s="307"/>
    </row>
    <row r="91" spans="1:40" ht="12.75" hidden="1" customHeight="1" x14ac:dyDescent="0.2">
      <c r="A91" s="307"/>
      <c r="B91" s="307"/>
      <c r="C91" s="307"/>
      <c r="D91" s="307"/>
      <c r="E91" s="307"/>
      <c r="F91" s="307"/>
      <c r="G91" s="307"/>
      <c r="H91" s="307"/>
      <c r="I91" s="307"/>
      <c r="J91" s="307"/>
      <c r="K91" s="301"/>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c r="AJ91" s="307"/>
      <c r="AK91" s="307"/>
      <c r="AM91" s="307"/>
      <c r="AN91" s="307"/>
    </row>
    <row r="92" spans="1:40" ht="12.75" hidden="1" customHeight="1" x14ac:dyDescent="0.2">
      <c r="A92" s="307"/>
      <c r="B92" s="307"/>
      <c r="C92" s="307"/>
      <c r="D92" s="307"/>
      <c r="E92" s="307"/>
      <c r="F92" s="307"/>
      <c r="G92" s="307"/>
      <c r="H92" s="307"/>
      <c r="I92" s="307"/>
      <c r="J92" s="307"/>
      <c r="K92" s="301"/>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c r="AJ92" s="307"/>
      <c r="AK92" s="307"/>
      <c r="AM92" s="307"/>
      <c r="AN92" s="307"/>
    </row>
    <row r="93" spans="1:40" ht="12.75" hidden="1" customHeight="1" x14ac:dyDescent="0.2">
      <c r="A93" s="307"/>
      <c r="B93" s="307"/>
      <c r="C93" s="307"/>
      <c r="D93" s="307"/>
      <c r="E93" s="307"/>
      <c r="F93" s="307"/>
      <c r="G93" s="307"/>
      <c r="H93" s="307"/>
      <c r="I93" s="307"/>
      <c r="J93" s="307"/>
      <c r="K93" s="301"/>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c r="AJ93" s="307"/>
      <c r="AK93" s="307"/>
      <c r="AM93" s="307"/>
      <c r="AN93" s="307"/>
    </row>
    <row r="94" spans="1:40" ht="12.75" hidden="1" customHeight="1" x14ac:dyDescent="0.2">
      <c r="A94" s="307"/>
      <c r="B94" s="307"/>
      <c r="C94" s="307"/>
      <c r="D94" s="307"/>
      <c r="E94" s="307"/>
      <c r="F94" s="307"/>
      <c r="G94" s="307"/>
      <c r="H94" s="307"/>
      <c r="I94" s="307"/>
      <c r="J94" s="307"/>
      <c r="K94" s="301"/>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c r="AJ94" s="307"/>
      <c r="AK94" s="307"/>
      <c r="AM94" s="307"/>
      <c r="AN94" s="307"/>
    </row>
    <row r="95" spans="1:40" ht="12.75" hidden="1" customHeight="1" x14ac:dyDescent="0.2">
      <c r="A95" s="307"/>
      <c r="B95" s="307"/>
      <c r="C95" s="307"/>
      <c r="D95" s="307"/>
      <c r="E95" s="307"/>
      <c r="F95" s="307"/>
      <c r="G95" s="307"/>
      <c r="H95" s="307"/>
      <c r="I95" s="307"/>
      <c r="J95" s="307"/>
      <c r="K95" s="301"/>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c r="AJ95" s="307"/>
      <c r="AK95" s="307"/>
      <c r="AM95" s="307"/>
      <c r="AN95" s="307"/>
    </row>
    <row r="96" spans="1:40" ht="12.75" hidden="1" customHeight="1" x14ac:dyDescent="0.2">
      <c r="A96" s="307"/>
      <c r="B96" s="307"/>
      <c r="C96" s="307"/>
      <c r="D96" s="307"/>
      <c r="E96" s="307"/>
      <c r="F96" s="307"/>
      <c r="G96" s="307"/>
      <c r="H96" s="307"/>
      <c r="I96" s="307"/>
      <c r="J96" s="307"/>
      <c r="K96" s="301"/>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c r="AJ96" s="307"/>
      <c r="AK96" s="307"/>
      <c r="AM96" s="307"/>
      <c r="AN96" s="307"/>
    </row>
    <row r="97" spans="1:40" ht="12.75" hidden="1" customHeight="1" x14ac:dyDescent="0.2">
      <c r="A97" s="307"/>
      <c r="B97" s="307"/>
      <c r="C97" s="307"/>
      <c r="D97" s="307"/>
      <c r="E97" s="307"/>
      <c r="F97" s="307"/>
      <c r="G97" s="307"/>
      <c r="H97" s="307"/>
      <c r="I97" s="307"/>
      <c r="J97" s="307"/>
      <c r="K97" s="301"/>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c r="AJ97" s="307"/>
      <c r="AK97" s="307"/>
      <c r="AM97" s="307"/>
      <c r="AN97" s="307"/>
    </row>
    <row r="98" spans="1:40" ht="12.75" hidden="1" customHeight="1" x14ac:dyDescent="0.2">
      <c r="A98" s="307"/>
      <c r="B98" s="307"/>
      <c r="C98" s="307"/>
      <c r="D98" s="307"/>
      <c r="E98" s="307"/>
      <c r="F98" s="307"/>
      <c r="G98" s="307"/>
      <c r="H98" s="307"/>
      <c r="I98" s="307"/>
      <c r="J98" s="307"/>
      <c r="K98" s="301"/>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c r="AJ98" s="307"/>
      <c r="AK98" s="307"/>
      <c r="AM98" s="307"/>
      <c r="AN98" s="307"/>
    </row>
    <row r="99" spans="1:40" ht="12.75" hidden="1" customHeight="1" x14ac:dyDescent="0.2">
      <c r="A99" s="307"/>
      <c r="B99" s="307"/>
      <c r="C99" s="307"/>
      <c r="D99" s="307"/>
      <c r="E99" s="307"/>
      <c r="F99" s="307"/>
      <c r="G99" s="307"/>
      <c r="H99" s="307"/>
      <c r="I99" s="307"/>
      <c r="J99" s="307"/>
      <c r="K99" s="301"/>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c r="AJ99" s="307"/>
      <c r="AK99" s="307"/>
      <c r="AM99" s="307"/>
      <c r="AN99" s="307"/>
    </row>
    <row r="100" spans="1:40" ht="12.75" hidden="1" customHeight="1" x14ac:dyDescent="0.2">
      <c r="A100" s="307"/>
      <c r="B100" s="307"/>
      <c r="C100" s="307"/>
      <c r="D100" s="307"/>
      <c r="E100" s="307"/>
      <c r="F100" s="307"/>
      <c r="G100" s="307"/>
      <c r="H100" s="307"/>
      <c r="I100" s="307"/>
      <c r="J100" s="307"/>
      <c r="K100" s="301"/>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c r="AJ100" s="307"/>
      <c r="AK100" s="307"/>
      <c r="AM100" s="307"/>
      <c r="AN100" s="307"/>
    </row>
    <row r="101" spans="1:40" ht="12.75" hidden="1" customHeight="1" x14ac:dyDescent="0.2">
      <c r="A101" s="307"/>
      <c r="B101" s="307"/>
      <c r="C101" s="307"/>
      <c r="D101" s="307"/>
      <c r="E101" s="307"/>
      <c r="F101" s="307"/>
      <c r="G101" s="307"/>
      <c r="H101" s="307"/>
      <c r="I101" s="307"/>
      <c r="J101" s="307"/>
      <c r="K101" s="301"/>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c r="AJ101" s="307"/>
      <c r="AK101" s="307"/>
      <c r="AM101" s="307"/>
      <c r="AN101" s="307"/>
    </row>
    <row r="102" spans="1:40" ht="12.75" hidden="1" customHeight="1" x14ac:dyDescent="0.2">
      <c r="A102" s="307"/>
      <c r="B102" s="307"/>
      <c r="C102" s="307"/>
      <c r="D102" s="307"/>
      <c r="E102" s="307"/>
      <c r="F102" s="307"/>
      <c r="G102" s="307"/>
      <c r="H102" s="307"/>
      <c r="I102" s="307"/>
      <c r="J102" s="307"/>
      <c r="K102" s="301"/>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c r="AJ102" s="307"/>
      <c r="AK102" s="307"/>
      <c r="AM102" s="307"/>
      <c r="AN102" s="307"/>
    </row>
    <row r="103" spans="1:40" ht="12.75" hidden="1" customHeight="1" x14ac:dyDescent="0.2">
      <c r="A103" s="307"/>
      <c r="B103" s="307"/>
      <c r="C103" s="307"/>
      <c r="D103" s="307"/>
      <c r="E103" s="307"/>
      <c r="F103" s="307"/>
      <c r="G103" s="307"/>
      <c r="H103" s="307"/>
      <c r="I103" s="307"/>
      <c r="J103" s="307"/>
      <c r="K103" s="301"/>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c r="AJ103" s="307"/>
      <c r="AK103" s="307"/>
      <c r="AM103" s="307"/>
      <c r="AN103" s="307"/>
    </row>
    <row r="104" spans="1:40" ht="12.75" hidden="1" customHeight="1" x14ac:dyDescent="0.2">
      <c r="A104" s="307"/>
      <c r="B104" s="307"/>
      <c r="C104" s="307"/>
      <c r="D104" s="307"/>
      <c r="E104" s="307"/>
      <c r="F104" s="307"/>
      <c r="G104" s="307"/>
      <c r="H104" s="307"/>
      <c r="I104" s="307"/>
      <c r="J104" s="307"/>
      <c r="K104" s="301"/>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c r="AJ104" s="307"/>
      <c r="AK104" s="307"/>
      <c r="AM104" s="307"/>
      <c r="AN104" s="307"/>
    </row>
    <row r="105" spans="1:40" ht="12.75" hidden="1" customHeight="1" x14ac:dyDescent="0.2">
      <c r="A105" s="307"/>
      <c r="B105" s="307"/>
      <c r="C105" s="307"/>
      <c r="D105" s="307"/>
      <c r="E105" s="307"/>
      <c r="F105" s="307"/>
      <c r="G105" s="307"/>
      <c r="H105" s="307"/>
      <c r="I105" s="307"/>
      <c r="J105" s="307"/>
      <c r="K105" s="301"/>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c r="AJ105" s="307"/>
      <c r="AK105" s="307"/>
      <c r="AM105" s="307"/>
      <c r="AN105" s="307"/>
    </row>
    <row r="106" spans="1:40" ht="12.75" hidden="1" customHeight="1" x14ac:dyDescent="0.2">
      <c r="A106" s="307"/>
      <c r="B106" s="307"/>
      <c r="C106" s="307"/>
      <c r="D106" s="307"/>
      <c r="E106" s="307"/>
      <c r="F106" s="307"/>
      <c r="G106" s="307"/>
      <c r="H106" s="307"/>
      <c r="I106" s="307"/>
      <c r="J106" s="307"/>
      <c r="K106" s="301"/>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c r="AJ106" s="307"/>
      <c r="AK106" s="307"/>
      <c r="AM106" s="307"/>
      <c r="AN106" s="307"/>
    </row>
    <row r="107" spans="1:40" ht="12.75" hidden="1" customHeight="1" x14ac:dyDescent="0.2">
      <c r="A107" s="307"/>
      <c r="B107" s="307"/>
      <c r="C107" s="307"/>
      <c r="D107" s="307"/>
      <c r="E107" s="307"/>
      <c r="F107" s="307"/>
      <c r="G107" s="307"/>
      <c r="H107" s="307"/>
      <c r="I107" s="307"/>
      <c r="J107" s="307"/>
      <c r="K107" s="301"/>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c r="AJ107" s="307"/>
      <c r="AK107" s="307"/>
      <c r="AM107" s="307"/>
      <c r="AN107" s="307"/>
    </row>
    <row r="108" spans="1:40" ht="12.75" hidden="1" customHeight="1" x14ac:dyDescent="0.2">
      <c r="A108" s="307"/>
      <c r="B108" s="307"/>
      <c r="C108" s="307"/>
      <c r="D108" s="307"/>
      <c r="E108" s="307"/>
      <c r="F108" s="307"/>
      <c r="G108" s="307"/>
      <c r="H108" s="307"/>
      <c r="I108" s="307"/>
      <c r="J108" s="307"/>
      <c r="K108" s="301"/>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c r="AJ108" s="307"/>
      <c r="AK108" s="307"/>
      <c r="AM108" s="307"/>
      <c r="AN108" s="307"/>
    </row>
    <row r="109" spans="1:40" ht="12.75" hidden="1" customHeight="1" x14ac:dyDescent="0.2">
      <c r="A109" s="307"/>
      <c r="B109" s="307"/>
      <c r="C109" s="307"/>
      <c r="D109" s="307"/>
      <c r="E109" s="307"/>
      <c r="F109" s="307"/>
      <c r="G109" s="307"/>
      <c r="H109" s="307"/>
      <c r="I109" s="307"/>
      <c r="J109" s="307"/>
      <c r="K109" s="301"/>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c r="AJ109" s="307"/>
      <c r="AK109" s="307"/>
      <c r="AM109" s="307"/>
      <c r="AN109" s="307"/>
    </row>
    <row r="110" spans="1:40" ht="12.75" customHeight="1" x14ac:dyDescent="0.2">
      <c r="A110" s="307"/>
      <c r="B110" s="307"/>
      <c r="C110" s="307"/>
      <c r="D110" s="307"/>
      <c r="E110" s="307"/>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c r="AJ110" s="307"/>
      <c r="AK110" s="307"/>
      <c r="AM110" s="307"/>
      <c r="AN110" s="307"/>
    </row>
    <row r="111" spans="1:40" ht="12.75" customHeight="1" x14ac:dyDescent="0.2">
      <c r="A111" s="307"/>
      <c r="B111" s="307"/>
      <c r="C111" s="307"/>
      <c r="D111" s="307"/>
      <c r="E111" s="307"/>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c r="AJ111" s="307"/>
      <c r="AK111" s="307"/>
      <c r="AM111" s="307"/>
      <c r="AN111" s="307"/>
    </row>
    <row r="112" spans="1:40" ht="12.75" customHeight="1" x14ac:dyDescent="0.2">
      <c r="A112" s="307"/>
      <c r="B112" s="307"/>
      <c r="C112" s="307"/>
      <c r="D112" s="307"/>
      <c r="E112" s="307"/>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c r="AJ112" s="307"/>
      <c r="AK112" s="307"/>
      <c r="AM112" s="307"/>
      <c r="AN112" s="307"/>
    </row>
    <row r="113" spans="1:40" ht="12.75" customHeight="1" x14ac:dyDescent="0.2">
      <c r="A113" s="307"/>
      <c r="B113" s="307"/>
      <c r="C113" s="307"/>
      <c r="D113" s="307"/>
      <c r="E113" s="307"/>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c r="AJ113" s="307"/>
      <c r="AK113" s="307"/>
      <c r="AM113" s="307"/>
      <c r="AN113" s="307"/>
    </row>
    <row r="114" spans="1:40" ht="12.75" customHeight="1" x14ac:dyDescent="0.2">
      <c r="A114" s="307"/>
      <c r="B114" s="307"/>
      <c r="C114" s="307"/>
      <c r="D114" s="307"/>
      <c r="E114" s="307"/>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c r="AJ114" s="307"/>
      <c r="AK114" s="307"/>
      <c r="AM114" s="307"/>
      <c r="AN114" s="307"/>
    </row>
    <row r="115" spans="1:40" ht="12.75" customHeight="1" x14ac:dyDescent="0.2">
      <c r="A115" s="307"/>
      <c r="B115" s="307"/>
      <c r="C115" s="307"/>
      <c r="D115" s="307"/>
      <c r="E115" s="307"/>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c r="AJ115" s="307"/>
      <c r="AK115" s="307"/>
      <c r="AM115" s="307"/>
      <c r="AN115" s="307"/>
    </row>
    <row r="116" spans="1:40" ht="12.75" customHeight="1" x14ac:dyDescent="0.2">
      <c r="A116" s="307"/>
      <c r="B116" s="307"/>
      <c r="C116" s="307"/>
      <c r="D116" s="307"/>
      <c r="E116" s="307"/>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c r="AJ116" s="307"/>
      <c r="AK116" s="307"/>
      <c r="AM116" s="307"/>
      <c r="AN116" s="307"/>
    </row>
    <row r="117" spans="1:40" ht="12.75" customHeight="1" x14ac:dyDescent="0.2">
      <c r="A117" s="307"/>
      <c r="B117" s="307"/>
      <c r="C117" s="307"/>
      <c r="D117" s="307"/>
      <c r="E117" s="307"/>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c r="AJ117" s="307"/>
      <c r="AK117" s="307"/>
      <c r="AM117" s="307"/>
      <c r="AN117" s="307"/>
    </row>
    <row r="118" spans="1:40" ht="12.75" customHeight="1" x14ac:dyDescent="0.2">
      <c r="A118" s="307"/>
      <c r="B118" s="307"/>
      <c r="C118" s="307"/>
      <c r="D118" s="307"/>
      <c r="E118" s="307"/>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c r="AJ118" s="307"/>
      <c r="AK118" s="307"/>
      <c r="AM118" s="307"/>
      <c r="AN118" s="307"/>
    </row>
    <row r="119" spans="1:40" ht="12.75" customHeight="1" x14ac:dyDescent="0.2">
      <c r="A119" s="307"/>
      <c r="B119" s="307"/>
      <c r="C119" s="307"/>
      <c r="D119" s="307"/>
      <c r="E119" s="307"/>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c r="AJ119" s="307"/>
      <c r="AK119" s="307"/>
      <c r="AM119" s="307"/>
      <c r="AN119" s="307"/>
    </row>
    <row r="120" spans="1:40" ht="12.75" customHeight="1" x14ac:dyDescent="0.2">
      <c r="A120" s="307"/>
      <c r="B120" s="307"/>
      <c r="C120" s="307"/>
      <c r="D120" s="307"/>
      <c r="E120" s="307"/>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c r="AJ120" s="307"/>
      <c r="AK120" s="307"/>
      <c r="AM120" s="307"/>
      <c r="AN120" s="307"/>
    </row>
    <row r="121" spans="1:40" ht="12.75" customHeight="1" x14ac:dyDescent="0.2">
      <c r="A121" s="307"/>
      <c r="B121" s="307"/>
      <c r="C121" s="307"/>
      <c r="D121" s="307"/>
      <c r="E121" s="307"/>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c r="AJ121" s="307"/>
      <c r="AK121" s="307"/>
      <c r="AM121" s="307"/>
      <c r="AN121" s="307"/>
    </row>
    <row r="122" spans="1:40" ht="12.75" customHeight="1" x14ac:dyDescent="0.2">
      <c r="A122" s="307"/>
      <c r="B122" s="307"/>
      <c r="C122" s="307"/>
      <c r="D122" s="307"/>
      <c r="E122" s="307"/>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c r="AJ122" s="307"/>
      <c r="AK122" s="307"/>
      <c r="AM122" s="307"/>
      <c r="AN122" s="307"/>
    </row>
    <row r="123" spans="1:40" ht="12.75" customHeight="1" x14ac:dyDescent="0.2">
      <c r="A123" s="307"/>
      <c r="B123" s="307"/>
      <c r="C123" s="307"/>
      <c r="D123" s="307"/>
      <c r="E123" s="307"/>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c r="AJ123" s="307"/>
      <c r="AK123" s="307"/>
      <c r="AM123" s="307"/>
      <c r="AN123" s="307"/>
    </row>
    <row r="124" spans="1:40" ht="12.75" customHeight="1" x14ac:dyDescent="0.2">
      <c r="A124" s="307"/>
      <c r="B124" s="307"/>
      <c r="C124" s="307"/>
      <c r="D124" s="307"/>
      <c r="E124" s="307"/>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c r="AJ124" s="307"/>
      <c r="AK124" s="307"/>
      <c r="AM124" s="307"/>
      <c r="AN124" s="307"/>
    </row>
    <row r="125" spans="1:40" ht="12.75" customHeight="1" x14ac:dyDescent="0.2">
      <c r="A125" s="307"/>
      <c r="B125" s="307"/>
      <c r="C125" s="307"/>
      <c r="D125" s="307"/>
      <c r="E125" s="307"/>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c r="AJ125" s="307"/>
      <c r="AK125" s="307"/>
      <c r="AM125" s="307"/>
      <c r="AN125" s="307"/>
    </row>
    <row r="126" spans="1:40" ht="12.75" customHeight="1" x14ac:dyDescent="0.2">
      <c r="A126" s="307"/>
      <c r="B126" s="307"/>
      <c r="C126" s="307"/>
      <c r="D126" s="307"/>
      <c r="E126" s="307"/>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c r="AJ126" s="307"/>
      <c r="AK126" s="307"/>
      <c r="AM126" s="307"/>
      <c r="AN126" s="307"/>
    </row>
    <row r="127" spans="1:40" ht="12.75" customHeight="1" x14ac:dyDescent="0.2">
      <c r="A127" s="307"/>
      <c r="B127" s="307"/>
      <c r="C127" s="307"/>
      <c r="D127" s="307"/>
      <c r="E127" s="307"/>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c r="AJ127" s="307"/>
      <c r="AK127" s="307"/>
      <c r="AM127" s="307"/>
      <c r="AN127" s="307"/>
    </row>
    <row r="128" spans="1:40" ht="12.75" customHeight="1" x14ac:dyDescent="0.2">
      <c r="A128" s="307"/>
      <c r="B128" s="307"/>
      <c r="C128" s="307"/>
      <c r="D128" s="307"/>
      <c r="E128" s="307"/>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c r="AJ128" s="307"/>
      <c r="AK128" s="307"/>
      <c r="AM128" s="307"/>
      <c r="AN128" s="307"/>
    </row>
    <row r="129" spans="1:40" ht="12.75" customHeight="1" x14ac:dyDescent="0.2">
      <c r="A129" s="307"/>
      <c r="B129" s="307"/>
      <c r="C129" s="307"/>
      <c r="D129" s="307"/>
      <c r="E129" s="307"/>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c r="AJ129" s="307"/>
      <c r="AK129" s="307"/>
      <c r="AM129" s="307"/>
      <c r="AN129" s="307"/>
    </row>
    <row r="130" spans="1:40" ht="12.75" customHeight="1" x14ac:dyDescent="0.2">
      <c r="A130" s="307"/>
      <c r="B130" s="307"/>
      <c r="C130" s="307"/>
      <c r="D130" s="307"/>
      <c r="E130" s="307"/>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c r="AJ130" s="307"/>
      <c r="AK130" s="307"/>
      <c r="AM130" s="307"/>
      <c r="AN130" s="307"/>
    </row>
    <row r="131" spans="1:40" ht="12.75" customHeight="1" x14ac:dyDescent="0.2">
      <c r="A131" s="307"/>
      <c r="B131" s="307"/>
      <c r="C131" s="307"/>
      <c r="D131" s="307"/>
      <c r="E131" s="307"/>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c r="AJ131" s="307"/>
      <c r="AK131" s="307"/>
      <c r="AM131" s="307"/>
      <c r="AN131" s="307"/>
    </row>
    <row r="132" spans="1:40" ht="12.75" customHeight="1" x14ac:dyDescent="0.2">
      <c r="A132" s="307"/>
      <c r="B132" s="307"/>
      <c r="C132" s="307"/>
      <c r="D132" s="307"/>
      <c r="E132" s="307"/>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c r="AJ132" s="307"/>
      <c r="AK132" s="307"/>
      <c r="AM132" s="307"/>
      <c r="AN132" s="307"/>
    </row>
    <row r="133" spans="1:40" ht="12.75" customHeight="1" x14ac:dyDescent="0.2">
      <c r="A133" s="307"/>
      <c r="B133" s="307"/>
      <c r="C133" s="307"/>
      <c r="D133" s="307"/>
      <c r="E133" s="307"/>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c r="AJ133" s="307"/>
      <c r="AK133" s="307"/>
      <c r="AM133" s="307"/>
      <c r="AN133" s="307"/>
    </row>
    <row r="134" spans="1:40" ht="12.75" customHeight="1" x14ac:dyDescent="0.2">
      <c r="A134" s="307"/>
      <c r="B134" s="307"/>
      <c r="C134" s="307"/>
      <c r="D134" s="307"/>
      <c r="E134" s="307"/>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c r="AJ134" s="307"/>
      <c r="AK134" s="307"/>
      <c r="AM134" s="307"/>
      <c r="AN134" s="307"/>
    </row>
    <row r="135" spans="1:40" ht="12.75" customHeight="1" x14ac:dyDescent="0.2">
      <c r="A135" s="307"/>
      <c r="B135" s="307"/>
      <c r="C135" s="307"/>
      <c r="D135" s="307"/>
      <c r="E135" s="307"/>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c r="AJ135" s="307"/>
      <c r="AK135" s="307"/>
      <c r="AM135" s="307"/>
      <c r="AN135" s="307"/>
    </row>
    <row r="136" spans="1:40" ht="12.75" customHeight="1" x14ac:dyDescent="0.2">
      <c r="A136" s="307"/>
      <c r="B136" s="307"/>
      <c r="C136" s="307"/>
      <c r="D136" s="307"/>
      <c r="E136" s="307"/>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c r="AJ136" s="307"/>
      <c r="AK136" s="307"/>
      <c r="AM136" s="307"/>
      <c r="AN136" s="307"/>
    </row>
    <row r="137" spans="1:40" ht="12.75" customHeight="1" x14ac:dyDescent="0.2">
      <c r="A137" s="307"/>
      <c r="B137" s="307"/>
      <c r="C137" s="307"/>
      <c r="D137" s="307"/>
      <c r="E137" s="307"/>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c r="AJ137" s="307"/>
      <c r="AK137" s="307"/>
      <c r="AM137" s="307"/>
      <c r="AN137" s="307"/>
    </row>
    <row r="138" spans="1:40" ht="12.75" customHeight="1" x14ac:dyDescent="0.2">
      <c r="A138" s="307"/>
      <c r="B138" s="307"/>
      <c r="C138" s="307"/>
      <c r="D138" s="307"/>
      <c r="E138" s="307"/>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c r="AJ138" s="307"/>
      <c r="AK138" s="307"/>
      <c r="AM138" s="307"/>
      <c r="AN138" s="307"/>
    </row>
    <row r="139" spans="1:40" ht="12.75" customHeight="1" x14ac:dyDescent="0.2">
      <c r="A139" s="307"/>
      <c r="B139" s="307"/>
      <c r="C139" s="307"/>
      <c r="D139" s="307"/>
      <c r="E139" s="307"/>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c r="AJ139" s="307"/>
      <c r="AK139" s="307"/>
      <c r="AM139" s="307"/>
      <c r="AN139" s="307"/>
    </row>
    <row r="140" spans="1:40" ht="12.75" customHeight="1" x14ac:dyDescent="0.2">
      <c r="A140" s="307"/>
      <c r="B140" s="307"/>
      <c r="C140" s="307"/>
      <c r="D140" s="307"/>
      <c r="E140" s="307"/>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c r="AJ140" s="307"/>
      <c r="AK140" s="307"/>
      <c r="AM140" s="307"/>
      <c r="AN140" s="307"/>
    </row>
    <row r="141" spans="1:40" ht="12.75" customHeight="1" x14ac:dyDescent="0.2">
      <c r="A141" s="307"/>
      <c r="B141" s="307"/>
      <c r="C141" s="307"/>
      <c r="D141" s="307"/>
      <c r="E141" s="307"/>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c r="AJ141" s="307"/>
      <c r="AK141" s="307"/>
      <c r="AM141" s="307"/>
      <c r="AN141" s="307"/>
    </row>
    <row r="142" spans="1:40" ht="12.75" customHeight="1" x14ac:dyDescent="0.2">
      <c r="A142" s="307"/>
      <c r="B142" s="307"/>
      <c r="C142" s="307"/>
      <c r="D142" s="307"/>
      <c r="E142" s="307"/>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c r="AJ142" s="307"/>
      <c r="AK142" s="307"/>
      <c r="AM142" s="307"/>
      <c r="AN142" s="307"/>
    </row>
    <row r="143" spans="1:40" ht="12.75" customHeight="1" x14ac:dyDescent="0.2">
      <c r="A143" s="307"/>
      <c r="B143" s="307"/>
      <c r="C143" s="307"/>
      <c r="D143" s="307"/>
      <c r="E143" s="307"/>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c r="AJ143" s="307"/>
      <c r="AK143" s="307"/>
      <c r="AM143" s="307"/>
      <c r="AN143" s="307"/>
    </row>
    <row r="144" spans="1:40" ht="12.75" customHeight="1" x14ac:dyDescent="0.2">
      <c r="A144" s="307"/>
      <c r="B144" s="307"/>
      <c r="C144" s="307"/>
      <c r="D144" s="307"/>
      <c r="E144" s="307"/>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c r="AJ144" s="307"/>
      <c r="AK144" s="307"/>
      <c r="AM144" s="307"/>
      <c r="AN144" s="307"/>
    </row>
    <row r="145" spans="1:40" ht="12.75" customHeight="1" x14ac:dyDescent="0.2">
      <c r="A145" s="307"/>
      <c r="B145" s="307"/>
      <c r="C145" s="307"/>
      <c r="D145" s="307"/>
      <c r="E145" s="307"/>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c r="AJ145" s="307"/>
      <c r="AK145" s="307"/>
      <c r="AM145" s="307"/>
      <c r="AN145" s="307"/>
    </row>
    <row r="146" spans="1:40" ht="12.75" customHeight="1" x14ac:dyDescent="0.2">
      <c r="A146" s="307"/>
      <c r="B146" s="307"/>
      <c r="C146" s="307"/>
      <c r="D146" s="307"/>
      <c r="E146" s="307"/>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c r="AJ146" s="307"/>
      <c r="AK146" s="307"/>
      <c r="AM146" s="307"/>
      <c r="AN146" s="307"/>
    </row>
    <row r="147" spans="1:40" ht="12.75" customHeight="1" x14ac:dyDescent="0.2">
      <c r="A147" s="307"/>
      <c r="B147" s="307"/>
      <c r="C147" s="307"/>
      <c r="D147" s="307"/>
      <c r="E147" s="307"/>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c r="AJ147" s="307"/>
      <c r="AK147" s="307"/>
      <c r="AM147" s="307"/>
      <c r="AN147" s="307"/>
    </row>
    <row r="148" spans="1:40" ht="12.75" customHeight="1" x14ac:dyDescent="0.2">
      <c r="A148" s="307"/>
      <c r="B148" s="307"/>
      <c r="C148" s="307"/>
      <c r="D148" s="307"/>
      <c r="E148" s="307"/>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c r="AJ148" s="307"/>
      <c r="AK148" s="307"/>
      <c r="AM148" s="307"/>
      <c r="AN148" s="307"/>
    </row>
    <row r="149" spans="1:40" ht="12.75" customHeight="1" x14ac:dyDescent="0.2">
      <c r="A149" s="307"/>
      <c r="B149" s="307"/>
      <c r="C149" s="307"/>
      <c r="D149" s="307"/>
      <c r="E149" s="307"/>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c r="AJ149" s="307"/>
      <c r="AK149" s="307"/>
      <c r="AM149" s="307"/>
      <c r="AN149" s="307"/>
    </row>
    <row r="150" spans="1:40" ht="12.75" customHeight="1" x14ac:dyDescent="0.2">
      <c r="A150" s="307"/>
      <c r="B150" s="307"/>
      <c r="C150" s="307"/>
      <c r="D150" s="307"/>
      <c r="E150" s="307"/>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c r="AJ150" s="307"/>
      <c r="AK150" s="307"/>
      <c r="AM150" s="307"/>
      <c r="AN150" s="307"/>
    </row>
    <row r="151" spans="1:40" ht="12.75" customHeight="1" x14ac:dyDescent="0.2">
      <c r="A151" s="307"/>
      <c r="B151" s="307"/>
      <c r="C151" s="307"/>
      <c r="D151" s="307"/>
      <c r="E151" s="307"/>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c r="AJ151" s="307"/>
      <c r="AK151" s="307"/>
      <c r="AM151" s="307"/>
      <c r="AN151" s="307"/>
    </row>
    <row r="152" spans="1:40" ht="12.75" customHeight="1" x14ac:dyDescent="0.2">
      <c r="A152" s="307"/>
      <c r="B152" s="307"/>
      <c r="C152" s="307"/>
      <c r="D152" s="307"/>
      <c r="E152" s="307"/>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c r="AJ152" s="307"/>
      <c r="AK152" s="307"/>
      <c r="AM152" s="307"/>
      <c r="AN152" s="307"/>
    </row>
    <row r="153" spans="1:40" ht="12.75" customHeight="1" x14ac:dyDescent="0.2">
      <c r="A153" s="307"/>
      <c r="B153" s="307"/>
      <c r="C153" s="307"/>
      <c r="D153" s="307"/>
      <c r="E153" s="307"/>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c r="AJ153" s="307"/>
      <c r="AK153" s="307"/>
      <c r="AM153" s="307"/>
      <c r="AN153" s="307"/>
    </row>
    <row r="154" spans="1:40" ht="12.75" customHeight="1" x14ac:dyDescent="0.2">
      <c r="A154" s="307"/>
      <c r="B154" s="307"/>
      <c r="C154" s="307"/>
      <c r="D154" s="307"/>
      <c r="E154" s="307"/>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c r="AJ154" s="307"/>
      <c r="AK154" s="307"/>
      <c r="AM154" s="307"/>
      <c r="AN154" s="307"/>
    </row>
    <row r="155" spans="1:40" ht="12.75" customHeight="1" x14ac:dyDescent="0.2">
      <c r="A155" s="307"/>
      <c r="B155" s="307"/>
      <c r="C155" s="307"/>
      <c r="D155" s="307"/>
      <c r="E155" s="307"/>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c r="AJ155" s="307"/>
      <c r="AK155" s="307"/>
      <c r="AM155" s="307"/>
      <c r="AN155" s="307"/>
    </row>
    <row r="156" spans="1:40" ht="12.75" customHeight="1" x14ac:dyDescent="0.2">
      <c r="A156" s="307"/>
      <c r="B156" s="307"/>
      <c r="C156" s="307"/>
      <c r="D156" s="307"/>
      <c r="E156" s="307"/>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c r="AJ156" s="307"/>
      <c r="AK156" s="307"/>
      <c r="AM156" s="307"/>
      <c r="AN156" s="307"/>
    </row>
    <row r="157" spans="1:40" ht="12.75" customHeight="1" x14ac:dyDescent="0.2">
      <c r="A157" s="307"/>
      <c r="B157" s="307"/>
      <c r="C157" s="307"/>
      <c r="D157" s="307"/>
      <c r="E157" s="307"/>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c r="AJ157" s="307"/>
      <c r="AK157" s="307"/>
      <c r="AM157" s="307"/>
      <c r="AN157" s="307"/>
    </row>
    <row r="158" spans="1:40" ht="12.75" customHeight="1" x14ac:dyDescent="0.2">
      <c r="A158" s="307"/>
      <c r="B158" s="307"/>
      <c r="C158" s="307"/>
      <c r="D158" s="307"/>
      <c r="E158" s="307"/>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c r="AJ158" s="307"/>
      <c r="AK158" s="307"/>
      <c r="AM158" s="307"/>
      <c r="AN158" s="307"/>
    </row>
    <row r="159" spans="1:40" ht="12.75" customHeight="1" x14ac:dyDescent="0.2">
      <c r="A159" s="307"/>
      <c r="B159" s="307"/>
      <c r="C159" s="307"/>
      <c r="D159" s="307"/>
      <c r="E159" s="307"/>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c r="AJ159" s="307"/>
      <c r="AK159" s="307"/>
      <c r="AM159" s="307"/>
      <c r="AN159" s="307"/>
    </row>
    <row r="160" spans="1:40" ht="12.75" customHeight="1" x14ac:dyDescent="0.2">
      <c r="A160" s="307"/>
      <c r="B160" s="307"/>
      <c r="C160" s="307"/>
      <c r="D160" s="307"/>
      <c r="E160" s="307"/>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c r="AJ160" s="307"/>
      <c r="AK160" s="307"/>
      <c r="AM160" s="307"/>
      <c r="AN160" s="307"/>
    </row>
    <row r="161" spans="1:40" ht="12.75" customHeight="1" x14ac:dyDescent="0.2">
      <c r="A161" s="307"/>
      <c r="B161" s="307"/>
      <c r="C161" s="307"/>
      <c r="D161" s="307"/>
      <c r="E161" s="307"/>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c r="AJ161" s="307"/>
      <c r="AK161" s="307"/>
      <c r="AM161" s="307"/>
      <c r="AN161" s="307"/>
    </row>
    <row r="162" spans="1:40" ht="12.75" customHeight="1" x14ac:dyDescent="0.2">
      <c r="A162" s="307"/>
      <c r="B162" s="307"/>
      <c r="C162" s="307"/>
      <c r="D162" s="307"/>
      <c r="E162" s="307"/>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c r="AJ162" s="307"/>
      <c r="AK162" s="307"/>
      <c r="AM162" s="307"/>
      <c r="AN162" s="307"/>
    </row>
    <row r="163" spans="1:40" ht="12.75" customHeight="1" x14ac:dyDescent="0.2">
      <c r="A163" s="307"/>
      <c r="B163" s="307"/>
      <c r="C163" s="307"/>
      <c r="D163" s="307"/>
      <c r="E163" s="307"/>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c r="AJ163" s="307"/>
      <c r="AK163" s="307"/>
      <c r="AM163" s="307"/>
      <c r="AN163" s="307"/>
    </row>
    <row r="164" spans="1:40" ht="12.75" customHeight="1" x14ac:dyDescent="0.2">
      <c r="A164" s="307"/>
      <c r="B164" s="307"/>
      <c r="C164" s="307"/>
      <c r="D164" s="307"/>
      <c r="E164" s="307"/>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c r="AJ164" s="307"/>
      <c r="AK164" s="307"/>
      <c r="AM164" s="307"/>
      <c r="AN164" s="307"/>
    </row>
    <row r="165" spans="1:40" ht="12.75" customHeight="1" x14ac:dyDescent="0.2">
      <c r="A165" s="307"/>
      <c r="B165" s="307"/>
      <c r="C165" s="307"/>
      <c r="D165" s="307"/>
      <c r="E165" s="307"/>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c r="AJ165" s="307"/>
      <c r="AK165" s="307"/>
      <c r="AM165" s="307"/>
      <c r="AN165" s="307"/>
    </row>
    <row r="166" spans="1:40" ht="12.75" customHeight="1" x14ac:dyDescent="0.2">
      <c r="A166" s="307"/>
      <c r="B166" s="307"/>
      <c r="C166" s="307"/>
      <c r="D166" s="307"/>
      <c r="E166" s="307"/>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c r="AJ166" s="307"/>
      <c r="AK166" s="307"/>
      <c r="AM166" s="307"/>
      <c r="AN166" s="307"/>
    </row>
    <row r="167" spans="1:40" ht="12.75" customHeight="1" x14ac:dyDescent="0.2">
      <c r="A167" s="307"/>
      <c r="B167" s="307"/>
      <c r="C167" s="307"/>
      <c r="D167" s="307"/>
      <c r="E167" s="307"/>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c r="AJ167" s="307"/>
      <c r="AK167" s="307"/>
      <c r="AM167" s="307"/>
      <c r="AN167" s="307"/>
    </row>
    <row r="168" spans="1:40" ht="12.75" customHeight="1" x14ac:dyDescent="0.2">
      <c r="A168" s="307"/>
      <c r="B168" s="307"/>
      <c r="C168" s="307"/>
      <c r="D168" s="307"/>
      <c r="E168" s="307"/>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c r="AJ168" s="307"/>
      <c r="AK168" s="307"/>
      <c r="AM168" s="307"/>
      <c r="AN168" s="307"/>
    </row>
    <row r="169" spans="1:40" ht="12.75" customHeight="1" x14ac:dyDescent="0.2">
      <c r="A169" s="307"/>
      <c r="B169" s="307"/>
      <c r="C169" s="307"/>
      <c r="D169" s="307"/>
      <c r="E169" s="307"/>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c r="AJ169" s="307"/>
      <c r="AK169" s="307"/>
      <c r="AM169" s="307"/>
      <c r="AN169" s="307"/>
    </row>
    <row r="170" spans="1:40" ht="12.75" customHeight="1" x14ac:dyDescent="0.2">
      <c r="A170" s="307"/>
      <c r="B170" s="307"/>
      <c r="C170" s="307"/>
      <c r="D170" s="307"/>
      <c r="E170" s="307"/>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c r="AJ170" s="307"/>
      <c r="AK170" s="307"/>
      <c r="AM170" s="307"/>
      <c r="AN170" s="307"/>
    </row>
    <row r="171" spans="1:40" ht="12.75" customHeight="1" x14ac:dyDescent="0.2">
      <c r="A171" s="307"/>
      <c r="B171" s="307"/>
      <c r="C171" s="307"/>
      <c r="D171" s="307"/>
      <c r="E171" s="307"/>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c r="AJ171" s="307"/>
      <c r="AK171" s="307"/>
      <c r="AM171" s="307"/>
      <c r="AN171" s="307"/>
    </row>
    <row r="172" spans="1:40" ht="12.75" customHeight="1" x14ac:dyDescent="0.2">
      <c r="A172" s="307"/>
      <c r="B172" s="307"/>
      <c r="C172" s="307"/>
      <c r="D172" s="307"/>
      <c r="E172" s="307"/>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c r="AJ172" s="307"/>
      <c r="AK172" s="307"/>
      <c r="AM172" s="307"/>
      <c r="AN172" s="307"/>
    </row>
    <row r="173" spans="1:40" ht="12.75" customHeight="1" x14ac:dyDescent="0.2">
      <c r="A173" s="307"/>
      <c r="B173" s="307"/>
      <c r="C173" s="307"/>
      <c r="D173" s="307"/>
      <c r="E173" s="307"/>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c r="AJ173" s="307"/>
      <c r="AK173" s="307"/>
      <c r="AM173" s="307"/>
      <c r="AN173" s="307"/>
    </row>
    <row r="174" spans="1:40" ht="12.75" customHeight="1" x14ac:dyDescent="0.2">
      <c r="A174" s="307"/>
      <c r="B174" s="307"/>
      <c r="C174" s="307"/>
      <c r="D174" s="307"/>
      <c r="E174" s="307"/>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c r="AJ174" s="307"/>
      <c r="AK174" s="307"/>
      <c r="AM174" s="307"/>
      <c r="AN174" s="307"/>
    </row>
    <row r="175" spans="1:40" ht="12.75" customHeight="1" x14ac:dyDescent="0.2">
      <c r="A175" s="307"/>
      <c r="B175" s="307"/>
      <c r="C175" s="307"/>
      <c r="D175" s="307"/>
      <c r="E175" s="307"/>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c r="AJ175" s="307"/>
      <c r="AK175" s="307"/>
      <c r="AM175" s="307"/>
      <c r="AN175" s="307"/>
    </row>
    <row r="176" spans="1:40" ht="12.75" customHeight="1" x14ac:dyDescent="0.2">
      <c r="A176" s="307"/>
      <c r="B176" s="307"/>
      <c r="C176" s="307"/>
      <c r="D176" s="307"/>
      <c r="E176" s="307"/>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c r="AJ176" s="307"/>
      <c r="AK176" s="307"/>
      <c r="AM176" s="307"/>
      <c r="AN176" s="307"/>
    </row>
    <row r="177" spans="1:40" ht="12.75" customHeight="1" x14ac:dyDescent="0.2">
      <c r="A177" s="307"/>
      <c r="B177" s="307"/>
      <c r="C177" s="307"/>
      <c r="D177" s="307"/>
      <c r="E177" s="307"/>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c r="AJ177" s="307"/>
      <c r="AK177" s="307"/>
      <c r="AM177" s="307"/>
      <c r="AN177" s="307"/>
    </row>
    <row r="178" spans="1:40" ht="12.75" customHeight="1" x14ac:dyDescent="0.2">
      <c r="A178" s="307"/>
      <c r="B178" s="307"/>
      <c r="C178" s="307"/>
      <c r="D178" s="307"/>
      <c r="E178" s="307"/>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c r="AJ178" s="307"/>
      <c r="AK178" s="307"/>
      <c r="AM178" s="307"/>
      <c r="AN178" s="307"/>
    </row>
    <row r="179" spans="1:40" ht="12.75" customHeight="1" x14ac:dyDescent="0.2">
      <c r="A179" s="307"/>
      <c r="B179" s="307"/>
      <c r="C179" s="307"/>
      <c r="D179" s="307"/>
      <c r="E179" s="307"/>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c r="AJ179" s="307"/>
      <c r="AK179" s="307"/>
      <c r="AM179" s="307"/>
      <c r="AN179" s="307"/>
    </row>
    <row r="180" spans="1:40" ht="12.75" customHeight="1" x14ac:dyDescent="0.2">
      <c r="A180" s="307"/>
      <c r="B180" s="307"/>
      <c r="C180" s="307"/>
      <c r="D180" s="307"/>
      <c r="E180" s="307"/>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c r="AJ180" s="307"/>
      <c r="AK180" s="307"/>
      <c r="AM180" s="307"/>
      <c r="AN180" s="307"/>
    </row>
    <row r="181" spans="1:40" ht="12.75" customHeight="1" x14ac:dyDescent="0.2">
      <c r="A181" s="307"/>
      <c r="B181" s="307"/>
      <c r="C181" s="307"/>
      <c r="D181" s="307"/>
      <c r="E181" s="307"/>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c r="AJ181" s="307"/>
      <c r="AK181" s="307"/>
      <c r="AM181" s="307"/>
      <c r="AN181" s="307"/>
    </row>
    <row r="182" spans="1:40" ht="12.75" customHeight="1" x14ac:dyDescent="0.2">
      <c r="A182" s="307"/>
      <c r="B182" s="307"/>
      <c r="C182" s="307"/>
      <c r="D182" s="307"/>
      <c r="E182" s="307"/>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c r="AJ182" s="307"/>
      <c r="AK182" s="307"/>
      <c r="AM182" s="307"/>
      <c r="AN182" s="307"/>
    </row>
    <row r="183" spans="1:40" ht="12.75" customHeight="1" x14ac:dyDescent="0.2">
      <c r="A183" s="307"/>
      <c r="B183" s="307"/>
      <c r="C183" s="307"/>
      <c r="D183" s="307"/>
      <c r="E183" s="307"/>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c r="AJ183" s="307"/>
      <c r="AK183" s="307"/>
      <c r="AM183" s="307"/>
      <c r="AN183" s="307"/>
    </row>
    <row r="184" spans="1:40" ht="12.75" customHeight="1" x14ac:dyDescent="0.2">
      <c r="A184" s="307"/>
      <c r="B184" s="307"/>
      <c r="C184" s="307"/>
      <c r="D184" s="307"/>
      <c r="E184" s="307"/>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c r="AJ184" s="307"/>
      <c r="AK184" s="307"/>
      <c r="AM184" s="307"/>
      <c r="AN184" s="307"/>
    </row>
    <row r="185" spans="1:40" ht="12.75" customHeight="1" x14ac:dyDescent="0.2">
      <c r="A185" s="307"/>
      <c r="B185" s="307"/>
      <c r="C185" s="307"/>
      <c r="D185" s="307"/>
      <c r="E185" s="307"/>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c r="AJ185" s="307"/>
      <c r="AK185" s="307"/>
      <c r="AM185" s="307"/>
      <c r="AN185" s="307"/>
    </row>
    <row r="186" spans="1:40" ht="12.75" customHeight="1" x14ac:dyDescent="0.2">
      <c r="A186" s="307"/>
      <c r="B186" s="307"/>
      <c r="C186" s="307"/>
      <c r="D186" s="307"/>
      <c r="E186" s="307"/>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c r="AJ186" s="307"/>
      <c r="AK186" s="307"/>
      <c r="AM186" s="307"/>
      <c r="AN186" s="307"/>
    </row>
    <row r="187" spans="1:40" ht="12.75" customHeight="1" x14ac:dyDescent="0.2">
      <c r="A187" s="307"/>
      <c r="B187" s="307"/>
      <c r="C187" s="307"/>
      <c r="D187" s="307"/>
      <c r="E187" s="307"/>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c r="AJ187" s="307"/>
      <c r="AK187" s="307"/>
      <c r="AM187" s="307"/>
      <c r="AN187" s="307"/>
    </row>
    <row r="188" spans="1:40" ht="12.75" customHeight="1" x14ac:dyDescent="0.2">
      <c r="A188" s="307"/>
      <c r="B188" s="307"/>
      <c r="C188" s="307"/>
      <c r="D188" s="307"/>
      <c r="E188" s="307"/>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c r="AJ188" s="307"/>
      <c r="AK188" s="307"/>
      <c r="AM188" s="307"/>
      <c r="AN188" s="307"/>
    </row>
    <row r="189" spans="1:40" ht="12.75" customHeight="1" x14ac:dyDescent="0.2">
      <c r="A189" s="307"/>
      <c r="B189" s="307"/>
      <c r="C189" s="307"/>
      <c r="D189" s="307"/>
      <c r="E189" s="307"/>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c r="AJ189" s="307"/>
      <c r="AK189" s="307"/>
      <c r="AM189" s="307"/>
      <c r="AN189" s="307"/>
    </row>
    <row r="190" spans="1:40" ht="12.75" customHeight="1" x14ac:dyDescent="0.2">
      <c r="A190" s="307"/>
      <c r="B190" s="307"/>
      <c r="C190" s="307"/>
      <c r="D190" s="307"/>
      <c r="E190" s="307"/>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c r="AJ190" s="307"/>
      <c r="AK190" s="307"/>
      <c r="AM190" s="307"/>
      <c r="AN190" s="307"/>
    </row>
    <row r="191" spans="1:40" ht="12.75" customHeight="1" x14ac:dyDescent="0.2">
      <c r="A191" s="307"/>
      <c r="B191" s="307"/>
      <c r="C191" s="307"/>
      <c r="D191" s="307"/>
      <c r="E191" s="307"/>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c r="AJ191" s="307"/>
      <c r="AK191" s="307"/>
      <c r="AM191" s="307"/>
      <c r="AN191" s="307"/>
    </row>
    <row r="192" spans="1:40" ht="12.75" customHeight="1" x14ac:dyDescent="0.2">
      <c r="A192" s="307"/>
      <c r="B192" s="307"/>
      <c r="C192" s="307"/>
      <c r="D192" s="307"/>
      <c r="E192" s="307"/>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c r="AJ192" s="307"/>
      <c r="AK192" s="307"/>
      <c r="AM192" s="307"/>
      <c r="AN192" s="307"/>
    </row>
    <row r="193" spans="1:40" ht="12.75" customHeight="1" x14ac:dyDescent="0.2">
      <c r="A193" s="307"/>
      <c r="B193" s="307"/>
      <c r="C193" s="307"/>
      <c r="D193" s="307"/>
      <c r="E193" s="307"/>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c r="AJ193" s="307"/>
      <c r="AK193" s="307"/>
      <c r="AM193" s="307"/>
      <c r="AN193" s="307"/>
    </row>
    <row r="194" spans="1:40" ht="12.75" customHeight="1" x14ac:dyDescent="0.2">
      <c r="A194" s="307"/>
      <c r="B194" s="307"/>
      <c r="C194" s="307"/>
      <c r="D194" s="307"/>
      <c r="E194" s="307"/>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c r="AJ194" s="307"/>
      <c r="AK194" s="307"/>
      <c r="AM194" s="307"/>
      <c r="AN194" s="307"/>
    </row>
    <row r="195" spans="1:40" ht="12.75" customHeight="1" x14ac:dyDescent="0.2">
      <c r="A195" s="307"/>
      <c r="B195" s="307"/>
      <c r="C195" s="307"/>
      <c r="D195" s="307"/>
      <c r="E195" s="307"/>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c r="AJ195" s="307"/>
      <c r="AK195" s="307"/>
      <c r="AM195" s="307"/>
      <c r="AN195" s="307"/>
    </row>
    <row r="196" spans="1:40" ht="12.75" customHeight="1" x14ac:dyDescent="0.2">
      <c r="A196" s="307"/>
      <c r="B196" s="307"/>
      <c r="C196" s="307"/>
      <c r="D196" s="307"/>
      <c r="E196" s="307"/>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c r="AJ196" s="307"/>
      <c r="AK196" s="307"/>
      <c r="AM196" s="307"/>
      <c r="AN196" s="307"/>
    </row>
    <row r="197" spans="1:40" ht="12.75" customHeight="1" x14ac:dyDescent="0.2">
      <c r="A197" s="307"/>
      <c r="B197" s="307"/>
      <c r="C197" s="307"/>
      <c r="D197" s="307"/>
      <c r="E197" s="307"/>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c r="AJ197" s="307"/>
      <c r="AK197" s="307"/>
      <c r="AM197" s="307"/>
      <c r="AN197" s="307"/>
    </row>
    <row r="198" spans="1:40" ht="12.75" customHeight="1" x14ac:dyDescent="0.2">
      <c r="A198" s="307"/>
      <c r="B198" s="307"/>
      <c r="C198" s="307"/>
      <c r="D198" s="307"/>
      <c r="E198" s="307"/>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c r="AJ198" s="307"/>
      <c r="AK198" s="307"/>
      <c r="AM198" s="307"/>
      <c r="AN198" s="307"/>
    </row>
    <row r="199" spans="1:40" ht="12.75" customHeight="1" x14ac:dyDescent="0.2">
      <c r="A199" s="307"/>
      <c r="B199" s="307"/>
      <c r="C199" s="307"/>
      <c r="D199" s="307"/>
      <c r="E199" s="307"/>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c r="AJ199" s="307"/>
      <c r="AK199" s="307"/>
      <c r="AM199" s="307"/>
      <c r="AN199" s="307"/>
    </row>
    <row r="200" spans="1:40" ht="12.75" customHeight="1" x14ac:dyDescent="0.2">
      <c r="A200" s="307"/>
      <c r="B200" s="307"/>
      <c r="C200" s="307"/>
      <c r="D200" s="307"/>
      <c r="E200" s="307"/>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c r="AJ200" s="307"/>
      <c r="AK200" s="307"/>
      <c r="AM200" s="307"/>
      <c r="AN200" s="307"/>
    </row>
    <row r="201" spans="1:40" ht="12.75" customHeight="1" x14ac:dyDescent="0.2">
      <c r="A201" s="307"/>
      <c r="B201" s="307"/>
      <c r="C201" s="307"/>
      <c r="D201" s="307"/>
      <c r="E201" s="307"/>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c r="AJ201" s="307"/>
      <c r="AK201" s="307"/>
      <c r="AM201" s="307"/>
      <c r="AN201" s="307"/>
    </row>
    <row r="202" spans="1:40" ht="12.75" customHeight="1" x14ac:dyDescent="0.2">
      <c r="A202" s="307"/>
      <c r="B202" s="307"/>
      <c r="C202" s="307"/>
      <c r="D202" s="307"/>
      <c r="E202" s="307"/>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c r="AJ202" s="307"/>
      <c r="AK202" s="307"/>
      <c r="AM202" s="307"/>
      <c r="AN202" s="307"/>
    </row>
    <row r="203" spans="1:40" ht="12.75" customHeight="1" x14ac:dyDescent="0.2">
      <c r="A203" s="307"/>
      <c r="B203" s="307"/>
      <c r="C203" s="307"/>
      <c r="D203" s="307"/>
      <c r="E203" s="307"/>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c r="AJ203" s="307"/>
      <c r="AK203" s="307"/>
      <c r="AM203" s="307"/>
      <c r="AN203" s="307"/>
    </row>
    <row r="204" spans="1:40" ht="12.75" customHeight="1" x14ac:dyDescent="0.2">
      <c r="A204" s="307"/>
      <c r="B204" s="307"/>
      <c r="C204" s="307"/>
      <c r="D204" s="307"/>
      <c r="E204" s="307"/>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c r="AJ204" s="307"/>
      <c r="AK204" s="307"/>
      <c r="AM204" s="307"/>
      <c r="AN204" s="307"/>
    </row>
    <row r="205" spans="1:40" ht="12.75" customHeight="1" x14ac:dyDescent="0.2">
      <c r="A205" s="307"/>
      <c r="B205" s="307"/>
      <c r="C205" s="307"/>
      <c r="D205" s="307"/>
      <c r="E205" s="307"/>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c r="AJ205" s="307"/>
      <c r="AK205" s="307"/>
      <c r="AM205" s="307"/>
      <c r="AN205" s="307"/>
    </row>
    <row r="206" spans="1:40" ht="12.75" customHeight="1" x14ac:dyDescent="0.2">
      <c r="A206" s="307"/>
      <c r="B206" s="307"/>
      <c r="C206" s="307"/>
      <c r="D206" s="307"/>
      <c r="E206" s="307"/>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c r="AJ206" s="307"/>
      <c r="AK206" s="307"/>
      <c r="AM206" s="307"/>
      <c r="AN206" s="307"/>
    </row>
    <row r="207" spans="1:40" ht="12.75" customHeight="1" x14ac:dyDescent="0.2">
      <c r="A207" s="307"/>
      <c r="B207" s="307"/>
      <c r="C207" s="307"/>
      <c r="D207" s="307"/>
      <c r="E207" s="307"/>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c r="AJ207" s="307"/>
      <c r="AK207" s="307"/>
      <c r="AM207" s="307"/>
      <c r="AN207" s="307"/>
    </row>
    <row r="208" spans="1:40" ht="12.75" customHeight="1" x14ac:dyDescent="0.2">
      <c r="A208" s="307"/>
      <c r="B208" s="307"/>
      <c r="C208" s="307"/>
      <c r="D208" s="307"/>
      <c r="E208" s="307"/>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c r="AJ208" s="307"/>
      <c r="AK208" s="307"/>
      <c r="AM208" s="307"/>
      <c r="AN208" s="307"/>
    </row>
    <row r="209" spans="1:40" ht="12.75" customHeight="1" x14ac:dyDescent="0.2">
      <c r="A209" s="307"/>
      <c r="B209" s="307"/>
      <c r="C209" s="307"/>
      <c r="D209" s="307"/>
      <c r="E209" s="307"/>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c r="AJ209" s="307"/>
      <c r="AK209" s="307"/>
      <c r="AM209" s="307"/>
      <c r="AN209" s="307"/>
    </row>
    <row r="210" spans="1:40" ht="12.75" customHeight="1" x14ac:dyDescent="0.2">
      <c r="A210" s="307"/>
      <c r="B210" s="307"/>
      <c r="C210" s="307"/>
      <c r="D210" s="307"/>
      <c r="E210" s="307"/>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c r="AJ210" s="307"/>
      <c r="AK210" s="307"/>
      <c r="AM210" s="307"/>
      <c r="AN210" s="307"/>
    </row>
    <row r="211" spans="1:40" ht="12.75" customHeight="1" x14ac:dyDescent="0.2">
      <c r="A211" s="307"/>
      <c r="B211" s="307"/>
      <c r="C211" s="307"/>
      <c r="D211" s="307"/>
      <c r="E211" s="307"/>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c r="AJ211" s="307"/>
      <c r="AK211" s="307"/>
      <c r="AM211" s="307"/>
      <c r="AN211" s="307"/>
    </row>
    <row r="212" spans="1:40" ht="12.75" customHeight="1" x14ac:dyDescent="0.2">
      <c r="A212" s="307"/>
      <c r="B212" s="307"/>
      <c r="C212" s="307"/>
      <c r="D212" s="307"/>
      <c r="E212" s="307"/>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c r="AJ212" s="307"/>
      <c r="AK212" s="307"/>
      <c r="AM212" s="307"/>
      <c r="AN212" s="307"/>
    </row>
    <row r="213" spans="1:40" ht="12.75" customHeight="1" x14ac:dyDescent="0.2">
      <c r="A213" s="307"/>
      <c r="B213" s="307"/>
      <c r="C213" s="307"/>
      <c r="D213" s="307"/>
      <c r="E213" s="307"/>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c r="AJ213" s="307"/>
      <c r="AK213" s="307"/>
      <c r="AM213" s="307"/>
      <c r="AN213" s="307"/>
    </row>
    <row r="214" spans="1:40" ht="12.75" customHeight="1" x14ac:dyDescent="0.2">
      <c r="A214" s="307"/>
      <c r="B214" s="307"/>
      <c r="C214" s="307"/>
      <c r="D214" s="307"/>
      <c r="E214" s="307"/>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c r="AJ214" s="307"/>
      <c r="AK214" s="307"/>
      <c r="AM214" s="307"/>
      <c r="AN214" s="307"/>
    </row>
    <row r="215" spans="1:40" ht="12.75" customHeight="1" x14ac:dyDescent="0.2">
      <c r="A215" s="307"/>
      <c r="B215" s="307"/>
      <c r="C215" s="307"/>
      <c r="D215" s="307"/>
      <c r="E215" s="307"/>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c r="AJ215" s="307"/>
      <c r="AK215" s="307"/>
      <c r="AM215" s="307"/>
      <c r="AN215" s="307"/>
    </row>
    <row r="216" spans="1:40" ht="12.75" customHeight="1" x14ac:dyDescent="0.2">
      <c r="A216" s="307"/>
      <c r="B216" s="307"/>
      <c r="C216" s="307"/>
      <c r="D216" s="307"/>
      <c r="E216" s="307"/>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c r="AJ216" s="307"/>
      <c r="AK216" s="307"/>
      <c r="AM216" s="307"/>
      <c r="AN216" s="307"/>
    </row>
    <row r="217" spans="1:40" ht="12.75" customHeight="1" x14ac:dyDescent="0.2">
      <c r="A217" s="307"/>
      <c r="B217" s="307"/>
      <c r="C217" s="307"/>
      <c r="D217" s="307"/>
      <c r="E217" s="307"/>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c r="AJ217" s="307"/>
      <c r="AK217" s="307"/>
      <c r="AM217" s="307"/>
      <c r="AN217" s="307"/>
    </row>
    <row r="218" spans="1:40" ht="12.75" customHeight="1" x14ac:dyDescent="0.2">
      <c r="A218" s="307"/>
      <c r="B218" s="307"/>
      <c r="C218" s="307"/>
      <c r="D218" s="307"/>
      <c r="E218" s="307"/>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c r="AJ218" s="307"/>
      <c r="AK218" s="307"/>
      <c r="AM218" s="307"/>
      <c r="AN218" s="307"/>
    </row>
    <row r="219" spans="1:40" ht="12.75" customHeight="1" x14ac:dyDescent="0.2">
      <c r="A219" s="307"/>
      <c r="B219" s="307"/>
      <c r="C219" s="307"/>
      <c r="D219" s="307"/>
      <c r="E219" s="307"/>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c r="AJ219" s="307"/>
      <c r="AK219" s="307"/>
      <c r="AM219" s="307"/>
      <c r="AN219" s="307"/>
    </row>
    <row r="220" spans="1:40" ht="12.75" customHeight="1" x14ac:dyDescent="0.2">
      <c r="A220" s="307"/>
      <c r="B220" s="307"/>
      <c r="C220" s="307"/>
      <c r="D220" s="307"/>
      <c r="E220" s="307"/>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c r="AJ220" s="307"/>
      <c r="AK220" s="307"/>
      <c r="AM220" s="307"/>
      <c r="AN220" s="307"/>
    </row>
    <row r="221" spans="1:40" ht="12.75" customHeight="1" x14ac:dyDescent="0.2">
      <c r="A221" s="307"/>
      <c r="B221" s="307"/>
      <c r="C221" s="307"/>
      <c r="D221" s="307"/>
      <c r="E221" s="307"/>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c r="AJ221" s="307"/>
      <c r="AK221" s="307"/>
      <c r="AM221" s="307"/>
      <c r="AN221" s="307"/>
    </row>
    <row r="222" spans="1:40" ht="12.75" customHeight="1" x14ac:dyDescent="0.2">
      <c r="A222" s="307"/>
      <c r="B222" s="307"/>
      <c r="C222" s="307"/>
      <c r="D222" s="307"/>
      <c r="E222" s="307"/>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c r="AJ222" s="307"/>
      <c r="AK222" s="307"/>
      <c r="AM222" s="307"/>
      <c r="AN222" s="307"/>
    </row>
    <row r="223" spans="1:40" ht="12.75" customHeight="1" x14ac:dyDescent="0.2">
      <c r="A223" s="307"/>
      <c r="B223" s="307"/>
      <c r="C223" s="307"/>
      <c r="D223" s="307"/>
      <c r="E223" s="307"/>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c r="AJ223" s="307"/>
      <c r="AK223" s="307"/>
      <c r="AM223" s="307"/>
      <c r="AN223" s="307"/>
    </row>
    <row r="224" spans="1:40" ht="12.75" customHeight="1" x14ac:dyDescent="0.2">
      <c r="A224" s="307"/>
      <c r="B224" s="307"/>
      <c r="C224" s="307"/>
      <c r="D224" s="307"/>
      <c r="E224" s="307"/>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c r="AJ224" s="307"/>
      <c r="AK224" s="307"/>
      <c r="AM224" s="307"/>
      <c r="AN224" s="307"/>
    </row>
    <row r="225" spans="1:40" ht="12.75" customHeight="1" x14ac:dyDescent="0.2">
      <c r="A225" s="307"/>
      <c r="B225" s="307"/>
      <c r="C225" s="307"/>
      <c r="D225" s="307"/>
      <c r="E225" s="307"/>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c r="AJ225" s="307"/>
      <c r="AK225" s="307"/>
      <c r="AM225" s="307"/>
      <c r="AN225" s="307"/>
    </row>
    <row r="226" spans="1:40" ht="12.75" customHeight="1" x14ac:dyDescent="0.2">
      <c r="A226" s="307"/>
      <c r="B226" s="307"/>
      <c r="C226" s="307"/>
      <c r="D226" s="307"/>
      <c r="E226" s="307"/>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c r="AJ226" s="307"/>
      <c r="AK226" s="307"/>
      <c r="AM226" s="307"/>
      <c r="AN226" s="307"/>
    </row>
    <row r="227" spans="1:40" ht="12.75" customHeight="1" x14ac:dyDescent="0.2">
      <c r="A227" s="307"/>
      <c r="B227" s="307"/>
      <c r="C227" s="307"/>
      <c r="D227" s="307"/>
      <c r="E227" s="307"/>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c r="AJ227" s="307"/>
      <c r="AK227" s="307"/>
      <c r="AM227" s="307"/>
      <c r="AN227" s="307"/>
    </row>
    <row r="228" spans="1:40" ht="12.75" customHeight="1" x14ac:dyDescent="0.2">
      <c r="A228" s="307"/>
      <c r="B228" s="307"/>
      <c r="C228" s="307"/>
      <c r="D228" s="307"/>
      <c r="E228" s="307"/>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c r="AJ228" s="307"/>
      <c r="AK228" s="307"/>
      <c r="AM228" s="307"/>
      <c r="AN228" s="307"/>
    </row>
    <row r="229" spans="1:40" ht="12.75" customHeight="1" x14ac:dyDescent="0.2">
      <c r="A229" s="307"/>
      <c r="B229" s="307"/>
      <c r="C229" s="307"/>
      <c r="D229" s="307"/>
      <c r="E229" s="307"/>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c r="AJ229" s="307"/>
      <c r="AK229" s="307"/>
      <c r="AM229" s="307"/>
      <c r="AN229" s="307"/>
    </row>
    <row r="230" spans="1:40" ht="12.75" customHeight="1" x14ac:dyDescent="0.2">
      <c r="A230" s="307"/>
      <c r="B230" s="307"/>
      <c r="C230" s="307"/>
      <c r="D230" s="307"/>
      <c r="E230" s="307"/>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c r="AJ230" s="307"/>
      <c r="AK230" s="307"/>
      <c r="AM230" s="307"/>
      <c r="AN230" s="307"/>
    </row>
    <row r="231" spans="1:40" ht="12.75" customHeight="1" x14ac:dyDescent="0.2">
      <c r="A231" s="307"/>
      <c r="B231" s="307"/>
      <c r="C231" s="307"/>
      <c r="D231" s="307"/>
      <c r="E231" s="307"/>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c r="AJ231" s="307"/>
      <c r="AK231" s="307"/>
      <c r="AM231" s="307"/>
      <c r="AN231" s="307"/>
    </row>
    <row r="232" spans="1:40" ht="12.75" customHeight="1" x14ac:dyDescent="0.2">
      <c r="A232" s="307"/>
      <c r="B232" s="307"/>
      <c r="C232" s="307"/>
      <c r="D232" s="307"/>
      <c r="E232" s="307"/>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c r="AJ232" s="307"/>
      <c r="AK232" s="307"/>
      <c r="AM232" s="307"/>
      <c r="AN232" s="307"/>
    </row>
    <row r="233" spans="1:40" ht="12.75" customHeight="1" x14ac:dyDescent="0.2">
      <c r="A233" s="307"/>
      <c r="B233" s="307"/>
      <c r="C233" s="307"/>
      <c r="D233" s="307"/>
      <c r="E233" s="307"/>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c r="AJ233" s="307"/>
      <c r="AK233" s="307"/>
      <c r="AM233" s="307"/>
      <c r="AN233" s="307"/>
    </row>
    <row r="234" spans="1:40" ht="12.75" customHeight="1" x14ac:dyDescent="0.2">
      <c r="A234" s="307"/>
      <c r="B234" s="307"/>
      <c r="C234" s="307"/>
      <c r="D234" s="307"/>
      <c r="E234" s="307"/>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c r="AJ234" s="307"/>
      <c r="AK234" s="307"/>
      <c r="AM234" s="307"/>
      <c r="AN234" s="307"/>
    </row>
    <row r="235" spans="1:40" ht="12.75" customHeight="1" x14ac:dyDescent="0.2">
      <c r="A235" s="307"/>
      <c r="B235" s="307"/>
      <c r="C235" s="307"/>
      <c r="D235" s="307"/>
      <c r="E235" s="307"/>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c r="AJ235" s="307"/>
      <c r="AK235" s="307"/>
      <c r="AM235" s="307"/>
      <c r="AN235" s="307"/>
    </row>
    <row r="236" spans="1:40" ht="12.75" customHeight="1" x14ac:dyDescent="0.2">
      <c r="A236" s="307"/>
      <c r="B236" s="307"/>
      <c r="C236" s="307"/>
      <c r="D236" s="307"/>
      <c r="E236" s="307"/>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c r="AJ236" s="307"/>
      <c r="AK236" s="307"/>
      <c r="AM236" s="307"/>
      <c r="AN236" s="307"/>
    </row>
    <row r="237" spans="1:40" ht="12.75" customHeight="1" x14ac:dyDescent="0.2">
      <c r="A237" s="307"/>
      <c r="B237" s="307"/>
      <c r="C237" s="307"/>
      <c r="D237" s="307"/>
      <c r="E237" s="307"/>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c r="AJ237" s="307"/>
      <c r="AK237" s="307"/>
      <c r="AM237" s="307"/>
      <c r="AN237" s="307"/>
    </row>
    <row r="238" spans="1:40" ht="12.75" customHeight="1" x14ac:dyDescent="0.2">
      <c r="A238" s="307"/>
      <c r="B238" s="307"/>
      <c r="C238" s="307"/>
      <c r="D238" s="307"/>
      <c r="E238" s="307"/>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c r="AJ238" s="307"/>
      <c r="AK238" s="307"/>
      <c r="AM238" s="307"/>
      <c r="AN238" s="307"/>
    </row>
    <row r="239" spans="1:40" ht="12.75" customHeight="1" x14ac:dyDescent="0.2">
      <c r="A239" s="307"/>
      <c r="B239" s="307"/>
      <c r="C239" s="307"/>
      <c r="D239" s="307"/>
      <c r="E239" s="307"/>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c r="AJ239" s="307"/>
      <c r="AK239" s="307"/>
      <c r="AM239" s="307"/>
      <c r="AN239" s="307"/>
    </row>
    <row r="240" spans="1:40" ht="12.75" customHeight="1" x14ac:dyDescent="0.2">
      <c r="A240" s="307"/>
      <c r="B240" s="307"/>
      <c r="C240" s="307"/>
      <c r="D240" s="307"/>
      <c r="E240" s="307"/>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c r="AJ240" s="307"/>
      <c r="AK240" s="307"/>
      <c r="AM240" s="307"/>
      <c r="AN240" s="307"/>
    </row>
    <row r="241" spans="1:40" ht="12.75" customHeight="1" x14ac:dyDescent="0.2">
      <c r="A241" s="307"/>
      <c r="B241" s="307"/>
      <c r="C241" s="307"/>
      <c r="D241" s="307"/>
      <c r="E241" s="307"/>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c r="AJ241" s="307"/>
      <c r="AK241" s="307"/>
      <c r="AM241" s="307"/>
      <c r="AN241" s="307"/>
    </row>
    <row r="242" spans="1:40" ht="12.75" customHeight="1" x14ac:dyDescent="0.2">
      <c r="A242" s="307"/>
      <c r="B242" s="307"/>
      <c r="C242" s="307"/>
      <c r="D242" s="307"/>
      <c r="E242" s="307"/>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c r="AJ242" s="307"/>
      <c r="AK242" s="307"/>
      <c r="AM242" s="307"/>
      <c r="AN242" s="307"/>
    </row>
    <row r="243" spans="1:40" ht="12.75" customHeight="1" x14ac:dyDescent="0.2">
      <c r="A243" s="307"/>
      <c r="B243" s="307"/>
      <c r="C243" s="307"/>
      <c r="D243" s="307"/>
      <c r="E243" s="307"/>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c r="AJ243" s="307"/>
      <c r="AK243" s="307"/>
      <c r="AM243" s="307"/>
      <c r="AN243" s="307"/>
    </row>
    <row r="244" spans="1:40" ht="12.75" customHeight="1" x14ac:dyDescent="0.2">
      <c r="A244" s="307"/>
      <c r="B244" s="307"/>
      <c r="C244" s="307"/>
      <c r="D244" s="307"/>
      <c r="E244" s="307"/>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c r="AJ244" s="307"/>
      <c r="AK244" s="307"/>
      <c r="AM244" s="307"/>
      <c r="AN244" s="307"/>
    </row>
    <row r="245" spans="1:40" ht="12.75" customHeight="1" x14ac:dyDescent="0.2">
      <c r="A245" s="307"/>
      <c r="B245" s="307"/>
      <c r="C245" s="307"/>
      <c r="D245" s="307"/>
      <c r="E245" s="307"/>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c r="AJ245" s="307"/>
      <c r="AK245" s="307"/>
      <c r="AM245" s="307"/>
      <c r="AN245" s="307"/>
    </row>
    <row r="246" spans="1:40" ht="12.75" customHeight="1" x14ac:dyDescent="0.2">
      <c r="A246" s="307"/>
      <c r="B246" s="307"/>
      <c r="C246" s="307"/>
      <c r="D246" s="307"/>
      <c r="E246" s="307"/>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c r="AJ246" s="307"/>
      <c r="AK246" s="307"/>
      <c r="AM246" s="307"/>
      <c r="AN246" s="307"/>
    </row>
    <row r="247" spans="1:40" ht="12.75" customHeight="1" x14ac:dyDescent="0.2">
      <c r="A247" s="307"/>
      <c r="B247" s="307"/>
      <c r="C247" s="307"/>
      <c r="D247" s="307"/>
      <c r="E247" s="307"/>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c r="AJ247" s="307"/>
      <c r="AK247" s="307"/>
      <c r="AM247" s="307"/>
      <c r="AN247" s="307"/>
    </row>
    <row r="248" spans="1:40" ht="12.75" customHeight="1" x14ac:dyDescent="0.2">
      <c r="A248" s="307"/>
      <c r="B248" s="307"/>
      <c r="C248" s="307"/>
      <c r="D248" s="307"/>
      <c r="E248" s="307"/>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c r="AJ248" s="307"/>
      <c r="AK248" s="307"/>
      <c r="AM248" s="307"/>
      <c r="AN248" s="307"/>
    </row>
    <row r="249" spans="1:40" ht="12.75" customHeight="1" x14ac:dyDescent="0.2">
      <c r="A249" s="307"/>
      <c r="B249" s="307"/>
      <c r="C249" s="307"/>
      <c r="D249" s="307"/>
      <c r="E249" s="307"/>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c r="AJ249" s="307"/>
      <c r="AK249" s="307"/>
      <c r="AM249" s="307"/>
      <c r="AN249" s="307"/>
    </row>
    <row r="250" spans="1:40" ht="12.75" customHeight="1" x14ac:dyDescent="0.2">
      <c r="A250" s="307"/>
      <c r="B250" s="307"/>
      <c r="C250" s="307"/>
      <c r="D250" s="307"/>
      <c r="E250" s="307"/>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c r="AJ250" s="307"/>
      <c r="AK250" s="307"/>
      <c r="AM250" s="307"/>
      <c r="AN250" s="307"/>
    </row>
    <row r="251" spans="1:40" ht="12.75" customHeight="1" x14ac:dyDescent="0.2">
      <c r="A251" s="307"/>
      <c r="B251" s="307"/>
      <c r="C251" s="307"/>
      <c r="D251" s="307"/>
      <c r="E251" s="307"/>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c r="AJ251" s="307"/>
      <c r="AK251" s="307"/>
      <c r="AM251" s="307"/>
      <c r="AN251" s="307"/>
    </row>
    <row r="252" spans="1:40" ht="12.75" customHeight="1" x14ac:dyDescent="0.2">
      <c r="A252" s="307"/>
      <c r="B252" s="307"/>
      <c r="C252" s="307"/>
      <c r="D252" s="307"/>
      <c r="E252" s="307"/>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c r="AJ252" s="307"/>
      <c r="AK252" s="307"/>
      <c r="AM252" s="307"/>
      <c r="AN252" s="307"/>
    </row>
    <row r="253" spans="1:40" ht="12.75" customHeight="1" x14ac:dyDescent="0.2">
      <c r="A253" s="307"/>
      <c r="B253" s="307"/>
      <c r="C253" s="307"/>
      <c r="D253" s="307"/>
      <c r="E253" s="307"/>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c r="AJ253" s="307"/>
      <c r="AK253" s="307"/>
      <c r="AM253" s="307"/>
      <c r="AN253" s="307"/>
    </row>
    <row r="254" spans="1:40" ht="12.75" customHeight="1" x14ac:dyDescent="0.2">
      <c r="A254" s="307"/>
      <c r="B254" s="307"/>
      <c r="C254" s="307"/>
      <c r="D254" s="307"/>
      <c r="E254" s="307"/>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c r="AJ254" s="307"/>
      <c r="AK254" s="307"/>
      <c r="AM254" s="307"/>
      <c r="AN254" s="307"/>
    </row>
    <row r="255" spans="1:40" ht="12.75" customHeight="1" x14ac:dyDescent="0.2">
      <c r="A255" s="307"/>
      <c r="B255" s="307"/>
      <c r="C255" s="307"/>
      <c r="D255" s="307"/>
      <c r="E255" s="307"/>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c r="AJ255" s="307"/>
      <c r="AK255" s="307"/>
      <c r="AM255" s="307"/>
      <c r="AN255" s="307"/>
    </row>
    <row r="256" spans="1:40" ht="12.75" customHeight="1" x14ac:dyDescent="0.2">
      <c r="A256" s="307"/>
      <c r="B256" s="307"/>
      <c r="C256" s="307"/>
      <c r="D256" s="307"/>
      <c r="E256" s="307"/>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c r="AJ256" s="307"/>
      <c r="AK256" s="307"/>
      <c r="AM256" s="307"/>
      <c r="AN256" s="307"/>
    </row>
    <row r="257" spans="1:40" ht="12.75" customHeight="1" x14ac:dyDescent="0.2">
      <c r="A257" s="307"/>
      <c r="B257" s="307"/>
      <c r="C257" s="307"/>
      <c r="D257" s="307"/>
      <c r="E257" s="307"/>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c r="AJ257" s="307"/>
      <c r="AK257" s="307"/>
      <c r="AM257" s="307"/>
      <c r="AN257" s="307"/>
    </row>
    <row r="258" spans="1:40" ht="12.75" customHeight="1" x14ac:dyDescent="0.2">
      <c r="A258" s="307"/>
      <c r="B258" s="307"/>
      <c r="C258" s="307"/>
      <c r="D258" s="307"/>
      <c r="E258" s="307"/>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c r="AJ258" s="307"/>
      <c r="AK258" s="307"/>
      <c r="AM258" s="307"/>
      <c r="AN258" s="307"/>
    </row>
    <row r="259" spans="1:40" ht="12.75" customHeight="1" x14ac:dyDescent="0.2">
      <c r="A259" s="307"/>
      <c r="B259" s="307"/>
      <c r="C259" s="307"/>
      <c r="D259" s="307"/>
      <c r="E259" s="307"/>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c r="AJ259" s="307"/>
      <c r="AK259" s="307"/>
      <c r="AM259" s="307"/>
      <c r="AN259" s="307"/>
    </row>
    <row r="260" spans="1:40" ht="12.75" customHeight="1" x14ac:dyDescent="0.2">
      <c r="A260" s="307"/>
      <c r="B260" s="307"/>
      <c r="C260" s="307"/>
      <c r="D260" s="307"/>
      <c r="E260" s="307"/>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c r="AJ260" s="307"/>
      <c r="AK260" s="307"/>
      <c r="AM260" s="307"/>
      <c r="AN260" s="307"/>
    </row>
    <row r="261" spans="1:40" ht="12.75" customHeight="1" x14ac:dyDescent="0.2">
      <c r="A261" s="307"/>
      <c r="B261" s="307"/>
      <c r="C261" s="307"/>
      <c r="D261" s="307"/>
      <c r="E261" s="307"/>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c r="AJ261" s="307"/>
      <c r="AK261" s="307"/>
      <c r="AM261" s="307"/>
      <c r="AN261" s="307"/>
    </row>
    <row r="262" spans="1:40" ht="12.75" customHeight="1" x14ac:dyDescent="0.2">
      <c r="A262" s="307"/>
      <c r="B262" s="307"/>
      <c r="C262" s="307"/>
      <c r="D262" s="307"/>
      <c r="E262" s="307"/>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c r="AJ262" s="307"/>
      <c r="AK262" s="307"/>
      <c r="AM262" s="307"/>
      <c r="AN262" s="307"/>
    </row>
    <row r="263" spans="1:40" ht="12.75" customHeight="1" x14ac:dyDescent="0.2">
      <c r="A263" s="307"/>
      <c r="B263" s="307"/>
      <c r="C263" s="307"/>
      <c r="D263" s="307"/>
      <c r="E263" s="307"/>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c r="AJ263" s="307"/>
      <c r="AK263" s="307"/>
      <c r="AM263" s="307"/>
      <c r="AN263" s="307"/>
    </row>
    <row r="264" spans="1:40" ht="12.75" customHeight="1" x14ac:dyDescent="0.2">
      <c r="A264" s="307"/>
      <c r="B264" s="307"/>
      <c r="C264" s="307"/>
      <c r="D264" s="307"/>
      <c r="E264" s="307"/>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c r="AJ264" s="307"/>
      <c r="AK264" s="307"/>
      <c r="AM264" s="307"/>
      <c r="AN264" s="307"/>
    </row>
    <row r="265" spans="1:40" ht="12.75" customHeight="1" x14ac:dyDescent="0.2">
      <c r="A265" s="307"/>
      <c r="B265" s="307"/>
      <c r="C265" s="307"/>
      <c r="D265" s="307"/>
      <c r="E265" s="307"/>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c r="AJ265" s="307"/>
      <c r="AK265" s="307"/>
      <c r="AM265" s="307"/>
      <c r="AN265" s="307"/>
    </row>
    <row r="266" spans="1:40" ht="12.75" customHeight="1" x14ac:dyDescent="0.2">
      <c r="A266" s="307"/>
      <c r="B266" s="307"/>
      <c r="C266" s="307"/>
      <c r="D266" s="307"/>
      <c r="E266" s="307"/>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c r="AJ266" s="307"/>
      <c r="AK266" s="307"/>
      <c r="AM266" s="307"/>
      <c r="AN266" s="307"/>
    </row>
    <row r="267" spans="1:40" ht="12.75" customHeight="1" x14ac:dyDescent="0.2">
      <c r="A267" s="307"/>
      <c r="B267" s="307"/>
      <c r="C267" s="307"/>
      <c r="D267" s="307"/>
      <c r="E267" s="307"/>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c r="AJ267" s="307"/>
      <c r="AK267" s="307"/>
      <c r="AM267" s="307"/>
      <c r="AN267" s="307"/>
    </row>
    <row r="268" spans="1:40" ht="12.75" customHeight="1" x14ac:dyDescent="0.2">
      <c r="A268" s="307"/>
      <c r="B268" s="307"/>
      <c r="C268" s="307"/>
      <c r="D268" s="307"/>
      <c r="E268" s="307"/>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c r="AJ268" s="307"/>
      <c r="AK268" s="307"/>
      <c r="AM268" s="307"/>
      <c r="AN268" s="307"/>
    </row>
    <row r="269" spans="1:40" ht="12.75" customHeight="1" x14ac:dyDescent="0.2">
      <c r="A269" s="307"/>
      <c r="B269" s="307"/>
      <c r="C269" s="307"/>
      <c r="D269" s="307"/>
      <c r="E269" s="307"/>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c r="AJ269" s="307"/>
      <c r="AK269" s="307"/>
      <c r="AM269" s="307"/>
      <c r="AN269" s="307"/>
    </row>
    <row r="270" spans="1:40" ht="12.75" customHeight="1" x14ac:dyDescent="0.2">
      <c r="A270" s="307"/>
      <c r="B270" s="307"/>
      <c r="C270" s="307"/>
      <c r="D270" s="307"/>
      <c r="E270" s="307"/>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c r="AJ270" s="307"/>
      <c r="AK270" s="307"/>
      <c r="AM270" s="307"/>
      <c r="AN270" s="307"/>
    </row>
    <row r="271" spans="1:40" ht="12.75" customHeight="1" x14ac:dyDescent="0.2">
      <c r="A271" s="307"/>
      <c r="B271" s="307"/>
      <c r="C271" s="307"/>
      <c r="D271" s="307"/>
      <c r="E271" s="307"/>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c r="AJ271" s="307"/>
      <c r="AK271" s="307"/>
      <c r="AM271" s="307"/>
      <c r="AN271" s="307"/>
    </row>
    <row r="272" spans="1:40" ht="12.75" customHeight="1" x14ac:dyDescent="0.2">
      <c r="A272" s="307"/>
      <c r="B272" s="307"/>
      <c r="C272" s="307"/>
      <c r="D272" s="307"/>
      <c r="E272" s="307"/>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c r="AJ272" s="307"/>
      <c r="AK272" s="307"/>
      <c r="AM272" s="307"/>
      <c r="AN272" s="307"/>
    </row>
    <row r="273" spans="1:40" ht="12.75" customHeight="1" x14ac:dyDescent="0.2">
      <c r="A273" s="307"/>
      <c r="B273" s="307"/>
      <c r="C273" s="307"/>
      <c r="D273" s="307"/>
      <c r="E273" s="307"/>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c r="AJ273" s="307"/>
      <c r="AK273" s="307"/>
      <c r="AM273" s="307"/>
      <c r="AN273" s="307"/>
    </row>
    <row r="274" spans="1:40" ht="12.75" customHeight="1" x14ac:dyDescent="0.2">
      <c r="A274" s="307"/>
      <c r="B274" s="307"/>
      <c r="C274" s="307"/>
      <c r="D274" s="307"/>
      <c r="E274" s="307"/>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c r="AJ274" s="307"/>
      <c r="AK274" s="307"/>
      <c r="AM274" s="307"/>
      <c r="AN274" s="307"/>
    </row>
    <row r="275" spans="1:40" ht="12.75" customHeight="1" x14ac:dyDescent="0.2">
      <c r="A275" s="307"/>
      <c r="B275" s="307"/>
      <c r="C275" s="307"/>
      <c r="D275" s="307"/>
      <c r="E275" s="307"/>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c r="AJ275" s="307"/>
      <c r="AK275" s="307"/>
      <c r="AM275" s="307"/>
      <c r="AN275" s="307"/>
    </row>
    <row r="276" spans="1:40" ht="12.75" customHeight="1" x14ac:dyDescent="0.2">
      <c r="A276" s="307"/>
      <c r="B276" s="307"/>
      <c r="C276" s="307"/>
      <c r="D276" s="307"/>
      <c r="E276" s="307"/>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c r="AJ276" s="307"/>
      <c r="AK276" s="307"/>
      <c r="AM276" s="307"/>
      <c r="AN276" s="307"/>
    </row>
    <row r="277" spans="1:40" ht="12.75" customHeight="1" x14ac:dyDescent="0.2">
      <c r="A277" s="307"/>
      <c r="B277" s="307"/>
      <c r="C277" s="307"/>
      <c r="D277" s="307"/>
      <c r="E277" s="307"/>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c r="AJ277" s="307"/>
      <c r="AK277" s="307"/>
      <c r="AM277" s="307"/>
      <c r="AN277" s="307"/>
    </row>
    <row r="278" spans="1:40" ht="12.75" customHeight="1" x14ac:dyDescent="0.2">
      <c r="A278" s="307"/>
      <c r="B278" s="307"/>
      <c r="C278" s="307"/>
      <c r="D278" s="307"/>
      <c r="E278" s="307"/>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c r="AJ278" s="307"/>
      <c r="AK278" s="307"/>
      <c r="AM278" s="307"/>
      <c r="AN278" s="307"/>
    </row>
    <row r="279" spans="1:40" ht="12.75" customHeight="1" x14ac:dyDescent="0.2">
      <c r="A279" s="307"/>
      <c r="B279" s="307"/>
      <c r="C279" s="307"/>
      <c r="D279" s="307"/>
      <c r="E279" s="307"/>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c r="AJ279" s="307"/>
      <c r="AK279" s="307"/>
      <c r="AM279" s="307"/>
      <c r="AN279" s="307"/>
    </row>
    <row r="280" spans="1:40" ht="12.75" customHeight="1" x14ac:dyDescent="0.2">
      <c r="A280" s="307"/>
      <c r="B280" s="307"/>
      <c r="C280" s="307"/>
      <c r="D280" s="307"/>
      <c r="E280" s="307"/>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c r="AJ280" s="307"/>
      <c r="AK280" s="307"/>
      <c r="AM280" s="307"/>
      <c r="AN280" s="307"/>
    </row>
    <row r="281" spans="1:40" ht="12.75" customHeight="1" x14ac:dyDescent="0.2">
      <c r="A281" s="307"/>
      <c r="B281" s="307"/>
      <c r="C281" s="307"/>
      <c r="D281" s="307"/>
      <c r="E281" s="307"/>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c r="AJ281" s="307"/>
      <c r="AK281" s="307"/>
      <c r="AM281" s="307"/>
      <c r="AN281" s="307"/>
    </row>
    <row r="282" spans="1:40" ht="12.75" customHeight="1" x14ac:dyDescent="0.2">
      <c r="A282" s="307"/>
      <c r="B282" s="307"/>
      <c r="C282" s="307"/>
      <c r="D282" s="307"/>
      <c r="E282" s="307"/>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c r="AJ282" s="307"/>
      <c r="AK282" s="307"/>
      <c r="AM282" s="307"/>
      <c r="AN282" s="307"/>
    </row>
    <row r="283" spans="1:40" ht="12.75" customHeight="1" x14ac:dyDescent="0.2">
      <c r="A283" s="307"/>
      <c r="B283" s="307"/>
      <c r="C283" s="307"/>
      <c r="D283" s="307"/>
      <c r="E283" s="307"/>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c r="AJ283" s="307"/>
      <c r="AK283" s="307"/>
      <c r="AM283" s="307"/>
      <c r="AN283" s="307"/>
    </row>
    <row r="284" spans="1:40" ht="12.75" customHeight="1" x14ac:dyDescent="0.2">
      <c r="A284" s="307"/>
      <c r="B284" s="307"/>
      <c r="C284" s="307"/>
      <c r="D284" s="307"/>
      <c r="E284" s="307"/>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c r="AJ284" s="307"/>
      <c r="AK284" s="307"/>
      <c r="AM284" s="307"/>
      <c r="AN284" s="307"/>
    </row>
    <row r="285" spans="1:40" ht="12.75" customHeight="1" x14ac:dyDescent="0.2">
      <c r="A285" s="307"/>
      <c r="B285" s="307"/>
      <c r="C285" s="307"/>
      <c r="D285" s="307"/>
      <c r="E285" s="307"/>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c r="AJ285" s="307"/>
      <c r="AK285" s="307"/>
      <c r="AM285" s="307"/>
      <c r="AN285" s="307"/>
    </row>
    <row r="286" spans="1:40" ht="12.75" customHeight="1" x14ac:dyDescent="0.2">
      <c r="A286" s="307"/>
      <c r="B286" s="307"/>
      <c r="C286" s="307"/>
      <c r="D286" s="307"/>
      <c r="E286" s="307"/>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c r="AJ286" s="307"/>
      <c r="AK286" s="307"/>
      <c r="AM286" s="307"/>
      <c r="AN286" s="307"/>
    </row>
    <row r="287" spans="1:40" ht="12.75" customHeight="1" x14ac:dyDescent="0.2">
      <c r="A287" s="307"/>
      <c r="B287" s="307"/>
      <c r="C287" s="307"/>
      <c r="D287" s="307"/>
      <c r="E287" s="307"/>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c r="AJ287" s="307"/>
      <c r="AK287" s="307"/>
      <c r="AM287" s="307"/>
      <c r="AN287" s="307"/>
    </row>
    <row r="288" spans="1:40" ht="12.75" customHeight="1" x14ac:dyDescent="0.2">
      <c r="A288" s="307"/>
      <c r="B288" s="307"/>
      <c r="C288" s="307"/>
      <c r="D288" s="307"/>
      <c r="E288" s="307"/>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c r="AJ288" s="307"/>
      <c r="AK288" s="307"/>
      <c r="AM288" s="307"/>
      <c r="AN288" s="307"/>
    </row>
    <row r="289" spans="1:40" ht="12.75" customHeight="1" x14ac:dyDescent="0.2">
      <c r="A289" s="307"/>
      <c r="B289" s="307"/>
      <c r="C289" s="307"/>
      <c r="D289" s="307"/>
      <c r="E289" s="307"/>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c r="AJ289" s="307"/>
      <c r="AK289" s="307"/>
      <c r="AM289" s="307"/>
      <c r="AN289" s="307"/>
    </row>
    <row r="290" spans="1:40" ht="12.75" customHeight="1" x14ac:dyDescent="0.2">
      <c r="A290" s="307"/>
      <c r="B290" s="307"/>
      <c r="C290" s="307"/>
      <c r="D290" s="307"/>
      <c r="E290" s="307"/>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c r="AJ290" s="307"/>
      <c r="AK290" s="307"/>
      <c r="AM290" s="307"/>
      <c r="AN290" s="307"/>
    </row>
    <row r="291" spans="1:40" ht="12.75" customHeight="1" x14ac:dyDescent="0.2">
      <c r="A291" s="307"/>
      <c r="B291" s="307"/>
      <c r="C291" s="307"/>
      <c r="D291" s="307"/>
      <c r="E291" s="307"/>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c r="AJ291" s="307"/>
      <c r="AK291" s="307"/>
      <c r="AM291" s="307"/>
      <c r="AN291" s="307"/>
    </row>
    <row r="292" spans="1:40" ht="12.75" customHeight="1" x14ac:dyDescent="0.2">
      <c r="A292" s="307"/>
      <c r="B292" s="307"/>
      <c r="C292" s="307"/>
      <c r="D292" s="307"/>
      <c r="E292" s="307"/>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c r="AJ292" s="307"/>
      <c r="AK292" s="307"/>
      <c r="AM292" s="307"/>
      <c r="AN292" s="307"/>
    </row>
    <row r="293" spans="1:40" ht="12.75" customHeight="1" x14ac:dyDescent="0.2">
      <c r="A293" s="307"/>
      <c r="B293" s="307"/>
      <c r="C293" s="307"/>
      <c r="D293" s="307"/>
      <c r="E293" s="307"/>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c r="AJ293" s="307"/>
      <c r="AK293" s="307"/>
      <c r="AM293" s="307"/>
      <c r="AN293" s="307"/>
    </row>
    <row r="294" spans="1:40" ht="12.75" customHeight="1" x14ac:dyDescent="0.2">
      <c r="A294" s="307"/>
      <c r="B294" s="307"/>
      <c r="C294" s="307"/>
      <c r="D294" s="307"/>
      <c r="E294" s="307"/>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c r="AJ294" s="307"/>
      <c r="AK294" s="307"/>
      <c r="AM294" s="307"/>
      <c r="AN294" s="307"/>
    </row>
    <row r="295" spans="1:40" ht="12.75" customHeight="1" x14ac:dyDescent="0.2">
      <c r="A295" s="307"/>
      <c r="B295" s="307"/>
      <c r="C295" s="307"/>
      <c r="D295" s="307"/>
      <c r="E295" s="307"/>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c r="AJ295" s="307"/>
      <c r="AK295" s="307"/>
      <c r="AM295" s="307"/>
      <c r="AN295" s="307"/>
    </row>
    <row r="296" spans="1:40" ht="12.75" customHeight="1" x14ac:dyDescent="0.2">
      <c r="A296" s="307"/>
      <c r="B296" s="307"/>
      <c r="C296" s="307"/>
      <c r="D296" s="307"/>
      <c r="E296" s="307"/>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c r="AJ296" s="307"/>
      <c r="AK296" s="307"/>
      <c r="AM296" s="307"/>
      <c r="AN296" s="307"/>
    </row>
    <row r="297" spans="1:40" ht="12.75" customHeight="1" x14ac:dyDescent="0.2">
      <c r="A297" s="307"/>
      <c r="B297" s="307"/>
      <c r="C297" s="307"/>
      <c r="D297" s="307"/>
      <c r="E297" s="307"/>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c r="AJ297" s="307"/>
      <c r="AK297" s="307"/>
      <c r="AM297" s="307"/>
      <c r="AN297" s="307"/>
    </row>
    <row r="298" spans="1:40" ht="12.75" customHeight="1" x14ac:dyDescent="0.2">
      <c r="A298" s="307"/>
      <c r="B298" s="307"/>
      <c r="C298" s="307"/>
      <c r="D298" s="307"/>
      <c r="E298" s="307"/>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c r="AJ298" s="307"/>
      <c r="AK298" s="307"/>
      <c r="AM298" s="307"/>
      <c r="AN298" s="307"/>
    </row>
    <row r="299" spans="1:40" ht="12.75" customHeight="1" x14ac:dyDescent="0.2">
      <c r="A299" s="307"/>
      <c r="B299" s="307"/>
      <c r="C299" s="307"/>
      <c r="D299" s="307"/>
      <c r="E299" s="307"/>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c r="AJ299" s="307"/>
      <c r="AK299" s="307"/>
      <c r="AM299" s="307"/>
      <c r="AN299" s="307"/>
    </row>
    <row r="300" spans="1:40" ht="12.75" customHeight="1" x14ac:dyDescent="0.2">
      <c r="A300" s="307"/>
      <c r="B300" s="307"/>
      <c r="C300" s="307"/>
      <c r="D300" s="307"/>
      <c r="E300" s="307"/>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c r="AJ300" s="307"/>
      <c r="AK300" s="307"/>
      <c r="AM300" s="307"/>
      <c r="AN300" s="307"/>
    </row>
    <row r="301" spans="1:40" ht="12.75" customHeight="1" x14ac:dyDescent="0.2">
      <c r="A301" s="307"/>
      <c r="B301" s="307"/>
      <c r="C301" s="307"/>
      <c r="D301" s="307"/>
      <c r="E301" s="307"/>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c r="AJ301" s="307"/>
      <c r="AK301" s="307"/>
      <c r="AM301" s="307"/>
      <c r="AN301" s="307"/>
    </row>
    <row r="302" spans="1:40" ht="12.75" customHeight="1" x14ac:dyDescent="0.2">
      <c r="A302" s="307"/>
      <c r="B302" s="307"/>
      <c r="C302" s="307"/>
      <c r="D302" s="307"/>
      <c r="E302" s="307"/>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c r="AJ302" s="307"/>
      <c r="AK302" s="307"/>
      <c r="AM302" s="307"/>
      <c r="AN302" s="307"/>
    </row>
    <row r="303" spans="1:40" ht="12.75" customHeight="1" x14ac:dyDescent="0.2">
      <c r="A303" s="307"/>
      <c r="B303" s="307"/>
      <c r="C303" s="307"/>
      <c r="D303" s="307"/>
      <c r="E303" s="307"/>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c r="AJ303" s="307"/>
      <c r="AK303" s="307"/>
      <c r="AM303" s="307"/>
      <c r="AN303" s="307"/>
    </row>
    <row r="304" spans="1:40" ht="12.75" customHeight="1" x14ac:dyDescent="0.2">
      <c r="A304" s="307"/>
      <c r="B304" s="307"/>
      <c r="C304" s="307"/>
      <c r="D304" s="307"/>
      <c r="E304" s="307"/>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c r="AJ304" s="307"/>
      <c r="AK304" s="307"/>
      <c r="AM304" s="307"/>
      <c r="AN304" s="307"/>
    </row>
    <row r="305" spans="1:40" ht="12.75" customHeight="1" x14ac:dyDescent="0.2">
      <c r="A305" s="307"/>
      <c r="B305" s="307"/>
      <c r="C305" s="307"/>
      <c r="D305" s="307"/>
      <c r="E305" s="307"/>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c r="AJ305" s="307"/>
      <c r="AK305" s="307"/>
      <c r="AM305" s="307"/>
      <c r="AN305" s="307"/>
    </row>
    <row r="306" spans="1:40" ht="12.75" customHeight="1" x14ac:dyDescent="0.2">
      <c r="A306" s="307"/>
      <c r="B306" s="307"/>
      <c r="C306" s="307"/>
      <c r="D306" s="307"/>
      <c r="E306" s="307"/>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c r="AJ306" s="307"/>
      <c r="AK306" s="307"/>
      <c r="AM306" s="307"/>
      <c r="AN306" s="307"/>
    </row>
    <row r="307" spans="1:40" ht="12.75" customHeight="1" x14ac:dyDescent="0.2">
      <c r="A307" s="307"/>
      <c r="B307" s="307"/>
      <c r="C307" s="307"/>
      <c r="D307" s="307"/>
      <c r="E307" s="307"/>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c r="AJ307" s="307"/>
      <c r="AK307" s="307"/>
      <c r="AM307" s="307"/>
      <c r="AN307" s="307"/>
    </row>
    <row r="308" spans="1:40" ht="12.75" customHeight="1" x14ac:dyDescent="0.2">
      <c r="A308" s="307"/>
      <c r="B308" s="307"/>
      <c r="C308" s="307"/>
      <c r="D308" s="307"/>
      <c r="E308" s="307"/>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c r="AJ308" s="307"/>
      <c r="AK308" s="307"/>
      <c r="AM308" s="307"/>
      <c r="AN308" s="307"/>
    </row>
    <row r="309" spans="1:40" ht="12.75" customHeight="1" x14ac:dyDescent="0.2">
      <c r="A309" s="307"/>
      <c r="B309" s="307"/>
      <c r="C309" s="307"/>
      <c r="D309" s="307"/>
      <c r="E309" s="307"/>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c r="AJ309" s="307"/>
      <c r="AK309" s="307"/>
      <c r="AM309" s="307"/>
      <c r="AN309" s="307"/>
    </row>
    <row r="310" spans="1:40" ht="12.75" customHeight="1" x14ac:dyDescent="0.2">
      <c r="A310" s="307"/>
      <c r="B310" s="307"/>
      <c r="C310" s="307"/>
      <c r="D310" s="307"/>
      <c r="E310" s="307"/>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c r="AJ310" s="307"/>
      <c r="AK310" s="307"/>
      <c r="AM310" s="307"/>
      <c r="AN310" s="307"/>
    </row>
    <row r="311" spans="1:40" ht="12.75" customHeight="1" x14ac:dyDescent="0.2">
      <c r="A311" s="307"/>
      <c r="B311" s="307"/>
      <c r="C311" s="307"/>
      <c r="D311" s="307"/>
      <c r="E311" s="307"/>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c r="AJ311" s="307"/>
      <c r="AK311" s="307"/>
      <c r="AM311" s="307"/>
      <c r="AN311" s="307"/>
    </row>
    <row r="312" spans="1:40" ht="12.75" customHeight="1" x14ac:dyDescent="0.2">
      <c r="A312" s="307"/>
      <c r="B312" s="307"/>
      <c r="C312" s="307"/>
      <c r="D312" s="307"/>
      <c r="E312" s="307"/>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c r="AJ312" s="307"/>
      <c r="AK312" s="307"/>
      <c r="AM312" s="307"/>
      <c r="AN312" s="307"/>
    </row>
    <row r="313" spans="1:40" ht="12.75" customHeight="1" x14ac:dyDescent="0.2">
      <c r="A313" s="307"/>
      <c r="B313" s="307"/>
      <c r="C313" s="307"/>
      <c r="D313" s="307"/>
      <c r="E313" s="307"/>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c r="AJ313" s="307"/>
      <c r="AK313" s="307"/>
      <c r="AM313" s="307"/>
      <c r="AN313" s="307"/>
    </row>
    <row r="314" spans="1:40" ht="12.75" customHeight="1" x14ac:dyDescent="0.2">
      <c r="A314" s="307"/>
      <c r="B314" s="307"/>
      <c r="C314" s="307"/>
      <c r="D314" s="307"/>
      <c r="E314" s="307"/>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c r="AJ314" s="307"/>
      <c r="AK314" s="307"/>
      <c r="AM314" s="307"/>
      <c r="AN314" s="307"/>
    </row>
    <row r="315" spans="1:40" ht="12.75" customHeight="1" x14ac:dyDescent="0.2">
      <c r="A315" s="307"/>
      <c r="B315" s="307"/>
      <c r="C315" s="307"/>
      <c r="D315" s="307"/>
      <c r="E315" s="307"/>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c r="AJ315" s="307"/>
      <c r="AK315" s="307"/>
      <c r="AM315" s="307"/>
      <c r="AN315" s="307"/>
    </row>
    <row r="316" spans="1:40" ht="12.75" customHeight="1" x14ac:dyDescent="0.2">
      <c r="A316" s="307"/>
      <c r="B316" s="307"/>
      <c r="C316" s="307"/>
      <c r="D316" s="307"/>
      <c r="E316" s="307"/>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c r="AJ316" s="307"/>
      <c r="AK316" s="307"/>
      <c r="AM316" s="307"/>
      <c r="AN316" s="307"/>
    </row>
    <row r="317" spans="1:40" ht="12.75" customHeight="1" x14ac:dyDescent="0.2">
      <c r="A317" s="307"/>
      <c r="B317" s="307"/>
      <c r="C317" s="307"/>
      <c r="D317" s="307"/>
      <c r="E317" s="307"/>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c r="AJ317" s="307"/>
      <c r="AK317" s="307"/>
      <c r="AM317" s="307"/>
      <c r="AN317" s="307"/>
    </row>
    <row r="318" spans="1:40" ht="12.75" customHeight="1" x14ac:dyDescent="0.2">
      <c r="A318" s="307"/>
      <c r="B318" s="307"/>
      <c r="C318" s="307"/>
      <c r="D318" s="307"/>
      <c r="E318" s="307"/>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c r="AJ318" s="307"/>
      <c r="AK318" s="307"/>
      <c r="AM318" s="307"/>
      <c r="AN318" s="307"/>
    </row>
    <row r="319" spans="1:40" ht="12.75" customHeight="1" x14ac:dyDescent="0.2">
      <c r="A319" s="307"/>
      <c r="B319" s="307"/>
      <c r="C319" s="307"/>
      <c r="D319" s="307"/>
      <c r="E319" s="307"/>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c r="AJ319" s="307"/>
      <c r="AK319" s="307"/>
      <c r="AM319" s="307"/>
      <c r="AN319" s="307"/>
    </row>
    <row r="320" spans="1:40" ht="12.75" customHeight="1" x14ac:dyDescent="0.2">
      <c r="A320" s="307"/>
      <c r="B320" s="307"/>
      <c r="C320" s="307"/>
      <c r="D320" s="307"/>
      <c r="E320" s="307"/>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c r="AJ320" s="307"/>
      <c r="AK320" s="307"/>
      <c r="AM320" s="307"/>
      <c r="AN320" s="307"/>
    </row>
    <row r="321" spans="1:40" ht="12.75" customHeight="1" x14ac:dyDescent="0.2">
      <c r="A321" s="307"/>
      <c r="B321" s="307"/>
      <c r="C321" s="307"/>
      <c r="D321" s="307"/>
      <c r="E321" s="307"/>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c r="AJ321" s="307"/>
      <c r="AK321" s="307"/>
      <c r="AM321" s="307"/>
      <c r="AN321" s="307"/>
    </row>
    <row r="322" spans="1:40" ht="12.75" customHeight="1" x14ac:dyDescent="0.2">
      <c r="A322" s="307"/>
      <c r="B322" s="307"/>
      <c r="C322" s="307"/>
      <c r="D322" s="307"/>
      <c r="E322" s="307"/>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c r="AJ322" s="307"/>
      <c r="AK322" s="307"/>
      <c r="AM322" s="307"/>
      <c r="AN322" s="307"/>
    </row>
    <row r="323" spans="1:40" ht="12.75" customHeight="1" x14ac:dyDescent="0.2">
      <c r="A323" s="307"/>
      <c r="B323" s="307"/>
      <c r="C323" s="307"/>
      <c r="D323" s="307"/>
      <c r="E323" s="307"/>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c r="AJ323" s="307"/>
      <c r="AK323" s="307"/>
      <c r="AM323" s="307"/>
      <c r="AN323" s="307"/>
    </row>
    <row r="324" spans="1:40" ht="12.75" customHeight="1" x14ac:dyDescent="0.2">
      <c r="A324" s="307"/>
      <c r="B324" s="307"/>
      <c r="C324" s="307"/>
      <c r="D324" s="307"/>
      <c r="E324" s="307"/>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c r="AJ324" s="307"/>
      <c r="AK324" s="307"/>
      <c r="AM324" s="307"/>
      <c r="AN324" s="307"/>
    </row>
    <row r="325" spans="1:40" ht="12.75" customHeight="1" x14ac:dyDescent="0.2">
      <c r="A325" s="307"/>
      <c r="B325" s="307"/>
      <c r="C325" s="307"/>
      <c r="D325" s="307"/>
      <c r="E325" s="307"/>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c r="AJ325" s="307"/>
      <c r="AK325" s="307"/>
      <c r="AM325" s="307"/>
      <c r="AN325" s="307"/>
    </row>
    <row r="326" spans="1:40" ht="12.75" customHeight="1" x14ac:dyDescent="0.2">
      <c r="A326" s="307"/>
      <c r="B326" s="307"/>
      <c r="C326" s="307"/>
      <c r="D326" s="307"/>
      <c r="E326" s="307"/>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c r="AJ326" s="307"/>
      <c r="AK326" s="307"/>
      <c r="AM326" s="307"/>
      <c r="AN326" s="307"/>
    </row>
    <row r="327" spans="1:40" ht="12.75" customHeight="1" x14ac:dyDescent="0.2">
      <c r="A327" s="307"/>
      <c r="B327" s="307"/>
      <c r="C327" s="307"/>
      <c r="D327" s="307"/>
      <c r="E327" s="307"/>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c r="AJ327" s="307"/>
      <c r="AK327" s="307"/>
      <c r="AM327" s="307"/>
      <c r="AN327" s="307"/>
    </row>
    <row r="328" spans="1:40" ht="12.75" customHeight="1" x14ac:dyDescent="0.2">
      <c r="A328" s="307"/>
      <c r="B328" s="307"/>
      <c r="C328" s="307"/>
      <c r="D328" s="307"/>
      <c r="E328" s="307"/>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c r="AJ328" s="307"/>
      <c r="AK328" s="307"/>
      <c r="AM328" s="307"/>
      <c r="AN328" s="307"/>
    </row>
    <row r="329" spans="1:40" ht="12.75" customHeight="1" x14ac:dyDescent="0.2">
      <c r="A329" s="307"/>
      <c r="B329" s="307"/>
      <c r="C329" s="307"/>
      <c r="D329" s="307"/>
      <c r="E329" s="307"/>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c r="AJ329" s="307"/>
      <c r="AK329" s="307"/>
      <c r="AM329" s="307"/>
      <c r="AN329" s="307"/>
    </row>
    <row r="330" spans="1:40" ht="12.75" customHeight="1" x14ac:dyDescent="0.2">
      <c r="A330" s="307"/>
      <c r="B330" s="307"/>
      <c r="C330" s="307"/>
      <c r="D330" s="307"/>
      <c r="E330" s="307"/>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c r="AJ330" s="307"/>
      <c r="AK330" s="307"/>
      <c r="AM330" s="307"/>
      <c r="AN330" s="307"/>
    </row>
    <row r="331" spans="1:40" ht="12.75" customHeight="1" x14ac:dyDescent="0.2">
      <c r="A331" s="307"/>
      <c r="B331" s="307"/>
      <c r="C331" s="307"/>
      <c r="D331" s="307"/>
      <c r="E331" s="307"/>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c r="AJ331" s="307"/>
      <c r="AK331" s="307"/>
      <c r="AM331" s="307"/>
      <c r="AN331" s="307"/>
    </row>
    <row r="332" spans="1:40" ht="12.75" customHeight="1" x14ac:dyDescent="0.2">
      <c r="A332" s="307"/>
      <c r="B332" s="307"/>
      <c r="C332" s="307"/>
      <c r="D332" s="307"/>
      <c r="E332" s="307"/>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c r="AJ332" s="307"/>
      <c r="AK332" s="307"/>
      <c r="AM332" s="307"/>
      <c r="AN332" s="307"/>
    </row>
    <row r="333" spans="1:40" ht="12.75" customHeight="1" x14ac:dyDescent="0.2">
      <c r="A333" s="307"/>
      <c r="B333" s="307"/>
      <c r="C333" s="307"/>
      <c r="D333" s="307"/>
      <c r="E333" s="307"/>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c r="AJ333" s="307"/>
      <c r="AK333" s="307"/>
      <c r="AM333" s="307"/>
      <c r="AN333" s="307"/>
    </row>
    <row r="334" spans="1:40" ht="12.75" customHeight="1" x14ac:dyDescent="0.2">
      <c r="A334" s="307"/>
      <c r="B334" s="307"/>
      <c r="C334" s="307"/>
      <c r="D334" s="307"/>
      <c r="E334" s="307"/>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c r="AJ334" s="307"/>
      <c r="AK334" s="307"/>
      <c r="AM334" s="307"/>
      <c r="AN334" s="307"/>
    </row>
    <row r="335" spans="1:40" ht="12.75" customHeight="1" x14ac:dyDescent="0.2">
      <c r="A335" s="307"/>
      <c r="B335" s="307"/>
      <c r="C335" s="307"/>
      <c r="D335" s="307"/>
      <c r="E335" s="307"/>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c r="AJ335" s="307"/>
      <c r="AK335" s="307"/>
      <c r="AM335" s="307"/>
      <c r="AN335" s="307"/>
    </row>
    <row r="336" spans="1:40" ht="12.75" customHeight="1" x14ac:dyDescent="0.2">
      <c r="A336" s="307"/>
      <c r="B336" s="307"/>
      <c r="C336" s="307"/>
      <c r="D336" s="307"/>
      <c r="E336" s="307"/>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c r="AJ336" s="307"/>
      <c r="AK336" s="307"/>
      <c r="AM336" s="307"/>
      <c r="AN336" s="307"/>
    </row>
    <row r="337" spans="1:40" ht="12.75" customHeight="1" x14ac:dyDescent="0.2">
      <c r="A337" s="307"/>
      <c r="B337" s="307"/>
      <c r="C337" s="307"/>
      <c r="D337" s="307"/>
      <c r="E337" s="307"/>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c r="AJ337" s="307"/>
      <c r="AK337" s="307"/>
      <c r="AM337" s="307"/>
      <c r="AN337" s="307"/>
    </row>
    <row r="338" spans="1:40" ht="12.75" customHeight="1" x14ac:dyDescent="0.2">
      <c r="A338" s="307"/>
      <c r="B338" s="307"/>
      <c r="C338" s="307"/>
      <c r="D338" s="307"/>
      <c r="E338" s="307"/>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c r="AJ338" s="307"/>
      <c r="AK338" s="307"/>
      <c r="AM338" s="307"/>
      <c r="AN338" s="307"/>
    </row>
    <row r="339" spans="1:40" ht="12.75" customHeight="1" x14ac:dyDescent="0.2">
      <c r="A339" s="307"/>
      <c r="B339" s="307"/>
      <c r="C339" s="307"/>
      <c r="D339" s="307"/>
      <c r="E339" s="307"/>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c r="AJ339" s="307"/>
      <c r="AK339" s="307"/>
      <c r="AM339" s="307"/>
      <c r="AN339" s="307"/>
    </row>
    <row r="340" spans="1:40" ht="12.75" customHeight="1" x14ac:dyDescent="0.2">
      <c r="A340" s="307"/>
      <c r="B340" s="307"/>
      <c r="C340" s="307"/>
      <c r="D340" s="307"/>
      <c r="E340" s="307"/>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c r="AJ340" s="307"/>
      <c r="AK340" s="307"/>
      <c r="AM340" s="307"/>
      <c r="AN340" s="307"/>
    </row>
    <row r="341" spans="1:40" ht="12.75" customHeight="1" x14ac:dyDescent="0.2">
      <c r="A341" s="307"/>
      <c r="B341" s="307"/>
      <c r="C341" s="307"/>
      <c r="D341" s="307"/>
      <c r="E341" s="307"/>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c r="AJ341" s="307"/>
      <c r="AK341" s="307"/>
      <c r="AM341" s="307"/>
      <c r="AN341" s="307"/>
    </row>
    <row r="342" spans="1:40" ht="12.75" customHeight="1" x14ac:dyDescent="0.2">
      <c r="A342" s="307"/>
      <c r="B342" s="307"/>
      <c r="C342" s="307"/>
      <c r="D342" s="307"/>
      <c r="E342" s="307"/>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c r="AJ342" s="307"/>
      <c r="AK342" s="307"/>
      <c r="AM342" s="307"/>
      <c r="AN342" s="307"/>
    </row>
    <row r="343" spans="1:40" ht="12.75" customHeight="1" x14ac:dyDescent="0.2">
      <c r="A343" s="307"/>
      <c r="B343" s="307"/>
      <c r="C343" s="307"/>
      <c r="D343" s="307"/>
      <c r="E343" s="307"/>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c r="AJ343" s="307"/>
      <c r="AK343" s="307"/>
      <c r="AM343" s="307"/>
      <c r="AN343" s="307"/>
    </row>
    <row r="344" spans="1:40" ht="12.75" customHeight="1" x14ac:dyDescent="0.2">
      <c r="A344" s="307"/>
      <c r="B344" s="307"/>
      <c r="C344" s="307"/>
      <c r="D344" s="307"/>
      <c r="E344" s="307"/>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c r="AJ344" s="307"/>
      <c r="AK344" s="307"/>
      <c r="AM344" s="307"/>
      <c r="AN344" s="307"/>
    </row>
    <row r="345" spans="1:40" ht="12.75" customHeight="1" x14ac:dyDescent="0.2">
      <c r="A345" s="307"/>
      <c r="B345" s="307"/>
      <c r="C345" s="307"/>
      <c r="D345" s="307"/>
      <c r="E345" s="307"/>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c r="AJ345" s="307"/>
      <c r="AK345" s="307"/>
      <c r="AM345" s="307"/>
      <c r="AN345" s="307"/>
    </row>
    <row r="346" spans="1:40" ht="12.75" customHeight="1" x14ac:dyDescent="0.2">
      <c r="A346" s="307"/>
      <c r="B346" s="307"/>
      <c r="C346" s="307"/>
      <c r="D346" s="307"/>
      <c r="E346" s="307"/>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c r="AJ346" s="307"/>
      <c r="AK346" s="307"/>
      <c r="AM346" s="307"/>
      <c r="AN346" s="307"/>
    </row>
    <row r="347" spans="1:40" ht="12.75" customHeight="1" x14ac:dyDescent="0.2">
      <c r="A347" s="307"/>
      <c r="B347" s="307"/>
      <c r="C347" s="307"/>
      <c r="D347" s="307"/>
      <c r="E347" s="307"/>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c r="AJ347" s="307"/>
      <c r="AK347" s="307"/>
      <c r="AM347" s="307"/>
      <c r="AN347" s="307"/>
    </row>
    <row r="348" spans="1:40" ht="12.75" customHeight="1" x14ac:dyDescent="0.2">
      <c r="A348" s="307"/>
      <c r="B348" s="307"/>
      <c r="C348" s="307"/>
      <c r="D348" s="307"/>
      <c r="E348" s="307"/>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c r="AJ348" s="307"/>
      <c r="AK348" s="307"/>
      <c r="AM348" s="307"/>
      <c r="AN348" s="307"/>
    </row>
    <row r="349" spans="1:40" ht="12.75" customHeight="1" x14ac:dyDescent="0.2">
      <c r="A349" s="307"/>
      <c r="B349" s="307"/>
      <c r="C349" s="307"/>
      <c r="D349" s="307"/>
      <c r="E349" s="307"/>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c r="AJ349" s="307"/>
      <c r="AK349" s="307"/>
      <c r="AM349" s="307"/>
      <c r="AN349" s="307"/>
    </row>
    <row r="350" spans="1:40" ht="12.75" customHeight="1" x14ac:dyDescent="0.2">
      <c r="A350" s="307"/>
      <c r="B350" s="307"/>
      <c r="C350" s="307"/>
      <c r="D350" s="307"/>
      <c r="E350" s="307"/>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c r="AJ350" s="307"/>
      <c r="AK350" s="307"/>
      <c r="AM350" s="307"/>
      <c r="AN350" s="307"/>
    </row>
    <row r="351" spans="1:40" ht="12.75" customHeight="1" x14ac:dyDescent="0.2">
      <c r="A351" s="307"/>
      <c r="B351" s="307"/>
      <c r="C351" s="307"/>
      <c r="D351" s="307"/>
      <c r="E351" s="307"/>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c r="AJ351" s="307"/>
      <c r="AK351" s="307"/>
      <c r="AM351" s="307"/>
      <c r="AN351" s="307"/>
    </row>
    <row r="352" spans="1:40" ht="12.75" customHeight="1" x14ac:dyDescent="0.2">
      <c r="A352" s="307"/>
      <c r="B352" s="307"/>
      <c r="C352" s="307"/>
      <c r="D352" s="307"/>
      <c r="E352" s="307"/>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c r="AJ352" s="307"/>
      <c r="AK352" s="307"/>
      <c r="AM352" s="307"/>
      <c r="AN352" s="307"/>
    </row>
    <row r="353" spans="1:40" ht="12.75" customHeight="1" x14ac:dyDescent="0.2">
      <c r="A353" s="307"/>
      <c r="B353" s="307"/>
      <c r="C353" s="307"/>
      <c r="D353" s="307"/>
      <c r="E353" s="307"/>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c r="AJ353" s="307"/>
      <c r="AK353" s="307"/>
      <c r="AM353" s="307"/>
      <c r="AN353" s="307"/>
    </row>
    <row r="354" spans="1:40" ht="12.75" customHeight="1" x14ac:dyDescent="0.2">
      <c r="A354" s="307"/>
      <c r="B354" s="307"/>
      <c r="C354" s="307"/>
      <c r="D354" s="307"/>
      <c r="E354" s="307"/>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c r="AJ354" s="307"/>
      <c r="AK354" s="307"/>
      <c r="AM354" s="307"/>
      <c r="AN354" s="307"/>
    </row>
    <row r="355" spans="1:40" ht="12.75" customHeight="1" x14ac:dyDescent="0.2">
      <c r="A355" s="307"/>
      <c r="B355" s="307"/>
      <c r="C355" s="307"/>
      <c r="D355" s="307"/>
      <c r="E355" s="307"/>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c r="AJ355" s="307"/>
      <c r="AK355" s="307"/>
      <c r="AM355" s="307"/>
      <c r="AN355" s="307"/>
    </row>
    <row r="356" spans="1:40" ht="12.75" customHeight="1" x14ac:dyDescent="0.2">
      <c r="A356" s="307"/>
      <c r="B356" s="307"/>
      <c r="C356" s="307"/>
      <c r="D356" s="307"/>
      <c r="E356" s="307"/>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c r="AJ356" s="307"/>
      <c r="AK356" s="307"/>
      <c r="AM356" s="307"/>
      <c r="AN356" s="307"/>
    </row>
    <row r="357" spans="1:40" ht="12.75" customHeight="1" x14ac:dyDescent="0.2">
      <c r="A357" s="307"/>
      <c r="B357" s="307"/>
      <c r="C357" s="307"/>
      <c r="D357" s="307"/>
      <c r="E357" s="307"/>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c r="AJ357" s="307"/>
      <c r="AK357" s="307"/>
      <c r="AM357" s="307"/>
      <c r="AN357" s="307"/>
    </row>
    <row r="358" spans="1:40" ht="12.75" customHeight="1" x14ac:dyDescent="0.2">
      <c r="A358" s="307"/>
      <c r="B358" s="307"/>
      <c r="C358" s="307"/>
      <c r="D358" s="307"/>
      <c r="E358" s="307"/>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c r="AJ358" s="307"/>
      <c r="AK358" s="307"/>
      <c r="AM358" s="307"/>
      <c r="AN358" s="307"/>
    </row>
    <row r="359" spans="1:40" ht="12.75" customHeight="1" x14ac:dyDescent="0.2">
      <c r="A359" s="307"/>
      <c r="B359" s="307"/>
      <c r="C359" s="307"/>
      <c r="D359" s="307"/>
      <c r="E359" s="307"/>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c r="AJ359" s="307"/>
      <c r="AK359" s="307"/>
      <c r="AM359" s="307"/>
      <c r="AN359" s="307"/>
    </row>
    <row r="360" spans="1:40" ht="12.75" customHeight="1" x14ac:dyDescent="0.2">
      <c r="A360" s="307"/>
      <c r="B360" s="307"/>
      <c r="C360" s="307"/>
      <c r="D360" s="307"/>
      <c r="E360" s="307"/>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c r="AJ360" s="307"/>
      <c r="AK360" s="307"/>
      <c r="AM360" s="307"/>
      <c r="AN360" s="307"/>
    </row>
    <row r="361" spans="1:40" ht="12.75" customHeight="1" x14ac:dyDescent="0.2">
      <c r="A361" s="307"/>
      <c r="B361" s="307"/>
      <c r="C361" s="307"/>
      <c r="D361" s="307"/>
      <c r="E361" s="307"/>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c r="AJ361" s="307"/>
      <c r="AK361" s="307"/>
      <c r="AM361" s="307"/>
      <c r="AN361" s="307"/>
    </row>
    <row r="362" spans="1:40" ht="12.75" customHeight="1" x14ac:dyDescent="0.2">
      <c r="A362" s="307"/>
      <c r="B362" s="307"/>
      <c r="C362" s="307"/>
      <c r="D362" s="307"/>
      <c r="E362" s="307"/>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c r="AJ362" s="307"/>
      <c r="AK362" s="307"/>
      <c r="AM362" s="307"/>
      <c r="AN362" s="307"/>
    </row>
    <row r="363" spans="1:40" ht="12.75" customHeight="1" x14ac:dyDescent="0.2">
      <c r="A363" s="307"/>
      <c r="B363" s="307"/>
      <c r="C363" s="307"/>
      <c r="D363" s="307"/>
      <c r="E363" s="307"/>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c r="AJ363" s="307"/>
      <c r="AK363" s="307"/>
      <c r="AM363" s="307"/>
      <c r="AN363" s="307"/>
    </row>
    <row r="364" spans="1:40" ht="12.75" customHeight="1" x14ac:dyDescent="0.2">
      <c r="A364" s="307"/>
      <c r="B364" s="307"/>
      <c r="C364" s="307"/>
      <c r="D364" s="307"/>
      <c r="E364" s="307"/>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c r="AJ364" s="307"/>
      <c r="AK364" s="307"/>
      <c r="AM364" s="307"/>
      <c r="AN364" s="307"/>
    </row>
    <row r="365" spans="1:40" ht="12.75" customHeight="1" x14ac:dyDescent="0.2">
      <c r="A365" s="307"/>
      <c r="B365" s="307"/>
      <c r="C365" s="307"/>
      <c r="D365" s="307"/>
      <c r="E365" s="307"/>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c r="AJ365" s="307"/>
      <c r="AK365" s="307"/>
      <c r="AM365" s="307"/>
      <c r="AN365" s="307"/>
    </row>
    <row r="366" spans="1:40" ht="12.75" customHeight="1" x14ac:dyDescent="0.2">
      <c r="A366" s="307"/>
      <c r="B366" s="307"/>
      <c r="C366" s="307"/>
      <c r="D366" s="307"/>
      <c r="E366" s="307"/>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c r="AJ366" s="307"/>
      <c r="AK366" s="307"/>
      <c r="AM366" s="307"/>
      <c r="AN366" s="307"/>
    </row>
    <row r="367" spans="1:40" ht="12.75" customHeight="1" x14ac:dyDescent="0.2">
      <c r="A367" s="307"/>
      <c r="B367" s="307"/>
      <c r="C367" s="307"/>
      <c r="D367" s="307"/>
      <c r="E367" s="307"/>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c r="AJ367" s="307"/>
      <c r="AK367" s="307"/>
      <c r="AM367" s="307"/>
      <c r="AN367" s="307"/>
    </row>
    <row r="368" spans="1:40" ht="12.75" customHeight="1" x14ac:dyDescent="0.2">
      <c r="A368" s="307"/>
      <c r="B368" s="307"/>
      <c r="C368" s="307"/>
      <c r="D368" s="307"/>
      <c r="E368" s="307"/>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c r="AJ368" s="307"/>
      <c r="AK368" s="307"/>
      <c r="AM368" s="307"/>
      <c r="AN368" s="307"/>
    </row>
    <row r="369" spans="1:40" ht="12.75" customHeight="1" x14ac:dyDescent="0.2">
      <c r="A369" s="307"/>
      <c r="B369" s="307"/>
      <c r="C369" s="307"/>
      <c r="D369" s="307"/>
      <c r="E369" s="307"/>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c r="AJ369" s="307"/>
      <c r="AK369" s="307"/>
      <c r="AM369" s="307"/>
      <c r="AN369" s="307"/>
    </row>
    <row r="370" spans="1:40" ht="12.75" customHeight="1" x14ac:dyDescent="0.2">
      <c r="A370" s="307"/>
      <c r="B370" s="307"/>
      <c r="C370" s="307"/>
      <c r="D370" s="307"/>
      <c r="E370" s="307"/>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c r="AJ370" s="307"/>
      <c r="AK370" s="307"/>
      <c r="AM370" s="307"/>
      <c r="AN370" s="307"/>
    </row>
    <row r="371" spans="1:40" ht="12.75" customHeight="1" x14ac:dyDescent="0.2">
      <c r="A371" s="307"/>
      <c r="B371" s="307"/>
      <c r="C371" s="307"/>
      <c r="D371" s="307"/>
      <c r="E371" s="307"/>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c r="AJ371" s="307"/>
      <c r="AK371" s="307"/>
      <c r="AM371" s="307"/>
      <c r="AN371" s="307"/>
    </row>
    <row r="372" spans="1:40" ht="12.75" customHeight="1" x14ac:dyDescent="0.2">
      <c r="A372" s="307"/>
      <c r="B372" s="307"/>
      <c r="C372" s="307"/>
      <c r="D372" s="307"/>
      <c r="E372" s="307"/>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c r="AJ372" s="307"/>
      <c r="AK372" s="307"/>
      <c r="AM372" s="307"/>
      <c r="AN372" s="307"/>
    </row>
    <row r="373" spans="1:40" ht="12.75" customHeight="1" x14ac:dyDescent="0.2">
      <c r="A373" s="307"/>
      <c r="B373" s="307"/>
      <c r="C373" s="307"/>
      <c r="D373" s="307"/>
      <c r="E373" s="307"/>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c r="AJ373" s="307"/>
      <c r="AK373" s="307"/>
      <c r="AM373" s="307"/>
      <c r="AN373" s="307"/>
    </row>
    <row r="374" spans="1:40" ht="12.75" customHeight="1" x14ac:dyDescent="0.2">
      <c r="A374" s="307"/>
      <c r="B374" s="307"/>
      <c r="C374" s="307"/>
      <c r="D374" s="307"/>
      <c r="E374" s="307"/>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c r="AJ374" s="307"/>
      <c r="AK374" s="307"/>
      <c r="AM374" s="307"/>
      <c r="AN374" s="307"/>
    </row>
    <row r="375" spans="1:40" ht="12.75" customHeight="1" x14ac:dyDescent="0.2">
      <c r="A375" s="307"/>
      <c r="B375" s="307"/>
      <c r="C375" s="307"/>
      <c r="D375" s="307"/>
      <c r="E375" s="307"/>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c r="AJ375" s="307"/>
      <c r="AK375" s="307"/>
      <c r="AM375" s="307"/>
      <c r="AN375" s="307"/>
    </row>
    <row r="376" spans="1:40" ht="12.75" customHeight="1" x14ac:dyDescent="0.2">
      <c r="A376" s="307"/>
      <c r="B376" s="307"/>
      <c r="C376" s="307"/>
      <c r="D376" s="307"/>
      <c r="E376" s="307"/>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c r="AJ376" s="307"/>
      <c r="AK376" s="307"/>
      <c r="AM376" s="307"/>
      <c r="AN376" s="307"/>
    </row>
    <row r="377" spans="1:40" ht="12.75" customHeight="1" x14ac:dyDescent="0.2">
      <c r="A377" s="307"/>
      <c r="B377" s="307"/>
      <c r="C377" s="307"/>
      <c r="D377" s="307"/>
      <c r="E377" s="307"/>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c r="AJ377" s="307"/>
      <c r="AK377" s="307"/>
      <c r="AM377" s="307"/>
      <c r="AN377" s="307"/>
    </row>
    <row r="378" spans="1:40" ht="12.75" customHeight="1" x14ac:dyDescent="0.2">
      <c r="A378" s="307"/>
      <c r="B378" s="307"/>
      <c r="C378" s="307"/>
      <c r="D378" s="307"/>
      <c r="E378" s="307"/>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c r="AJ378" s="307"/>
      <c r="AK378" s="307"/>
      <c r="AM378" s="307"/>
      <c r="AN378" s="307"/>
    </row>
    <row r="379" spans="1:40" ht="12.75" customHeight="1" x14ac:dyDescent="0.2">
      <c r="A379" s="307"/>
      <c r="B379" s="307"/>
      <c r="C379" s="307"/>
      <c r="D379" s="307"/>
      <c r="E379" s="307"/>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c r="AJ379" s="307"/>
      <c r="AK379" s="307"/>
      <c r="AM379" s="307"/>
      <c r="AN379" s="307"/>
    </row>
    <row r="380" spans="1:40" ht="12.75" customHeight="1" x14ac:dyDescent="0.2">
      <c r="A380" s="307"/>
      <c r="B380" s="307"/>
      <c r="C380" s="307"/>
      <c r="D380" s="307"/>
      <c r="E380" s="307"/>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c r="AJ380" s="307"/>
      <c r="AK380" s="307"/>
      <c r="AM380" s="307"/>
      <c r="AN380" s="307"/>
    </row>
    <row r="381" spans="1:40" ht="12.75" customHeight="1" x14ac:dyDescent="0.2">
      <c r="A381" s="307"/>
      <c r="B381" s="307"/>
      <c r="C381" s="307"/>
      <c r="D381" s="307"/>
      <c r="E381" s="307"/>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c r="AJ381" s="307"/>
      <c r="AK381" s="307"/>
      <c r="AM381" s="307"/>
      <c r="AN381" s="307"/>
    </row>
    <row r="382" spans="1:40" ht="12.75" customHeight="1" x14ac:dyDescent="0.2">
      <c r="A382" s="307"/>
      <c r="B382" s="307"/>
      <c r="C382" s="307"/>
      <c r="D382" s="307"/>
      <c r="E382" s="307"/>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c r="AJ382" s="307"/>
      <c r="AK382" s="307"/>
      <c r="AM382" s="307"/>
      <c r="AN382" s="307"/>
    </row>
    <row r="383" spans="1:40" ht="12.75" customHeight="1" x14ac:dyDescent="0.2">
      <c r="A383" s="307"/>
      <c r="B383" s="307"/>
      <c r="C383" s="307"/>
      <c r="D383" s="307"/>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c r="AJ383" s="307"/>
      <c r="AK383" s="307"/>
      <c r="AM383" s="307"/>
      <c r="AN383" s="307"/>
    </row>
    <row r="384" spans="1:40" ht="12.75" customHeight="1" x14ac:dyDescent="0.2">
      <c r="A384" s="307"/>
      <c r="B384" s="307"/>
      <c r="C384" s="307"/>
      <c r="D384" s="307"/>
      <c r="E384" s="307"/>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c r="AJ384" s="307"/>
      <c r="AK384" s="307"/>
      <c r="AM384" s="307"/>
      <c r="AN384" s="307"/>
    </row>
    <row r="385" spans="1:40" ht="12.75" customHeight="1" x14ac:dyDescent="0.2">
      <c r="A385" s="307"/>
      <c r="B385" s="307"/>
      <c r="C385" s="307"/>
      <c r="D385" s="307"/>
      <c r="E385" s="307"/>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c r="AJ385" s="307"/>
      <c r="AK385" s="307"/>
      <c r="AM385" s="307"/>
      <c r="AN385" s="307"/>
    </row>
    <row r="386" spans="1:40" ht="12.75" customHeight="1" x14ac:dyDescent="0.2">
      <c r="A386" s="307"/>
      <c r="B386" s="307"/>
      <c r="C386" s="307"/>
      <c r="D386" s="307"/>
      <c r="E386" s="307"/>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c r="AJ386" s="307"/>
      <c r="AK386" s="307"/>
      <c r="AM386" s="307"/>
      <c r="AN386" s="307"/>
    </row>
    <row r="387" spans="1:40" ht="12.75" customHeight="1" x14ac:dyDescent="0.2">
      <c r="A387" s="307"/>
      <c r="B387" s="307"/>
      <c r="C387" s="307"/>
      <c r="D387" s="307"/>
      <c r="E387" s="307"/>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c r="AJ387" s="307"/>
      <c r="AK387" s="307"/>
      <c r="AM387" s="307"/>
      <c r="AN387" s="307"/>
    </row>
    <row r="388" spans="1:40" ht="12.75" customHeight="1" x14ac:dyDescent="0.2">
      <c r="A388" s="307"/>
      <c r="B388" s="307"/>
      <c r="C388" s="307"/>
      <c r="D388" s="307"/>
      <c r="E388" s="307"/>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c r="AJ388" s="307"/>
      <c r="AK388" s="307"/>
      <c r="AM388" s="307"/>
      <c r="AN388" s="307"/>
    </row>
    <row r="389" spans="1:40" ht="12.75" customHeight="1" x14ac:dyDescent="0.2">
      <c r="A389" s="307"/>
      <c r="B389" s="307"/>
      <c r="C389" s="307"/>
      <c r="D389" s="307"/>
      <c r="E389" s="307"/>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c r="AJ389" s="307"/>
      <c r="AK389" s="307"/>
      <c r="AM389" s="307"/>
      <c r="AN389" s="307"/>
    </row>
    <row r="390" spans="1:40" ht="12.75" customHeight="1" x14ac:dyDescent="0.2">
      <c r="A390" s="307"/>
      <c r="B390" s="307"/>
      <c r="C390" s="307"/>
      <c r="D390" s="307"/>
      <c r="E390" s="307"/>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c r="AJ390" s="307"/>
      <c r="AK390" s="307"/>
      <c r="AM390" s="307"/>
      <c r="AN390" s="307"/>
    </row>
    <row r="391" spans="1:40" ht="12.75" customHeight="1" x14ac:dyDescent="0.2">
      <c r="A391" s="307"/>
      <c r="B391" s="307"/>
      <c r="C391" s="307"/>
      <c r="D391" s="307"/>
      <c r="E391" s="307"/>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c r="AJ391" s="307"/>
      <c r="AK391" s="307"/>
      <c r="AM391" s="307"/>
      <c r="AN391" s="307"/>
    </row>
    <row r="392" spans="1:40" ht="12.75" customHeight="1" x14ac:dyDescent="0.2">
      <c r="A392" s="307"/>
      <c r="B392" s="307"/>
      <c r="C392" s="307"/>
      <c r="D392" s="307"/>
      <c r="E392" s="307"/>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c r="AJ392" s="307"/>
      <c r="AK392" s="307"/>
      <c r="AM392" s="307"/>
      <c r="AN392" s="307"/>
    </row>
    <row r="393" spans="1:40" ht="12.75" customHeight="1" x14ac:dyDescent="0.2">
      <c r="A393" s="307"/>
      <c r="B393" s="307"/>
      <c r="C393" s="307"/>
      <c r="D393" s="307"/>
      <c r="E393" s="307"/>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c r="AJ393" s="307"/>
      <c r="AK393" s="307"/>
      <c r="AM393" s="307"/>
      <c r="AN393" s="307"/>
    </row>
    <row r="394" spans="1:40" ht="12.75" customHeight="1" x14ac:dyDescent="0.2">
      <c r="A394" s="307"/>
      <c r="B394" s="307"/>
      <c r="C394" s="307"/>
      <c r="D394" s="307"/>
      <c r="E394" s="307"/>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c r="AJ394" s="307"/>
      <c r="AK394" s="307"/>
      <c r="AM394" s="307"/>
      <c r="AN394" s="307"/>
    </row>
    <row r="395" spans="1:40" ht="12.75" customHeight="1" x14ac:dyDescent="0.2">
      <c r="A395" s="307"/>
      <c r="B395" s="307"/>
      <c r="C395" s="307"/>
      <c r="D395" s="307"/>
      <c r="E395" s="307"/>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c r="AJ395" s="307"/>
      <c r="AK395" s="307"/>
      <c r="AM395" s="307"/>
      <c r="AN395" s="307"/>
    </row>
    <row r="396" spans="1:40" ht="12.75" customHeight="1" x14ac:dyDescent="0.2">
      <c r="A396" s="307"/>
      <c r="B396" s="307"/>
      <c r="C396" s="307"/>
      <c r="D396" s="307"/>
      <c r="E396" s="307"/>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c r="AJ396" s="307"/>
      <c r="AK396" s="307"/>
      <c r="AM396" s="307"/>
      <c r="AN396" s="307"/>
    </row>
    <row r="397" spans="1:40" ht="12.75" customHeight="1" x14ac:dyDescent="0.2">
      <c r="A397" s="307"/>
      <c r="B397" s="307"/>
      <c r="C397" s="307"/>
      <c r="D397" s="307"/>
      <c r="E397" s="307"/>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c r="AJ397" s="307"/>
      <c r="AK397" s="307"/>
      <c r="AM397" s="307"/>
      <c r="AN397" s="307"/>
    </row>
    <row r="398" spans="1:40" ht="12.75" customHeight="1" x14ac:dyDescent="0.2">
      <c r="A398" s="307"/>
      <c r="B398" s="307"/>
      <c r="C398" s="307"/>
      <c r="D398" s="307"/>
      <c r="E398" s="307"/>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c r="AJ398" s="307"/>
      <c r="AK398" s="307"/>
      <c r="AM398" s="307"/>
      <c r="AN398" s="307"/>
    </row>
    <row r="399" spans="1:40" ht="12.75" customHeight="1" x14ac:dyDescent="0.2">
      <c r="A399" s="307"/>
      <c r="B399" s="307"/>
      <c r="C399" s="307"/>
      <c r="D399" s="307"/>
      <c r="E399" s="307"/>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c r="AJ399" s="307"/>
      <c r="AK399" s="307"/>
      <c r="AM399" s="307"/>
      <c r="AN399" s="307"/>
    </row>
    <row r="400" spans="1:40" ht="12.75" customHeight="1" x14ac:dyDescent="0.2">
      <c r="A400" s="307"/>
      <c r="B400" s="307"/>
      <c r="C400" s="307"/>
      <c r="D400" s="307"/>
      <c r="E400" s="307"/>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c r="AJ400" s="307"/>
      <c r="AK400" s="307"/>
      <c r="AM400" s="307"/>
      <c r="AN400" s="307"/>
    </row>
    <row r="401" spans="1:40" ht="12.75" customHeight="1" x14ac:dyDescent="0.2">
      <c r="A401" s="307"/>
      <c r="B401" s="307"/>
      <c r="C401" s="307"/>
      <c r="D401" s="307"/>
      <c r="E401" s="307"/>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c r="AJ401" s="307"/>
      <c r="AK401" s="307"/>
      <c r="AM401" s="307"/>
      <c r="AN401" s="307"/>
    </row>
    <row r="402" spans="1:40" ht="12.75" customHeight="1" x14ac:dyDescent="0.2">
      <c r="A402" s="307"/>
      <c r="B402" s="307"/>
      <c r="C402" s="307"/>
      <c r="D402" s="307"/>
      <c r="E402" s="307"/>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c r="AJ402" s="307"/>
      <c r="AK402" s="307"/>
      <c r="AM402" s="307"/>
      <c r="AN402" s="307"/>
    </row>
    <row r="403" spans="1:40" ht="12.75" customHeight="1" x14ac:dyDescent="0.2">
      <c r="A403" s="307"/>
      <c r="B403" s="307"/>
      <c r="C403" s="307"/>
      <c r="D403" s="307"/>
      <c r="E403" s="307"/>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c r="AJ403" s="307"/>
      <c r="AK403" s="307"/>
      <c r="AM403" s="307"/>
      <c r="AN403" s="307"/>
    </row>
    <row r="404" spans="1:40" ht="12.75" customHeight="1" x14ac:dyDescent="0.2">
      <c r="A404" s="307"/>
      <c r="B404" s="307"/>
      <c r="C404" s="307"/>
      <c r="D404" s="307"/>
      <c r="E404" s="307"/>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c r="AJ404" s="307"/>
      <c r="AK404" s="307"/>
      <c r="AM404" s="307"/>
      <c r="AN404" s="307"/>
    </row>
    <row r="405" spans="1:40" ht="12.75" customHeight="1" x14ac:dyDescent="0.2">
      <c r="A405" s="307"/>
      <c r="B405" s="307"/>
      <c r="C405" s="307"/>
      <c r="D405" s="307"/>
      <c r="E405" s="307"/>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c r="AJ405" s="307"/>
      <c r="AK405" s="307"/>
      <c r="AM405" s="307"/>
      <c r="AN405" s="307"/>
    </row>
    <row r="406" spans="1:40" ht="12.75" customHeight="1" x14ac:dyDescent="0.2">
      <c r="A406" s="307"/>
      <c r="B406" s="307"/>
      <c r="C406" s="307"/>
      <c r="D406" s="307"/>
      <c r="E406" s="307"/>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c r="AJ406" s="307"/>
      <c r="AK406" s="307"/>
      <c r="AM406" s="307"/>
      <c r="AN406" s="307"/>
    </row>
    <row r="407" spans="1:40" ht="12.75" customHeight="1" x14ac:dyDescent="0.2">
      <c r="A407" s="307"/>
      <c r="B407" s="307"/>
      <c r="C407" s="307"/>
      <c r="D407" s="307"/>
      <c r="E407" s="307"/>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c r="AJ407" s="307"/>
      <c r="AK407" s="307"/>
      <c r="AM407" s="307"/>
      <c r="AN407" s="307"/>
    </row>
    <row r="408" spans="1:40" ht="12.75" customHeight="1" x14ac:dyDescent="0.2">
      <c r="A408" s="307"/>
      <c r="B408" s="307"/>
      <c r="C408" s="307"/>
      <c r="D408" s="307"/>
      <c r="E408" s="307"/>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c r="AJ408" s="307"/>
      <c r="AK408" s="307"/>
      <c r="AM408" s="307"/>
      <c r="AN408" s="307"/>
    </row>
    <row r="409" spans="1:40" ht="12.75" customHeight="1" x14ac:dyDescent="0.2">
      <c r="A409" s="307"/>
      <c r="B409" s="307"/>
      <c r="C409" s="307"/>
      <c r="D409" s="307"/>
      <c r="E409" s="307"/>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c r="AJ409" s="307"/>
      <c r="AK409" s="307"/>
      <c r="AM409" s="307"/>
      <c r="AN409" s="307"/>
    </row>
    <row r="410" spans="1:40" ht="12.75" customHeight="1" x14ac:dyDescent="0.2">
      <c r="A410" s="307"/>
      <c r="B410" s="307"/>
      <c r="C410" s="307"/>
      <c r="D410" s="307"/>
      <c r="E410" s="307"/>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c r="AJ410" s="307"/>
      <c r="AK410" s="307"/>
      <c r="AM410" s="307"/>
      <c r="AN410" s="307"/>
    </row>
    <row r="411" spans="1:40" ht="12.75" customHeight="1" x14ac:dyDescent="0.2">
      <c r="A411" s="307"/>
      <c r="B411" s="307"/>
      <c r="C411" s="307"/>
      <c r="D411" s="307"/>
      <c r="E411" s="307"/>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c r="AJ411" s="307"/>
      <c r="AK411" s="307"/>
      <c r="AM411" s="307"/>
      <c r="AN411" s="307"/>
    </row>
    <row r="412" spans="1:40" ht="12.75" customHeight="1" x14ac:dyDescent="0.2">
      <c r="A412" s="307"/>
      <c r="B412" s="307"/>
      <c r="C412" s="307"/>
      <c r="D412" s="307"/>
      <c r="E412" s="307"/>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c r="AJ412" s="307"/>
      <c r="AK412" s="307"/>
      <c r="AM412" s="307"/>
      <c r="AN412" s="307"/>
    </row>
    <row r="413" spans="1:40" ht="12.75" customHeight="1" x14ac:dyDescent="0.2">
      <c r="A413" s="307"/>
      <c r="B413" s="307"/>
      <c r="C413" s="307"/>
      <c r="D413" s="307"/>
      <c r="E413" s="307"/>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c r="AJ413" s="307"/>
      <c r="AK413" s="307"/>
      <c r="AM413" s="307"/>
      <c r="AN413" s="307"/>
    </row>
    <row r="414" spans="1:40" ht="12.75" customHeight="1" x14ac:dyDescent="0.2">
      <c r="A414" s="307"/>
      <c r="B414" s="307"/>
      <c r="C414" s="307"/>
      <c r="D414" s="307"/>
      <c r="E414" s="307"/>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c r="AJ414" s="307"/>
      <c r="AK414" s="307"/>
      <c r="AM414" s="307"/>
      <c r="AN414" s="307"/>
    </row>
    <row r="415" spans="1:40" ht="12.75" customHeight="1" x14ac:dyDescent="0.2">
      <c r="A415" s="307"/>
      <c r="B415" s="307"/>
      <c r="C415" s="307"/>
      <c r="D415" s="307"/>
      <c r="E415" s="307"/>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c r="AJ415" s="307"/>
      <c r="AK415" s="307"/>
      <c r="AM415" s="307"/>
      <c r="AN415" s="307"/>
    </row>
    <row r="416" spans="1:40" ht="12.75" customHeight="1" x14ac:dyDescent="0.2">
      <c r="A416" s="307"/>
      <c r="B416" s="307"/>
      <c r="C416" s="307"/>
      <c r="D416" s="307"/>
      <c r="E416" s="307"/>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c r="AJ416" s="307"/>
      <c r="AK416" s="307"/>
      <c r="AM416" s="307"/>
      <c r="AN416" s="307"/>
    </row>
    <row r="417" spans="1:40" ht="12.75" customHeight="1" x14ac:dyDescent="0.2">
      <c r="A417" s="307"/>
      <c r="B417" s="307"/>
      <c r="C417" s="307"/>
      <c r="D417" s="307"/>
      <c r="E417" s="307"/>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c r="AJ417" s="307"/>
      <c r="AK417" s="307"/>
      <c r="AM417" s="307"/>
      <c r="AN417" s="307"/>
    </row>
    <row r="418" spans="1:40" ht="12.75" customHeight="1" x14ac:dyDescent="0.2">
      <c r="A418" s="307"/>
      <c r="B418" s="307"/>
      <c r="C418" s="307"/>
      <c r="D418" s="307"/>
      <c r="E418" s="307"/>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c r="AJ418" s="307"/>
      <c r="AK418" s="307"/>
      <c r="AM418" s="307"/>
      <c r="AN418" s="307"/>
    </row>
    <row r="419" spans="1:40" ht="12.75" customHeight="1" x14ac:dyDescent="0.2">
      <c r="A419" s="307"/>
      <c r="B419" s="307"/>
      <c r="C419" s="307"/>
      <c r="D419" s="307"/>
      <c r="E419" s="307"/>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c r="AJ419" s="307"/>
      <c r="AK419" s="307"/>
      <c r="AM419" s="307"/>
      <c r="AN419" s="307"/>
    </row>
    <row r="420" spans="1:40" ht="12.75" customHeight="1" x14ac:dyDescent="0.2">
      <c r="A420" s="307"/>
      <c r="B420" s="307"/>
      <c r="C420" s="307"/>
      <c r="D420" s="307"/>
      <c r="E420" s="307"/>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c r="AJ420" s="307"/>
      <c r="AK420" s="307"/>
      <c r="AM420" s="307"/>
      <c r="AN420" s="307"/>
    </row>
    <row r="421" spans="1:40" ht="12.75" customHeight="1" x14ac:dyDescent="0.2">
      <c r="A421" s="307"/>
      <c r="B421" s="307"/>
      <c r="C421" s="307"/>
      <c r="D421" s="307"/>
      <c r="E421" s="307"/>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c r="AJ421" s="307"/>
      <c r="AK421" s="307"/>
      <c r="AM421" s="307"/>
      <c r="AN421" s="307"/>
    </row>
    <row r="422" spans="1:40" ht="12.75" customHeight="1" x14ac:dyDescent="0.2">
      <c r="A422" s="307"/>
      <c r="B422" s="307"/>
      <c r="C422" s="307"/>
      <c r="D422" s="307"/>
      <c r="E422" s="307"/>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c r="AJ422" s="307"/>
      <c r="AK422" s="307"/>
      <c r="AM422" s="307"/>
      <c r="AN422" s="307"/>
    </row>
    <row r="423" spans="1:40" ht="12.75" customHeight="1" x14ac:dyDescent="0.2">
      <c r="A423" s="307"/>
      <c r="B423" s="307"/>
      <c r="C423" s="307"/>
      <c r="D423" s="307"/>
      <c r="E423" s="307"/>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c r="AJ423" s="307"/>
      <c r="AK423" s="307"/>
      <c r="AM423" s="307"/>
      <c r="AN423" s="307"/>
    </row>
    <row r="424" spans="1:40" ht="12.75" customHeight="1" x14ac:dyDescent="0.2">
      <c r="A424" s="307"/>
      <c r="B424" s="307"/>
      <c r="C424" s="307"/>
      <c r="D424" s="307"/>
      <c r="E424" s="307"/>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c r="AJ424" s="307"/>
      <c r="AK424" s="307"/>
      <c r="AM424" s="307"/>
      <c r="AN424" s="307"/>
    </row>
    <row r="425" spans="1:40" ht="12.75" customHeight="1" x14ac:dyDescent="0.2">
      <c r="A425" s="307"/>
      <c r="B425" s="307"/>
      <c r="C425" s="307"/>
      <c r="D425" s="307"/>
      <c r="E425" s="307"/>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c r="AJ425" s="307"/>
      <c r="AK425" s="307"/>
      <c r="AM425" s="307"/>
      <c r="AN425" s="307"/>
    </row>
    <row r="426" spans="1:40" ht="12.75" customHeight="1" x14ac:dyDescent="0.2">
      <c r="A426" s="307"/>
      <c r="B426" s="307"/>
      <c r="C426" s="307"/>
      <c r="D426" s="307"/>
      <c r="E426" s="307"/>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c r="AJ426" s="307"/>
      <c r="AK426" s="307"/>
      <c r="AM426" s="307"/>
      <c r="AN426" s="307"/>
    </row>
    <row r="427" spans="1:40" ht="12.75" customHeight="1" x14ac:dyDescent="0.2">
      <c r="A427" s="307"/>
      <c r="B427" s="307"/>
      <c r="C427" s="307"/>
      <c r="D427" s="307"/>
      <c r="E427" s="307"/>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c r="AJ427" s="307"/>
      <c r="AK427" s="307"/>
      <c r="AM427" s="307"/>
      <c r="AN427" s="307"/>
    </row>
    <row r="428" spans="1:40" ht="12.75" customHeight="1" x14ac:dyDescent="0.2">
      <c r="A428" s="307"/>
      <c r="B428" s="307"/>
      <c r="C428" s="307"/>
      <c r="D428" s="307"/>
      <c r="E428" s="307"/>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c r="AJ428" s="307"/>
      <c r="AK428" s="307"/>
      <c r="AM428" s="307"/>
      <c r="AN428" s="307"/>
    </row>
    <row r="429" spans="1:40" ht="12.75" customHeight="1" x14ac:dyDescent="0.2">
      <c r="A429" s="307"/>
      <c r="B429" s="307"/>
      <c r="C429" s="307"/>
      <c r="D429" s="307"/>
      <c r="E429" s="307"/>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c r="AJ429" s="307"/>
      <c r="AK429" s="307"/>
      <c r="AM429" s="307"/>
      <c r="AN429" s="307"/>
    </row>
    <row r="430" spans="1:40" ht="12.75" customHeight="1" x14ac:dyDescent="0.2">
      <c r="A430" s="307"/>
      <c r="B430" s="307"/>
      <c r="C430" s="307"/>
      <c r="D430" s="307"/>
      <c r="E430" s="307"/>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c r="AJ430" s="307"/>
      <c r="AK430" s="307"/>
      <c r="AM430" s="307"/>
      <c r="AN430" s="307"/>
    </row>
    <row r="431" spans="1:40" ht="12.75" customHeight="1" x14ac:dyDescent="0.2">
      <c r="A431" s="307"/>
      <c r="B431" s="307"/>
      <c r="C431" s="307"/>
      <c r="D431" s="307"/>
      <c r="E431" s="307"/>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c r="AJ431" s="307"/>
      <c r="AK431" s="307"/>
      <c r="AM431" s="307"/>
      <c r="AN431" s="307"/>
    </row>
    <row r="432" spans="1:40" ht="12.75" customHeight="1" x14ac:dyDescent="0.2">
      <c r="A432" s="307"/>
      <c r="B432" s="307"/>
      <c r="C432" s="307"/>
      <c r="D432" s="307"/>
      <c r="E432" s="307"/>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c r="AJ432" s="307"/>
      <c r="AK432" s="307"/>
      <c r="AM432" s="307"/>
      <c r="AN432" s="307"/>
    </row>
    <row r="433" spans="1:40" ht="12.75" customHeight="1" x14ac:dyDescent="0.2">
      <c r="A433" s="307"/>
      <c r="B433" s="307"/>
      <c r="C433" s="307"/>
      <c r="D433" s="307"/>
      <c r="E433" s="307"/>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c r="AJ433" s="307"/>
      <c r="AK433" s="307"/>
      <c r="AM433" s="307"/>
      <c r="AN433" s="307"/>
    </row>
    <row r="434" spans="1:40" ht="12.75" customHeight="1" x14ac:dyDescent="0.2">
      <c r="A434" s="307"/>
      <c r="B434" s="307"/>
      <c r="C434" s="307"/>
      <c r="D434" s="307"/>
      <c r="E434" s="307"/>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c r="AJ434" s="307"/>
      <c r="AK434" s="307"/>
      <c r="AM434" s="307"/>
      <c r="AN434" s="307"/>
    </row>
    <row r="435" spans="1:40" ht="12.75" customHeight="1" x14ac:dyDescent="0.2">
      <c r="A435" s="307"/>
      <c r="B435" s="307"/>
      <c r="C435" s="307"/>
      <c r="D435" s="307"/>
      <c r="E435" s="307"/>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c r="AJ435" s="307"/>
      <c r="AK435" s="307"/>
      <c r="AM435" s="307"/>
      <c r="AN435" s="307"/>
    </row>
    <row r="436" spans="1:40" ht="12.75" customHeight="1" x14ac:dyDescent="0.2">
      <c r="A436" s="307"/>
      <c r="B436" s="307"/>
      <c r="C436" s="307"/>
      <c r="D436" s="307"/>
      <c r="E436" s="307"/>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c r="AJ436" s="307"/>
      <c r="AK436" s="307"/>
      <c r="AM436" s="307"/>
      <c r="AN436" s="307"/>
    </row>
    <row r="437" spans="1:40" ht="12.75" customHeight="1" x14ac:dyDescent="0.2">
      <c r="A437" s="307"/>
      <c r="B437" s="307"/>
      <c r="C437" s="307"/>
      <c r="D437" s="307"/>
      <c r="E437" s="307"/>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c r="AJ437" s="307"/>
      <c r="AK437" s="307"/>
      <c r="AM437" s="307"/>
      <c r="AN437" s="307"/>
    </row>
    <row r="438" spans="1:40" ht="12.75" customHeight="1" x14ac:dyDescent="0.2">
      <c r="A438" s="307"/>
      <c r="B438" s="307"/>
      <c r="C438" s="307"/>
      <c r="D438" s="307"/>
      <c r="E438" s="307"/>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c r="AJ438" s="307"/>
      <c r="AK438" s="307"/>
      <c r="AM438" s="307"/>
      <c r="AN438" s="307"/>
    </row>
    <row r="439" spans="1:40" ht="12.75" customHeight="1" x14ac:dyDescent="0.2">
      <c r="A439" s="307"/>
      <c r="B439" s="307"/>
      <c r="C439" s="307"/>
      <c r="D439" s="307"/>
      <c r="E439" s="307"/>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c r="AJ439" s="307"/>
      <c r="AK439" s="307"/>
      <c r="AM439" s="307"/>
      <c r="AN439" s="307"/>
    </row>
    <row r="440" spans="1:40" ht="12.75" customHeight="1" x14ac:dyDescent="0.2">
      <c r="A440" s="307"/>
      <c r="B440" s="307"/>
      <c r="C440" s="307"/>
      <c r="D440" s="307"/>
      <c r="E440" s="307"/>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c r="AJ440" s="307"/>
      <c r="AK440" s="307"/>
      <c r="AM440" s="307"/>
      <c r="AN440" s="307"/>
    </row>
    <row r="441" spans="1:40" ht="12.75" customHeight="1" x14ac:dyDescent="0.2">
      <c r="A441" s="307"/>
      <c r="B441" s="307"/>
      <c r="C441" s="307"/>
      <c r="D441" s="307"/>
      <c r="E441" s="307"/>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c r="AJ441" s="307"/>
      <c r="AK441" s="307"/>
      <c r="AM441" s="307"/>
      <c r="AN441" s="307"/>
    </row>
    <row r="442" spans="1:40" ht="12.75" customHeight="1" x14ac:dyDescent="0.2">
      <c r="A442" s="307"/>
      <c r="B442" s="307"/>
      <c r="C442" s="307"/>
      <c r="D442" s="307"/>
      <c r="E442" s="307"/>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c r="AJ442" s="307"/>
      <c r="AK442" s="307"/>
      <c r="AM442" s="307"/>
      <c r="AN442" s="307"/>
    </row>
    <row r="443" spans="1:40" ht="12.75" customHeight="1" x14ac:dyDescent="0.2">
      <c r="A443" s="307"/>
      <c r="B443" s="307"/>
      <c r="C443" s="307"/>
      <c r="D443" s="307"/>
      <c r="E443" s="307"/>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c r="AJ443" s="307"/>
      <c r="AK443" s="307"/>
      <c r="AM443" s="307"/>
      <c r="AN443" s="307"/>
    </row>
    <row r="444" spans="1:40" ht="12.75" customHeight="1" x14ac:dyDescent="0.2">
      <c r="A444" s="307"/>
      <c r="B444" s="307"/>
      <c r="C444" s="307"/>
      <c r="D444" s="307"/>
      <c r="E444" s="307"/>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c r="AJ444" s="307"/>
      <c r="AK444" s="307"/>
      <c r="AM444" s="307"/>
      <c r="AN444" s="307"/>
    </row>
    <row r="445" spans="1:40" ht="12.75" customHeight="1" x14ac:dyDescent="0.2">
      <c r="A445" s="307"/>
      <c r="B445" s="307"/>
      <c r="C445" s="307"/>
      <c r="D445" s="307"/>
      <c r="E445" s="307"/>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c r="AJ445" s="307"/>
      <c r="AK445" s="307"/>
      <c r="AM445" s="307"/>
      <c r="AN445" s="307"/>
    </row>
    <row r="446" spans="1:40" ht="12.75" customHeight="1" x14ac:dyDescent="0.2">
      <c r="A446" s="307"/>
      <c r="B446" s="307"/>
      <c r="C446" s="307"/>
      <c r="D446" s="307"/>
      <c r="E446" s="307"/>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c r="AJ446" s="307"/>
      <c r="AK446" s="307"/>
      <c r="AM446" s="307"/>
      <c r="AN446" s="307"/>
    </row>
    <row r="447" spans="1:40" ht="12.75" customHeight="1" x14ac:dyDescent="0.2">
      <c r="A447" s="307"/>
      <c r="B447" s="307"/>
      <c r="C447" s="307"/>
      <c r="D447" s="307"/>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c r="AJ447" s="307"/>
      <c r="AK447" s="307"/>
      <c r="AM447" s="307"/>
      <c r="AN447" s="307"/>
    </row>
    <row r="448" spans="1:40" ht="12.75" customHeight="1" x14ac:dyDescent="0.2">
      <c r="A448" s="307"/>
      <c r="B448" s="307"/>
      <c r="C448" s="307"/>
      <c r="D448" s="307"/>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c r="AJ448" s="307"/>
      <c r="AK448" s="307"/>
      <c r="AM448" s="307"/>
      <c r="AN448" s="307"/>
    </row>
    <row r="449" spans="1:40" ht="12.75" customHeight="1" x14ac:dyDescent="0.2">
      <c r="A449" s="307"/>
      <c r="B449" s="307"/>
      <c r="C449" s="307"/>
      <c r="D449" s="307"/>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c r="AJ449" s="307"/>
      <c r="AK449" s="307"/>
      <c r="AM449" s="307"/>
      <c r="AN449" s="307"/>
    </row>
    <row r="450" spans="1:40" ht="12.75" customHeight="1" x14ac:dyDescent="0.2">
      <c r="A450" s="307"/>
      <c r="B450" s="307"/>
      <c r="C450" s="307"/>
      <c r="D450" s="307"/>
      <c r="E450" s="307"/>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c r="AJ450" s="307"/>
      <c r="AK450" s="307"/>
      <c r="AM450" s="307"/>
      <c r="AN450" s="307"/>
    </row>
    <row r="451" spans="1:40" ht="12.75" customHeight="1" x14ac:dyDescent="0.2">
      <c r="A451" s="307"/>
      <c r="B451" s="307"/>
      <c r="C451" s="307"/>
      <c r="D451" s="307"/>
      <c r="E451" s="307"/>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c r="AJ451" s="307"/>
      <c r="AK451" s="307"/>
      <c r="AM451" s="307"/>
      <c r="AN451" s="307"/>
    </row>
    <row r="452" spans="1:40" ht="12.75" customHeight="1" x14ac:dyDescent="0.2">
      <c r="A452" s="307"/>
      <c r="B452" s="307"/>
      <c r="C452" s="307"/>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c r="AJ452" s="307"/>
      <c r="AK452" s="307"/>
      <c r="AM452" s="307"/>
      <c r="AN452" s="307"/>
    </row>
    <row r="453" spans="1:40" ht="12.75" customHeight="1" x14ac:dyDescent="0.2">
      <c r="A453" s="307"/>
      <c r="B453" s="307"/>
      <c r="C453" s="307"/>
      <c r="D453" s="307"/>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c r="AJ453" s="307"/>
      <c r="AK453" s="307"/>
      <c r="AM453" s="307"/>
      <c r="AN453" s="307"/>
    </row>
    <row r="454" spans="1:40" ht="12.75" customHeight="1" x14ac:dyDescent="0.2">
      <c r="A454" s="307"/>
      <c r="B454" s="307"/>
      <c r="C454" s="307"/>
      <c r="D454" s="307"/>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c r="AJ454" s="307"/>
      <c r="AK454" s="307"/>
      <c r="AM454" s="307"/>
      <c r="AN454" s="307"/>
    </row>
    <row r="455" spans="1:40" ht="12.75" customHeight="1" x14ac:dyDescent="0.2">
      <c r="A455" s="307"/>
      <c r="B455" s="307"/>
      <c r="C455" s="307"/>
      <c r="D455" s="307"/>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c r="AJ455" s="307"/>
      <c r="AK455" s="307"/>
      <c r="AM455" s="307"/>
      <c r="AN455" s="307"/>
    </row>
    <row r="456" spans="1:40" ht="12.75" customHeight="1" x14ac:dyDescent="0.2">
      <c r="A456" s="307"/>
      <c r="B456" s="307"/>
      <c r="C456" s="307"/>
      <c r="D456" s="307"/>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c r="AJ456" s="307"/>
      <c r="AK456" s="307"/>
      <c r="AM456" s="307"/>
      <c r="AN456" s="307"/>
    </row>
    <row r="457" spans="1:40" ht="12.75" customHeight="1" x14ac:dyDescent="0.2">
      <c r="A457" s="307"/>
      <c r="B457" s="307"/>
      <c r="C457" s="307"/>
      <c r="D457" s="307"/>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c r="AJ457" s="307"/>
      <c r="AK457" s="307"/>
      <c r="AM457" s="307"/>
      <c r="AN457" s="307"/>
    </row>
    <row r="458" spans="1:40" ht="12.75" customHeight="1" x14ac:dyDescent="0.2">
      <c r="A458" s="307"/>
      <c r="B458" s="307"/>
      <c r="C458" s="307"/>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c r="AJ458" s="307"/>
      <c r="AK458" s="307"/>
      <c r="AM458" s="307"/>
      <c r="AN458" s="307"/>
    </row>
    <row r="459" spans="1:40" ht="12.75" customHeight="1" x14ac:dyDescent="0.2">
      <c r="A459" s="307"/>
      <c r="B459" s="307"/>
      <c r="C459" s="307"/>
      <c r="D459" s="307"/>
      <c r="E459" s="307"/>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c r="AJ459" s="307"/>
      <c r="AK459" s="307"/>
      <c r="AM459" s="307"/>
      <c r="AN459" s="307"/>
    </row>
    <row r="460" spans="1:40" ht="12.75" customHeight="1" x14ac:dyDescent="0.2">
      <c r="A460" s="307"/>
      <c r="B460" s="307"/>
      <c r="C460" s="307"/>
      <c r="D460" s="307"/>
      <c r="E460" s="307"/>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c r="AJ460" s="307"/>
      <c r="AK460" s="307"/>
      <c r="AM460" s="307"/>
      <c r="AN460" s="307"/>
    </row>
    <row r="461" spans="1:40" ht="12.75" customHeight="1" x14ac:dyDescent="0.2">
      <c r="A461" s="307"/>
      <c r="B461" s="307"/>
      <c r="C461" s="307"/>
      <c r="D461" s="307"/>
      <c r="E461" s="307"/>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c r="AJ461" s="307"/>
      <c r="AK461" s="307"/>
      <c r="AM461" s="307"/>
      <c r="AN461" s="307"/>
    </row>
    <row r="462" spans="1:40" ht="12.75" customHeight="1" x14ac:dyDescent="0.2">
      <c r="A462" s="307"/>
      <c r="B462" s="307"/>
      <c r="C462" s="307"/>
      <c r="D462" s="307"/>
      <c r="E462" s="307"/>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c r="AJ462" s="307"/>
      <c r="AK462" s="307"/>
      <c r="AM462" s="307"/>
      <c r="AN462" s="307"/>
    </row>
    <row r="463" spans="1:40" ht="12.75" customHeight="1" x14ac:dyDescent="0.2">
      <c r="A463" s="307"/>
      <c r="B463" s="307"/>
      <c r="C463" s="307"/>
      <c r="D463" s="307"/>
      <c r="E463" s="307"/>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c r="AJ463" s="307"/>
      <c r="AK463" s="307"/>
      <c r="AM463" s="307"/>
      <c r="AN463" s="307"/>
    </row>
    <row r="464" spans="1:40" ht="12.75" customHeight="1" x14ac:dyDescent="0.2">
      <c r="A464" s="307"/>
      <c r="B464" s="307"/>
      <c r="C464" s="307"/>
      <c r="D464" s="307"/>
      <c r="E464" s="307"/>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c r="AJ464" s="307"/>
      <c r="AK464" s="307"/>
      <c r="AM464" s="307"/>
      <c r="AN464" s="307"/>
    </row>
    <row r="465" spans="1:40" ht="12.75" customHeight="1" x14ac:dyDescent="0.2">
      <c r="A465" s="307"/>
      <c r="B465" s="307"/>
      <c r="C465" s="307"/>
      <c r="D465" s="307"/>
      <c r="E465" s="307"/>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c r="AJ465" s="307"/>
      <c r="AK465" s="307"/>
      <c r="AM465" s="307"/>
      <c r="AN465" s="307"/>
    </row>
    <row r="466" spans="1:40" ht="12.75" customHeight="1" x14ac:dyDescent="0.2">
      <c r="A466" s="307"/>
      <c r="B466" s="307"/>
      <c r="C466" s="307"/>
      <c r="D466" s="307"/>
      <c r="E466" s="307"/>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c r="AJ466" s="307"/>
      <c r="AK466" s="307"/>
      <c r="AM466" s="307"/>
      <c r="AN466" s="307"/>
    </row>
    <row r="467" spans="1:40" ht="12.75" customHeight="1" x14ac:dyDescent="0.2">
      <c r="A467" s="307"/>
      <c r="B467" s="307"/>
      <c r="C467" s="307"/>
      <c r="D467" s="307"/>
      <c r="E467" s="307"/>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c r="AJ467" s="307"/>
      <c r="AK467" s="307"/>
      <c r="AM467" s="307"/>
      <c r="AN467" s="307"/>
    </row>
    <row r="468" spans="1:40" ht="12.75" customHeight="1" x14ac:dyDescent="0.2">
      <c r="A468" s="307"/>
      <c r="B468" s="307"/>
      <c r="C468" s="307"/>
      <c r="D468" s="307"/>
      <c r="E468" s="307"/>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c r="AJ468" s="307"/>
      <c r="AK468" s="307"/>
      <c r="AM468" s="307"/>
      <c r="AN468" s="307"/>
    </row>
    <row r="469" spans="1:40" ht="12.75" customHeight="1" x14ac:dyDescent="0.2">
      <c r="A469" s="307"/>
      <c r="B469" s="307"/>
      <c r="C469" s="307"/>
      <c r="D469" s="307"/>
      <c r="E469" s="307"/>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c r="AJ469" s="307"/>
      <c r="AK469" s="307"/>
      <c r="AM469" s="307"/>
      <c r="AN469" s="307"/>
    </row>
    <row r="470" spans="1:40" ht="12.75" customHeight="1" x14ac:dyDescent="0.2">
      <c r="A470" s="307"/>
      <c r="B470" s="307"/>
      <c r="C470" s="307"/>
      <c r="D470" s="307"/>
      <c r="E470" s="307"/>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c r="AJ470" s="307"/>
      <c r="AK470" s="307"/>
      <c r="AM470" s="307"/>
      <c r="AN470" s="307"/>
    </row>
    <row r="471" spans="1:40" ht="12.75" customHeight="1" x14ac:dyDescent="0.2">
      <c r="A471" s="307"/>
      <c r="B471" s="307"/>
      <c r="C471" s="307"/>
      <c r="D471" s="307"/>
      <c r="E471" s="307"/>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c r="AJ471" s="307"/>
      <c r="AK471" s="307"/>
      <c r="AM471" s="307"/>
      <c r="AN471" s="307"/>
    </row>
    <row r="472" spans="1:40" ht="12.75" customHeight="1" x14ac:dyDescent="0.2">
      <c r="A472" s="307"/>
      <c r="B472" s="307"/>
      <c r="C472" s="307"/>
      <c r="D472" s="307"/>
      <c r="E472" s="307"/>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c r="AJ472" s="307"/>
      <c r="AK472" s="307"/>
      <c r="AM472" s="307"/>
      <c r="AN472" s="307"/>
    </row>
    <row r="473" spans="1:40" ht="12.75" customHeight="1" x14ac:dyDescent="0.2">
      <c r="A473" s="307"/>
      <c r="B473" s="307"/>
      <c r="C473" s="307"/>
      <c r="D473" s="307"/>
      <c r="E473" s="307"/>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c r="AJ473" s="307"/>
      <c r="AK473" s="307"/>
      <c r="AM473" s="307"/>
      <c r="AN473" s="307"/>
    </row>
    <row r="474" spans="1:40" ht="12.75" customHeight="1" x14ac:dyDescent="0.2">
      <c r="A474" s="307"/>
      <c r="B474" s="307"/>
      <c r="C474" s="307"/>
      <c r="D474" s="307"/>
      <c r="E474" s="307"/>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c r="AJ474" s="307"/>
      <c r="AK474" s="307"/>
      <c r="AM474" s="307"/>
      <c r="AN474" s="307"/>
    </row>
    <row r="475" spans="1:40" ht="12.75" customHeight="1" x14ac:dyDescent="0.2">
      <c r="A475" s="307"/>
      <c r="B475" s="307"/>
      <c r="C475" s="307"/>
      <c r="D475" s="307"/>
      <c r="E475" s="307"/>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c r="AJ475" s="307"/>
      <c r="AK475" s="307"/>
      <c r="AM475" s="307"/>
      <c r="AN475" s="307"/>
    </row>
    <row r="476" spans="1:40" ht="12.75" customHeight="1" x14ac:dyDescent="0.2">
      <c r="A476" s="307"/>
      <c r="B476" s="307"/>
      <c r="C476" s="307"/>
      <c r="D476" s="307"/>
      <c r="E476" s="307"/>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c r="AJ476" s="307"/>
      <c r="AK476" s="307"/>
      <c r="AM476" s="307"/>
      <c r="AN476" s="307"/>
    </row>
    <row r="477" spans="1:40" ht="12.75" customHeight="1" x14ac:dyDescent="0.2">
      <c r="A477" s="307"/>
      <c r="B477" s="307"/>
      <c r="C477" s="307"/>
      <c r="D477" s="307"/>
      <c r="E477" s="307"/>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c r="AJ477" s="307"/>
      <c r="AK477" s="307"/>
      <c r="AM477" s="307"/>
      <c r="AN477" s="307"/>
    </row>
    <row r="478" spans="1:40" ht="12.75" customHeight="1" x14ac:dyDescent="0.2">
      <c r="A478" s="307"/>
      <c r="B478" s="307"/>
      <c r="C478" s="307"/>
      <c r="D478" s="307"/>
      <c r="E478" s="307"/>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c r="AJ478" s="307"/>
      <c r="AK478" s="307"/>
      <c r="AM478" s="307"/>
      <c r="AN478" s="307"/>
    </row>
    <row r="479" spans="1:40" ht="12.75" customHeight="1" x14ac:dyDescent="0.2">
      <c r="A479" s="307"/>
      <c r="B479" s="307"/>
      <c r="C479" s="307"/>
      <c r="D479" s="307"/>
      <c r="E479" s="307"/>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c r="AJ479" s="307"/>
      <c r="AK479" s="307"/>
      <c r="AM479" s="307"/>
      <c r="AN479" s="307"/>
    </row>
    <row r="480" spans="1:40" ht="12.75" customHeight="1" x14ac:dyDescent="0.2">
      <c r="A480" s="307"/>
      <c r="B480" s="307"/>
      <c r="C480" s="307"/>
      <c r="D480" s="307"/>
      <c r="E480" s="307"/>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c r="AJ480" s="307"/>
      <c r="AK480" s="307"/>
      <c r="AM480" s="307"/>
      <c r="AN480" s="307"/>
    </row>
    <row r="481" spans="1:40" ht="12.75" customHeight="1" x14ac:dyDescent="0.2">
      <c r="A481" s="307"/>
      <c r="B481" s="307"/>
      <c r="C481" s="307"/>
      <c r="D481" s="307"/>
      <c r="E481" s="307"/>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c r="AJ481" s="307"/>
      <c r="AK481" s="307"/>
      <c r="AM481" s="307"/>
      <c r="AN481" s="307"/>
    </row>
    <row r="482" spans="1:40" ht="12.75" customHeight="1" x14ac:dyDescent="0.2">
      <c r="A482" s="307"/>
      <c r="B482" s="307"/>
      <c r="C482" s="307"/>
      <c r="D482" s="307"/>
      <c r="E482" s="307"/>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c r="AJ482" s="307"/>
      <c r="AK482" s="307"/>
      <c r="AM482" s="307"/>
      <c r="AN482" s="307"/>
    </row>
    <row r="483" spans="1:40" ht="12.75" customHeight="1" x14ac:dyDescent="0.2">
      <c r="A483" s="307"/>
      <c r="B483" s="307"/>
      <c r="C483" s="307"/>
      <c r="D483" s="307"/>
      <c r="E483" s="307"/>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c r="AJ483" s="307"/>
      <c r="AK483" s="307"/>
      <c r="AM483" s="307"/>
      <c r="AN483" s="307"/>
    </row>
    <row r="484" spans="1:40" ht="12.75" customHeight="1" x14ac:dyDescent="0.2">
      <c r="A484" s="307"/>
      <c r="B484" s="307"/>
      <c r="C484" s="307"/>
      <c r="D484" s="307"/>
      <c r="E484" s="307"/>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c r="AJ484" s="307"/>
      <c r="AK484" s="307"/>
      <c r="AM484" s="307"/>
      <c r="AN484" s="307"/>
    </row>
    <row r="485" spans="1:40" ht="12.75" customHeight="1" x14ac:dyDescent="0.2">
      <c r="A485" s="307"/>
      <c r="B485" s="307"/>
      <c r="C485" s="307"/>
      <c r="D485" s="307"/>
      <c r="E485" s="307"/>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c r="AJ485" s="307"/>
      <c r="AK485" s="307"/>
      <c r="AM485" s="307"/>
      <c r="AN485" s="307"/>
    </row>
    <row r="486" spans="1:40" ht="12.75" customHeight="1" x14ac:dyDescent="0.2">
      <c r="A486" s="307"/>
      <c r="B486" s="307"/>
      <c r="C486" s="307"/>
      <c r="D486" s="307"/>
      <c r="E486" s="307"/>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c r="AJ486" s="307"/>
      <c r="AK486" s="307"/>
      <c r="AM486" s="307"/>
      <c r="AN486" s="307"/>
    </row>
    <row r="487" spans="1:40" ht="12.75" customHeight="1" x14ac:dyDescent="0.2">
      <c r="A487" s="307"/>
      <c r="B487" s="307"/>
      <c r="C487" s="307"/>
      <c r="D487" s="307"/>
      <c r="E487" s="307"/>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c r="AJ487" s="307"/>
      <c r="AK487" s="307"/>
      <c r="AM487" s="307"/>
      <c r="AN487" s="307"/>
    </row>
    <row r="488" spans="1:40" ht="12.75" customHeight="1" x14ac:dyDescent="0.2">
      <c r="A488" s="307"/>
      <c r="B488" s="307"/>
      <c r="C488" s="307"/>
      <c r="D488" s="307"/>
      <c r="E488" s="307"/>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c r="AJ488" s="307"/>
      <c r="AK488" s="307"/>
      <c r="AM488" s="307"/>
      <c r="AN488" s="307"/>
    </row>
    <row r="489" spans="1:40" ht="12.75" customHeight="1" x14ac:dyDescent="0.2">
      <c r="A489" s="307"/>
      <c r="B489" s="307"/>
      <c r="C489" s="307"/>
      <c r="D489" s="307"/>
      <c r="E489" s="307"/>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c r="AJ489" s="307"/>
      <c r="AK489" s="307"/>
      <c r="AM489" s="307"/>
      <c r="AN489" s="307"/>
    </row>
    <row r="490" spans="1:40" ht="12.75" customHeight="1" x14ac:dyDescent="0.2">
      <c r="A490" s="307"/>
      <c r="B490" s="307"/>
      <c r="C490" s="307"/>
      <c r="D490" s="307"/>
      <c r="E490" s="307"/>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c r="AJ490" s="307"/>
      <c r="AK490" s="307"/>
      <c r="AM490" s="307"/>
      <c r="AN490" s="307"/>
    </row>
    <row r="491" spans="1:40" ht="12.75" customHeight="1" x14ac:dyDescent="0.2">
      <c r="A491" s="307"/>
      <c r="B491" s="307"/>
      <c r="C491" s="307"/>
      <c r="D491" s="307"/>
      <c r="E491" s="307"/>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c r="AJ491" s="307"/>
      <c r="AK491" s="307"/>
      <c r="AM491" s="307"/>
      <c r="AN491" s="307"/>
    </row>
    <row r="492" spans="1:40" ht="12.75" customHeight="1" x14ac:dyDescent="0.2">
      <c r="A492" s="307"/>
      <c r="B492" s="307"/>
      <c r="C492" s="307"/>
      <c r="D492" s="307"/>
      <c r="E492" s="307"/>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c r="AJ492" s="307"/>
      <c r="AK492" s="307"/>
      <c r="AM492" s="307"/>
      <c r="AN492" s="307"/>
    </row>
    <row r="493" spans="1:40" ht="12.75" customHeight="1" x14ac:dyDescent="0.2">
      <c r="A493" s="307"/>
      <c r="B493" s="307"/>
      <c r="C493" s="307"/>
      <c r="D493" s="307"/>
      <c r="E493" s="307"/>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c r="AJ493" s="307"/>
      <c r="AK493" s="307"/>
      <c r="AM493" s="307"/>
      <c r="AN493" s="307"/>
    </row>
    <row r="494" spans="1:40" ht="12.75" customHeight="1" x14ac:dyDescent="0.2">
      <c r="A494" s="307"/>
      <c r="B494" s="307"/>
      <c r="C494" s="307"/>
      <c r="D494" s="307"/>
      <c r="E494" s="307"/>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c r="AJ494" s="307"/>
      <c r="AK494" s="307"/>
      <c r="AM494" s="307"/>
      <c r="AN494" s="307"/>
    </row>
    <row r="495" spans="1:40" ht="12.75" customHeight="1" x14ac:dyDescent="0.2">
      <c r="A495" s="307"/>
      <c r="B495" s="307"/>
      <c r="C495" s="307"/>
      <c r="D495" s="307"/>
      <c r="E495" s="307"/>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c r="AJ495" s="307"/>
      <c r="AK495" s="307"/>
      <c r="AM495" s="307"/>
      <c r="AN495" s="307"/>
    </row>
    <row r="496" spans="1:40" ht="12.75" customHeight="1" x14ac:dyDescent="0.2">
      <c r="A496" s="307"/>
      <c r="B496" s="307"/>
      <c r="C496" s="307"/>
      <c r="D496" s="307"/>
      <c r="E496" s="307"/>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c r="AJ496" s="307"/>
      <c r="AK496" s="307"/>
      <c r="AM496" s="307"/>
      <c r="AN496" s="307"/>
    </row>
    <row r="497" spans="1:40" ht="12.75" customHeight="1" x14ac:dyDescent="0.2">
      <c r="A497" s="307"/>
      <c r="B497" s="307"/>
      <c r="C497" s="307"/>
      <c r="D497" s="307"/>
      <c r="E497" s="307"/>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c r="AJ497" s="307"/>
      <c r="AK497" s="307"/>
      <c r="AM497" s="307"/>
      <c r="AN497" s="307"/>
    </row>
    <row r="498" spans="1:40" ht="12.75" customHeight="1" x14ac:dyDescent="0.2">
      <c r="A498" s="307"/>
      <c r="B498" s="307"/>
      <c r="C498" s="307"/>
      <c r="D498" s="307"/>
      <c r="E498" s="307"/>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c r="AJ498" s="307"/>
      <c r="AK498" s="307"/>
      <c r="AM498" s="307"/>
      <c r="AN498" s="307"/>
    </row>
    <row r="499" spans="1:40" ht="12.75" customHeight="1" x14ac:dyDescent="0.2">
      <c r="A499" s="307"/>
      <c r="B499" s="307"/>
      <c r="C499" s="307"/>
      <c r="D499" s="307"/>
      <c r="E499" s="307"/>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c r="AJ499" s="307"/>
      <c r="AK499" s="307"/>
      <c r="AM499" s="307"/>
      <c r="AN499" s="307"/>
    </row>
    <row r="500" spans="1:40" ht="12.75" customHeight="1" x14ac:dyDescent="0.2">
      <c r="A500" s="307"/>
      <c r="B500" s="307"/>
      <c r="C500" s="307"/>
      <c r="D500" s="307"/>
      <c r="E500" s="307"/>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c r="AJ500" s="307"/>
      <c r="AK500" s="307"/>
      <c r="AM500" s="307"/>
      <c r="AN500" s="307"/>
    </row>
    <row r="501" spans="1:40" ht="12.75" customHeight="1" x14ac:dyDescent="0.2">
      <c r="A501" s="307"/>
      <c r="B501" s="307"/>
      <c r="C501" s="307"/>
      <c r="D501" s="307"/>
      <c r="E501" s="307"/>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c r="AJ501" s="307"/>
      <c r="AK501" s="307"/>
      <c r="AM501" s="307"/>
      <c r="AN501" s="307"/>
    </row>
    <row r="502" spans="1:40" ht="12.75" customHeight="1" x14ac:dyDescent="0.2">
      <c r="A502" s="307"/>
      <c r="B502" s="307"/>
      <c r="C502" s="307"/>
      <c r="D502" s="307"/>
      <c r="E502" s="307"/>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c r="AJ502" s="307"/>
      <c r="AK502" s="307"/>
      <c r="AM502" s="307"/>
      <c r="AN502" s="307"/>
    </row>
    <row r="503" spans="1:40" ht="12.75" customHeight="1" x14ac:dyDescent="0.2">
      <c r="A503" s="307"/>
      <c r="B503" s="307"/>
      <c r="C503" s="307"/>
      <c r="D503" s="307"/>
      <c r="E503" s="307"/>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c r="AJ503" s="307"/>
      <c r="AK503" s="307"/>
      <c r="AM503" s="307"/>
      <c r="AN503" s="307"/>
    </row>
    <row r="504" spans="1:40" ht="12.75" customHeight="1" x14ac:dyDescent="0.2">
      <c r="A504" s="307"/>
      <c r="B504" s="307"/>
      <c r="C504" s="307"/>
      <c r="D504" s="307"/>
      <c r="E504" s="307"/>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c r="AJ504" s="307"/>
      <c r="AK504" s="307"/>
      <c r="AM504" s="307"/>
      <c r="AN504" s="307"/>
    </row>
    <row r="505" spans="1:40" ht="12.75" customHeight="1" x14ac:dyDescent="0.2">
      <c r="A505" s="307"/>
      <c r="B505" s="307"/>
      <c r="C505" s="307"/>
      <c r="D505" s="307"/>
      <c r="E505" s="307"/>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c r="AJ505" s="307"/>
      <c r="AK505" s="307"/>
      <c r="AM505" s="307"/>
      <c r="AN505" s="307"/>
    </row>
    <row r="506" spans="1:40" ht="12.75" customHeight="1" x14ac:dyDescent="0.2">
      <c r="A506" s="307"/>
      <c r="B506" s="307"/>
      <c r="C506" s="307"/>
      <c r="D506" s="307"/>
      <c r="E506" s="307"/>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c r="AJ506" s="307"/>
      <c r="AK506" s="307"/>
      <c r="AM506" s="307"/>
      <c r="AN506" s="307"/>
    </row>
    <row r="507" spans="1:40" ht="12.75" customHeight="1" x14ac:dyDescent="0.2">
      <c r="A507" s="307"/>
      <c r="B507" s="307"/>
      <c r="C507" s="307"/>
      <c r="D507" s="307"/>
      <c r="E507" s="307"/>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c r="AJ507" s="307"/>
      <c r="AK507" s="307"/>
      <c r="AM507" s="307"/>
      <c r="AN507" s="307"/>
    </row>
    <row r="508" spans="1:40" ht="12.75" customHeight="1" x14ac:dyDescent="0.2">
      <c r="A508" s="307"/>
      <c r="B508" s="307"/>
      <c r="C508" s="307"/>
      <c r="D508" s="307"/>
      <c r="E508" s="307"/>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c r="AJ508" s="307"/>
      <c r="AK508" s="307"/>
      <c r="AM508" s="307"/>
      <c r="AN508" s="307"/>
    </row>
    <row r="509" spans="1:40" ht="12.75" customHeight="1" x14ac:dyDescent="0.2">
      <c r="A509" s="307"/>
      <c r="B509" s="307"/>
      <c r="C509" s="307"/>
      <c r="D509" s="307"/>
      <c r="E509" s="307"/>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c r="AJ509" s="307"/>
      <c r="AK509" s="307"/>
      <c r="AM509" s="307"/>
      <c r="AN509" s="307"/>
    </row>
    <row r="510" spans="1:40" ht="12.75" customHeight="1" x14ac:dyDescent="0.2">
      <c r="A510" s="307"/>
      <c r="B510" s="307"/>
      <c r="C510" s="307"/>
      <c r="D510" s="307"/>
      <c r="E510" s="307"/>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c r="AJ510" s="307"/>
      <c r="AK510" s="307"/>
      <c r="AM510" s="307"/>
      <c r="AN510" s="307"/>
    </row>
    <row r="511" spans="1:40" ht="12.75" customHeight="1" x14ac:dyDescent="0.2">
      <c r="A511" s="307"/>
      <c r="B511" s="307"/>
      <c r="C511" s="307"/>
      <c r="D511" s="307"/>
      <c r="E511" s="307"/>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c r="AJ511" s="307"/>
      <c r="AK511" s="307"/>
      <c r="AM511" s="307"/>
      <c r="AN511" s="307"/>
    </row>
    <row r="512" spans="1:40" ht="12.75" customHeight="1" x14ac:dyDescent="0.2">
      <c r="A512" s="307"/>
      <c r="B512" s="307"/>
      <c r="C512" s="307"/>
      <c r="D512" s="307"/>
      <c r="E512" s="307"/>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c r="AJ512" s="307"/>
      <c r="AK512" s="307"/>
      <c r="AM512" s="307"/>
      <c r="AN512" s="307"/>
    </row>
    <row r="513" spans="1:40" ht="12.75" customHeight="1" x14ac:dyDescent="0.2">
      <c r="A513" s="307"/>
      <c r="B513" s="307"/>
      <c r="C513" s="307"/>
      <c r="D513" s="307"/>
      <c r="E513" s="307"/>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c r="AJ513" s="307"/>
      <c r="AK513" s="307"/>
      <c r="AM513" s="307"/>
      <c r="AN513" s="307"/>
    </row>
    <row r="514" spans="1:40" ht="12.75" customHeight="1" x14ac:dyDescent="0.2">
      <c r="A514" s="307"/>
      <c r="B514" s="307"/>
      <c r="C514" s="307"/>
      <c r="D514" s="307"/>
      <c r="E514" s="307"/>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c r="AJ514" s="307"/>
      <c r="AK514" s="307"/>
      <c r="AM514" s="307"/>
      <c r="AN514" s="307"/>
    </row>
    <row r="515" spans="1:40" ht="12.75" customHeight="1" x14ac:dyDescent="0.2">
      <c r="A515" s="307"/>
      <c r="B515" s="307"/>
      <c r="C515" s="307"/>
      <c r="D515" s="307"/>
      <c r="E515" s="307"/>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c r="AJ515" s="307"/>
      <c r="AK515" s="307"/>
      <c r="AM515" s="307"/>
      <c r="AN515" s="307"/>
    </row>
    <row r="516" spans="1:40" ht="12.75" customHeight="1" x14ac:dyDescent="0.2">
      <c r="A516" s="307"/>
      <c r="B516" s="307"/>
      <c r="C516" s="307"/>
      <c r="D516" s="307"/>
      <c r="E516" s="307"/>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c r="AJ516" s="307"/>
      <c r="AK516" s="307"/>
      <c r="AM516" s="307"/>
      <c r="AN516" s="307"/>
    </row>
    <row r="517" spans="1:40" ht="12.75" customHeight="1" x14ac:dyDescent="0.2">
      <c r="A517" s="307"/>
      <c r="B517" s="307"/>
      <c r="C517" s="307"/>
      <c r="D517" s="307"/>
      <c r="E517" s="307"/>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c r="AJ517" s="307"/>
      <c r="AK517" s="307"/>
      <c r="AM517" s="307"/>
      <c r="AN517" s="307"/>
    </row>
    <row r="518" spans="1:40" ht="12.75" customHeight="1" x14ac:dyDescent="0.2">
      <c r="A518" s="307"/>
      <c r="B518" s="307"/>
      <c r="C518" s="307"/>
      <c r="D518" s="307"/>
      <c r="E518" s="307"/>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c r="AJ518" s="307"/>
      <c r="AK518" s="307"/>
      <c r="AM518" s="307"/>
      <c r="AN518" s="307"/>
    </row>
    <row r="519" spans="1:40" ht="12.75" customHeight="1" x14ac:dyDescent="0.2">
      <c r="A519" s="307"/>
      <c r="B519" s="307"/>
      <c r="C519" s="307"/>
      <c r="D519" s="307"/>
      <c r="E519" s="307"/>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c r="AJ519" s="307"/>
      <c r="AK519" s="307"/>
      <c r="AM519" s="307"/>
      <c r="AN519" s="307"/>
    </row>
    <row r="520" spans="1:40" ht="12.75" customHeight="1" x14ac:dyDescent="0.2">
      <c r="A520" s="307"/>
      <c r="B520" s="307"/>
      <c r="C520" s="307"/>
      <c r="D520" s="307"/>
      <c r="E520" s="307"/>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c r="AJ520" s="307"/>
      <c r="AK520" s="307"/>
      <c r="AM520" s="307"/>
      <c r="AN520" s="307"/>
    </row>
    <row r="521" spans="1:40" ht="12.75" customHeight="1" x14ac:dyDescent="0.2">
      <c r="A521" s="307"/>
      <c r="B521" s="307"/>
      <c r="C521" s="307"/>
      <c r="D521" s="307"/>
      <c r="E521" s="307"/>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c r="AJ521" s="307"/>
      <c r="AK521" s="307"/>
      <c r="AM521" s="307"/>
      <c r="AN521" s="307"/>
    </row>
    <row r="522" spans="1:40" ht="12.75" customHeight="1" x14ac:dyDescent="0.2">
      <c r="A522" s="307"/>
      <c r="B522" s="307"/>
      <c r="C522" s="307"/>
      <c r="D522" s="307"/>
      <c r="E522" s="307"/>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c r="AJ522" s="307"/>
      <c r="AK522" s="307"/>
      <c r="AM522" s="307"/>
      <c r="AN522" s="307"/>
    </row>
    <row r="523" spans="1:40" ht="12.75" customHeight="1" x14ac:dyDescent="0.2">
      <c r="A523" s="307"/>
      <c r="B523" s="307"/>
      <c r="C523" s="307"/>
      <c r="D523" s="307"/>
      <c r="E523" s="307"/>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c r="AJ523" s="307"/>
      <c r="AK523" s="307"/>
      <c r="AM523" s="307"/>
      <c r="AN523" s="307"/>
    </row>
    <row r="524" spans="1:40" ht="12.75" customHeight="1" x14ac:dyDescent="0.2">
      <c r="A524" s="307"/>
      <c r="B524" s="307"/>
      <c r="C524" s="307"/>
      <c r="D524" s="307"/>
      <c r="E524" s="307"/>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c r="AJ524" s="307"/>
      <c r="AK524" s="307"/>
      <c r="AM524" s="307"/>
      <c r="AN524" s="307"/>
    </row>
    <row r="525" spans="1:40" ht="12.75" customHeight="1" x14ac:dyDescent="0.2">
      <c r="A525" s="307"/>
      <c r="B525" s="307"/>
      <c r="C525" s="307"/>
      <c r="D525" s="307"/>
      <c r="E525" s="307"/>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c r="AJ525" s="307"/>
      <c r="AK525" s="307"/>
      <c r="AM525" s="307"/>
      <c r="AN525" s="307"/>
    </row>
    <row r="526" spans="1:40" ht="12.75" customHeight="1" x14ac:dyDescent="0.2">
      <c r="A526" s="307"/>
      <c r="B526" s="307"/>
      <c r="C526" s="307"/>
      <c r="D526" s="307"/>
      <c r="E526" s="307"/>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c r="AJ526" s="307"/>
      <c r="AK526" s="307"/>
      <c r="AM526" s="307"/>
      <c r="AN526" s="307"/>
    </row>
    <row r="527" spans="1:40" ht="12.75" customHeight="1" x14ac:dyDescent="0.2">
      <c r="A527" s="307"/>
      <c r="B527" s="307"/>
      <c r="C527" s="307"/>
      <c r="D527" s="307"/>
      <c r="E527" s="307"/>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c r="AJ527" s="307"/>
      <c r="AK527" s="307"/>
      <c r="AM527" s="307"/>
      <c r="AN527" s="307"/>
    </row>
    <row r="528" spans="1:40" ht="12.75" customHeight="1" x14ac:dyDescent="0.2">
      <c r="A528" s="307"/>
      <c r="B528" s="307"/>
      <c r="C528" s="307"/>
      <c r="D528" s="307"/>
      <c r="E528" s="307"/>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c r="AJ528" s="307"/>
      <c r="AK528" s="307"/>
      <c r="AM528" s="307"/>
      <c r="AN528" s="307"/>
    </row>
    <row r="529" spans="1:40" ht="12.75" customHeight="1" x14ac:dyDescent="0.2">
      <c r="A529" s="307"/>
      <c r="B529" s="307"/>
      <c r="C529" s="307"/>
      <c r="D529" s="307"/>
      <c r="E529" s="307"/>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c r="AJ529" s="307"/>
      <c r="AK529" s="307"/>
      <c r="AM529" s="307"/>
      <c r="AN529" s="307"/>
    </row>
    <row r="530" spans="1:40" ht="12.75" customHeight="1" x14ac:dyDescent="0.2">
      <c r="A530" s="307"/>
      <c r="B530" s="307"/>
      <c r="C530" s="307"/>
      <c r="D530" s="307"/>
      <c r="E530" s="307"/>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c r="AJ530" s="307"/>
      <c r="AK530" s="307"/>
      <c r="AM530" s="307"/>
      <c r="AN530" s="307"/>
    </row>
    <row r="531" spans="1:40" ht="12.75" customHeight="1" x14ac:dyDescent="0.2">
      <c r="A531" s="307"/>
      <c r="B531" s="307"/>
      <c r="C531" s="307"/>
      <c r="D531" s="307"/>
      <c r="E531" s="307"/>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c r="AJ531" s="307"/>
      <c r="AK531" s="307"/>
      <c r="AM531" s="307"/>
      <c r="AN531" s="307"/>
    </row>
    <row r="532" spans="1:40" ht="12.75" customHeight="1" x14ac:dyDescent="0.2">
      <c r="A532" s="307"/>
      <c r="B532" s="307"/>
      <c r="C532" s="307"/>
      <c r="D532" s="307"/>
      <c r="E532" s="307"/>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c r="AJ532" s="307"/>
      <c r="AK532" s="307"/>
      <c r="AM532" s="307"/>
      <c r="AN532" s="307"/>
    </row>
    <row r="533" spans="1:40" ht="12.75" customHeight="1" x14ac:dyDescent="0.2">
      <c r="A533" s="307"/>
      <c r="B533" s="307"/>
      <c r="C533" s="307"/>
      <c r="D533" s="307"/>
      <c r="E533" s="307"/>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c r="AJ533" s="307"/>
      <c r="AK533" s="307"/>
      <c r="AM533" s="307"/>
      <c r="AN533" s="307"/>
    </row>
    <row r="534" spans="1:40" ht="12.75" customHeight="1" x14ac:dyDescent="0.2">
      <c r="A534" s="307"/>
      <c r="B534" s="307"/>
      <c r="C534" s="307"/>
      <c r="D534" s="307"/>
      <c r="E534" s="307"/>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c r="AJ534" s="307"/>
      <c r="AK534" s="307"/>
      <c r="AM534" s="307"/>
      <c r="AN534" s="307"/>
    </row>
    <row r="535" spans="1:40" ht="12.75" customHeight="1" x14ac:dyDescent="0.2">
      <c r="A535" s="307"/>
      <c r="B535" s="307"/>
      <c r="C535" s="307"/>
      <c r="D535" s="307"/>
      <c r="E535" s="307"/>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c r="AJ535" s="307"/>
      <c r="AK535" s="307"/>
      <c r="AM535" s="307"/>
      <c r="AN535" s="307"/>
    </row>
    <row r="536" spans="1:40" ht="12.75" customHeight="1" x14ac:dyDescent="0.2">
      <c r="A536" s="307"/>
      <c r="B536" s="307"/>
      <c r="C536" s="307"/>
      <c r="D536" s="307"/>
      <c r="E536" s="307"/>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c r="AJ536" s="307"/>
      <c r="AK536" s="307"/>
      <c r="AM536" s="307"/>
      <c r="AN536" s="307"/>
    </row>
    <row r="537" spans="1:40" ht="12.75" customHeight="1" x14ac:dyDescent="0.2">
      <c r="A537" s="307"/>
      <c r="B537" s="307"/>
      <c r="C537" s="307"/>
      <c r="D537" s="307"/>
      <c r="E537" s="307"/>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c r="AJ537" s="307"/>
      <c r="AK537" s="307"/>
      <c r="AM537" s="307"/>
      <c r="AN537" s="307"/>
    </row>
    <row r="538" spans="1:40" ht="12.75" customHeight="1" x14ac:dyDescent="0.2">
      <c r="A538" s="307"/>
      <c r="B538" s="307"/>
      <c r="C538" s="307"/>
      <c r="D538" s="307"/>
      <c r="E538" s="307"/>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c r="AJ538" s="307"/>
      <c r="AK538" s="307"/>
      <c r="AM538" s="307"/>
      <c r="AN538" s="307"/>
    </row>
    <row r="539" spans="1:40" ht="12.75" customHeight="1" x14ac:dyDescent="0.2">
      <c r="A539" s="307"/>
      <c r="B539" s="307"/>
      <c r="C539" s="307"/>
      <c r="D539" s="307"/>
      <c r="E539" s="307"/>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c r="AJ539" s="307"/>
      <c r="AK539" s="307"/>
      <c r="AM539" s="307"/>
      <c r="AN539" s="307"/>
    </row>
    <row r="540" spans="1:40" ht="12.75" customHeight="1" x14ac:dyDescent="0.2">
      <c r="A540" s="307"/>
      <c r="B540" s="307"/>
      <c r="C540" s="307"/>
      <c r="D540" s="307"/>
      <c r="E540" s="307"/>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c r="AJ540" s="307"/>
      <c r="AK540" s="307"/>
      <c r="AM540" s="307"/>
      <c r="AN540" s="307"/>
    </row>
    <row r="541" spans="1:40" ht="12.75" customHeight="1" x14ac:dyDescent="0.2">
      <c r="A541" s="307"/>
      <c r="B541" s="307"/>
      <c r="C541" s="307"/>
      <c r="D541" s="307"/>
      <c r="E541" s="307"/>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c r="AJ541" s="307"/>
      <c r="AK541" s="307"/>
      <c r="AM541" s="307"/>
      <c r="AN541" s="307"/>
    </row>
    <row r="542" spans="1:40" ht="12.75" customHeight="1" x14ac:dyDescent="0.2">
      <c r="A542" s="307"/>
      <c r="B542" s="307"/>
      <c r="C542" s="307"/>
      <c r="D542" s="307"/>
      <c r="E542" s="307"/>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c r="AJ542" s="307"/>
      <c r="AK542" s="307"/>
      <c r="AM542" s="307"/>
      <c r="AN542" s="307"/>
    </row>
    <row r="543" spans="1:40" ht="12.75" customHeight="1" x14ac:dyDescent="0.2">
      <c r="A543" s="307"/>
      <c r="B543" s="307"/>
      <c r="C543" s="307"/>
      <c r="D543" s="307"/>
      <c r="E543" s="307"/>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c r="AJ543" s="307"/>
      <c r="AK543" s="307"/>
      <c r="AM543" s="307"/>
      <c r="AN543" s="307"/>
    </row>
    <row r="544" spans="1:40" ht="12.75" customHeight="1" x14ac:dyDescent="0.2">
      <c r="A544" s="307"/>
      <c r="B544" s="307"/>
      <c r="C544" s="307"/>
      <c r="D544" s="307"/>
      <c r="E544" s="307"/>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c r="AJ544" s="307"/>
      <c r="AK544" s="307"/>
      <c r="AM544" s="307"/>
      <c r="AN544" s="307"/>
    </row>
    <row r="545" spans="1:40" ht="12.75" customHeight="1" x14ac:dyDescent="0.2">
      <c r="A545" s="307"/>
      <c r="B545" s="307"/>
      <c r="C545" s="307"/>
      <c r="D545" s="307"/>
      <c r="E545" s="307"/>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c r="AJ545" s="307"/>
      <c r="AK545" s="307"/>
      <c r="AM545" s="307"/>
      <c r="AN545" s="307"/>
    </row>
    <row r="546" spans="1:40" ht="12.75" customHeight="1" x14ac:dyDescent="0.2">
      <c r="A546" s="307"/>
      <c r="B546" s="307"/>
      <c r="C546" s="307"/>
      <c r="D546" s="307"/>
      <c r="E546" s="307"/>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c r="AJ546" s="307"/>
      <c r="AK546" s="307"/>
      <c r="AM546" s="307"/>
      <c r="AN546" s="307"/>
    </row>
    <row r="547" spans="1:40" ht="12.75" customHeight="1" x14ac:dyDescent="0.2">
      <c r="A547" s="307"/>
      <c r="B547" s="307"/>
      <c r="C547" s="307"/>
      <c r="D547" s="307"/>
      <c r="E547" s="307"/>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c r="AJ547" s="307"/>
      <c r="AK547" s="307"/>
      <c r="AM547" s="307"/>
      <c r="AN547" s="307"/>
    </row>
    <row r="548" spans="1:40" ht="12.75" customHeight="1" x14ac:dyDescent="0.2">
      <c r="A548" s="307"/>
      <c r="B548" s="307"/>
      <c r="C548" s="307"/>
      <c r="D548" s="307"/>
      <c r="E548" s="307"/>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c r="AJ548" s="307"/>
      <c r="AK548" s="307"/>
      <c r="AM548" s="307"/>
      <c r="AN548" s="307"/>
    </row>
    <row r="549" spans="1:40" ht="12.75" customHeight="1" x14ac:dyDescent="0.2">
      <c r="A549" s="307"/>
      <c r="B549" s="307"/>
      <c r="C549" s="307"/>
      <c r="D549" s="307"/>
      <c r="E549" s="307"/>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c r="AJ549" s="307"/>
      <c r="AK549" s="307"/>
      <c r="AM549" s="307"/>
      <c r="AN549" s="307"/>
    </row>
    <row r="550" spans="1:40" ht="12.75" customHeight="1" x14ac:dyDescent="0.2">
      <c r="A550" s="307"/>
      <c r="B550" s="307"/>
      <c r="C550" s="307"/>
      <c r="D550" s="307"/>
      <c r="E550" s="307"/>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c r="AJ550" s="307"/>
      <c r="AK550" s="307"/>
      <c r="AM550" s="307"/>
      <c r="AN550" s="307"/>
    </row>
    <row r="551" spans="1:40" ht="12.75" customHeight="1" x14ac:dyDescent="0.2">
      <c r="A551" s="307"/>
      <c r="B551" s="307"/>
      <c r="C551" s="307"/>
      <c r="D551" s="307"/>
      <c r="E551" s="307"/>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c r="AJ551" s="307"/>
      <c r="AK551" s="307"/>
      <c r="AM551" s="307"/>
      <c r="AN551" s="307"/>
    </row>
    <row r="552" spans="1:40" ht="12.75" customHeight="1" x14ac:dyDescent="0.2">
      <c r="A552" s="307"/>
      <c r="B552" s="307"/>
      <c r="C552" s="307"/>
      <c r="D552" s="307"/>
      <c r="E552" s="307"/>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c r="AJ552" s="307"/>
      <c r="AK552" s="307"/>
      <c r="AM552" s="307"/>
      <c r="AN552" s="307"/>
    </row>
    <row r="553" spans="1:40" ht="12.75" customHeight="1" x14ac:dyDescent="0.2">
      <c r="A553" s="307"/>
      <c r="B553" s="307"/>
      <c r="C553" s="307"/>
      <c r="D553" s="307"/>
      <c r="E553" s="307"/>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c r="AJ553" s="307"/>
      <c r="AK553" s="307"/>
      <c r="AM553" s="307"/>
      <c r="AN553" s="307"/>
    </row>
    <row r="554" spans="1:40" ht="12.75" customHeight="1" x14ac:dyDescent="0.2">
      <c r="A554" s="307"/>
      <c r="B554" s="307"/>
      <c r="C554" s="307"/>
      <c r="D554" s="307"/>
      <c r="E554" s="307"/>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c r="AJ554" s="307"/>
      <c r="AK554" s="307"/>
      <c r="AM554" s="307"/>
      <c r="AN554" s="307"/>
    </row>
    <row r="555" spans="1:40" ht="12.75" customHeight="1" x14ac:dyDescent="0.2">
      <c r="A555" s="307"/>
      <c r="B555" s="307"/>
      <c r="C555" s="307"/>
      <c r="D555" s="307"/>
      <c r="E555" s="307"/>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c r="AJ555" s="307"/>
      <c r="AK555" s="307"/>
      <c r="AM555" s="307"/>
      <c r="AN555" s="307"/>
    </row>
    <row r="556" spans="1:40" ht="12.75" customHeight="1" x14ac:dyDescent="0.2">
      <c r="A556" s="307"/>
      <c r="B556" s="307"/>
      <c r="C556" s="307"/>
      <c r="D556" s="307"/>
      <c r="E556" s="307"/>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c r="AJ556" s="307"/>
      <c r="AK556" s="307"/>
      <c r="AM556" s="307"/>
      <c r="AN556" s="307"/>
    </row>
    <row r="557" spans="1:40" ht="12.75" customHeight="1" x14ac:dyDescent="0.2">
      <c r="A557" s="307"/>
      <c r="B557" s="307"/>
      <c r="C557" s="307"/>
      <c r="D557" s="307"/>
      <c r="E557" s="307"/>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c r="AJ557" s="307"/>
      <c r="AK557" s="307"/>
      <c r="AM557" s="307"/>
      <c r="AN557" s="307"/>
    </row>
    <row r="558" spans="1:40" ht="12.75" customHeight="1" x14ac:dyDescent="0.2">
      <c r="A558" s="307"/>
      <c r="B558" s="307"/>
      <c r="C558" s="307"/>
      <c r="D558" s="307"/>
      <c r="E558" s="307"/>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c r="AJ558" s="307"/>
      <c r="AK558" s="307"/>
      <c r="AM558" s="307"/>
      <c r="AN558" s="307"/>
    </row>
    <row r="559" spans="1:40" ht="12.75" customHeight="1" x14ac:dyDescent="0.2">
      <c r="A559" s="307"/>
      <c r="B559" s="307"/>
      <c r="C559" s="307"/>
      <c r="D559" s="307"/>
      <c r="E559" s="307"/>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c r="AJ559" s="307"/>
      <c r="AK559" s="307"/>
      <c r="AM559" s="307"/>
      <c r="AN559" s="307"/>
    </row>
    <row r="560" spans="1:40" ht="12.75" customHeight="1" x14ac:dyDescent="0.2">
      <c r="A560" s="307"/>
      <c r="B560" s="307"/>
      <c r="C560" s="307"/>
      <c r="D560" s="307"/>
      <c r="E560" s="307"/>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c r="AJ560" s="307"/>
      <c r="AK560" s="307"/>
      <c r="AM560" s="307"/>
      <c r="AN560" s="307"/>
    </row>
    <row r="561" spans="1:40" ht="12.75" customHeight="1" x14ac:dyDescent="0.2">
      <c r="A561" s="307"/>
      <c r="B561" s="307"/>
      <c r="C561" s="307"/>
      <c r="D561" s="307"/>
      <c r="E561" s="307"/>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c r="AJ561" s="307"/>
      <c r="AK561" s="307"/>
      <c r="AM561" s="307"/>
      <c r="AN561" s="307"/>
    </row>
    <row r="562" spans="1:40" ht="12.75" customHeight="1" x14ac:dyDescent="0.2">
      <c r="A562" s="307"/>
      <c r="B562" s="307"/>
      <c r="C562" s="307"/>
      <c r="D562" s="307"/>
      <c r="E562" s="307"/>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c r="AJ562" s="307"/>
      <c r="AK562" s="307"/>
      <c r="AM562" s="307"/>
      <c r="AN562" s="307"/>
    </row>
    <row r="563" spans="1:40" ht="12.75" customHeight="1" x14ac:dyDescent="0.2">
      <c r="A563" s="307"/>
      <c r="B563" s="307"/>
      <c r="C563" s="307"/>
      <c r="D563" s="307"/>
      <c r="E563" s="307"/>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c r="AJ563" s="307"/>
      <c r="AK563" s="307"/>
      <c r="AM563" s="307"/>
      <c r="AN563" s="307"/>
    </row>
    <row r="564" spans="1:40" ht="12.75" customHeight="1" x14ac:dyDescent="0.2">
      <c r="A564" s="307"/>
      <c r="B564" s="307"/>
      <c r="C564" s="307"/>
      <c r="D564" s="307"/>
      <c r="E564" s="307"/>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c r="AJ564" s="307"/>
      <c r="AK564" s="307"/>
      <c r="AM564" s="307"/>
      <c r="AN564" s="307"/>
    </row>
    <row r="565" spans="1:40" ht="12.75" customHeight="1" x14ac:dyDescent="0.2">
      <c r="A565" s="307"/>
      <c r="B565" s="307"/>
      <c r="C565" s="307"/>
      <c r="D565" s="307"/>
      <c r="E565" s="307"/>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c r="AJ565" s="307"/>
      <c r="AK565" s="307"/>
      <c r="AM565" s="307"/>
      <c r="AN565" s="307"/>
    </row>
    <row r="566" spans="1:40" ht="12.75" customHeight="1" x14ac:dyDescent="0.2">
      <c r="A566" s="307"/>
      <c r="B566" s="307"/>
      <c r="C566" s="307"/>
      <c r="D566" s="307"/>
      <c r="E566" s="307"/>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c r="AJ566" s="307"/>
      <c r="AK566" s="307"/>
      <c r="AM566" s="307"/>
      <c r="AN566" s="307"/>
    </row>
    <row r="567" spans="1:40" ht="12.75" customHeight="1" x14ac:dyDescent="0.2">
      <c r="A567" s="307"/>
      <c r="B567" s="307"/>
      <c r="C567" s="307"/>
      <c r="D567" s="307"/>
      <c r="E567" s="307"/>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c r="AJ567" s="307"/>
      <c r="AK567" s="307"/>
      <c r="AM567" s="307"/>
      <c r="AN567" s="307"/>
    </row>
    <row r="568" spans="1:40" ht="12.75" customHeight="1" x14ac:dyDescent="0.2">
      <c r="A568" s="307"/>
      <c r="B568" s="307"/>
      <c r="C568" s="307"/>
      <c r="D568" s="307"/>
      <c r="E568" s="307"/>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c r="AJ568" s="307"/>
      <c r="AK568" s="307"/>
      <c r="AM568" s="307"/>
      <c r="AN568" s="307"/>
    </row>
    <row r="569" spans="1:40" ht="12.75" customHeight="1" x14ac:dyDescent="0.2">
      <c r="A569" s="307"/>
      <c r="B569" s="307"/>
      <c r="C569" s="307"/>
      <c r="D569" s="307"/>
      <c r="E569" s="307"/>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c r="AJ569" s="307"/>
      <c r="AK569" s="307"/>
      <c r="AM569" s="307"/>
      <c r="AN569" s="307"/>
    </row>
    <row r="570" spans="1:40" ht="12.75" customHeight="1" x14ac:dyDescent="0.2">
      <c r="A570" s="307"/>
      <c r="B570" s="307"/>
      <c r="C570" s="307"/>
      <c r="D570" s="307"/>
      <c r="E570" s="307"/>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c r="AJ570" s="307"/>
      <c r="AK570" s="307"/>
      <c r="AM570" s="307"/>
      <c r="AN570" s="307"/>
    </row>
    <row r="571" spans="1:40" ht="12.75" customHeight="1" x14ac:dyDescent="0.2">
      <c r="A571" s="307"/>
      <c r="B571" s="307"/>
      <c r="C571" s="307"/>
      <c r="D571" s="307"/>
      <c r="E571" s="307"/>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c r="AJ571" s="307"/>
      <c r="AK571" s="307"/>
      <c r="AM571" s="307"/>
      <c r="AN571" s="307"/>
    </row>
    <row r="572" spans="1:40" ht="12.75" customHeight="1" x14ac:dyDescent="0.2">
      <c r="A572" s="307"/>
      <c r="B572" s="307"/>
      <c r="C572" s="307"/>
      <c r="D572" s="307"/>
      <c r="E572" s="307"/>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c r="AJ572" s="307"/>
      <c r="AK572" s="307"/>
      <c r="AM572" s="307"/>
      <c r="AN572" s="307"/>
    </row>
    <row r="573" spans="1:40" ht="12.75" customHeight="1" x14ac:dyDescent="0.2">
      <c r="A573" s="307"/>
      <c r="B573" s="307"/>
      <c r="C573" s="307"/>
      <c r="D573" s="307"/>
      <c r="E573" s="307"/>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c r="AJ573" s="307"/>
      <c r="AK573" s="307"/>
      <c r="AM573" s="307"/>
      <c r="AN573" s="307"/>
    </row>
    <row r="574" spans="1:40" ht="12.75" customHeight="1" x14ac:dyDescent="0.2">
      <c r="A574" s="307"/>
      <c r="B574" s="307"/>
      <c r="C574" s="307"/>
      <c r="D574" s="307"/>
      <c r="E574" s="307"/>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c r="AJ574" s="307"/>
      <c r="AK574" s="307"/>
      <c r="AM574" s="307"/>
      <c r="AN574" s="307"/>
    </row>
    <row r="575" spans="1:40" ht="12.75" customHeight="1" x14ac:dyDescent="0.2">
      <c r="A575" s="307"/>
      <c r="B575" s="307"/>
      <c r="C575" s="307"/>
      <c r="D575" s="307"/>
      <c r="E575" s="307"/>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c r="AJ575" s="307"/>
      <c r="AK575" s="307"/>
      <c r="AM575" s="307"/>
      <c r="AN575" s="307"/>
    </row>
    <row r="576" spans="1:40" ht="12.75" customHeight="1" x14ac:dyDescent="0.2">
      <c r="A576" s="307"/>
      <c r="B576" s="307"/>
      <c r="C576" s="307"/>
      <c r="D576" s="307"/>
      <c r="E576" s="307"/>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c r="AJ576" s="307"/>
      <c r="AK576" s="307"/>
      <c r="AM576" s="307"/>
      <c r="AN576" s="307"/>
    </row>
    <row r="577" spans="1:40" ht="12.75" customHeight="1" x14ac:dyDescent="0.2">
      <c r="A577" s="307"/>
      <c r="B577" s="307"/>
      <c r="C577" s="307"/>
      <c r="D577" s="307"/>
      <c r="E577" s="307"/>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c r="AJ577" s="307"/>
      <c r="AK577" s="307"/>
      <c r="AM577" s="307"/>
      <c r="AN577" s="307"/>
    </row>
    <row r="578" spans="1:40" ht="12.75" customHeight="1" x14ac:dyDescent="0.2">
      <c r="A578" s="307"/>
      <c r="B578" s="307"/>
      <c r="C578" s="307"/>
      <c r="D578" s="307"/>
      <c r="E578" s="307"/>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c r="AJ578" s="307"/>
      <c r="AK578" s="307"/>
      <c r="AM578" s="307"/>
      <c r="AN578" s="307"/>
    </row>
    <row r="579" spans="1:40" ht="12.75" customHeight="1" x14ac:dyDescent="0.2">
      <c r="A579" s="307"/>
      <c r="B579" s="307"/>
      <c r="C579" s="307"/>
      <c r="D579" s="307"/>
      <c r="E579" s="307"/>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c r="AJ579" s="307"/>
      <c r="AK579" s="307"/>
      <c r="AM579" s="307"/>
      <c r="AN579" s="307"/>
    </row>
    <row r="580" spans="1:40" ht="12.75" customHeight="1" x14ac:dyDescent="0.2">
      <c r="A580" s="307"/>
      <c r="B580" s="307"/>
      <c r="C580" s="307"/>
      <c r="D580" s="307"/>
      <c r="E580" s="307"/>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c r="AJ580" s="307"/>
      <c r="AK580" s="307"/>
      <c r="AM580" s="307"/>
      <c r="AN580" s="307"/>
    </row>
    <row r="581" spans="1:40" ht="12.75" customHeight="1" x14ac:dyDescent="0.2">
      <c r="A581" s="307"/>
      <c r="B581" s="307"/>
      <c r="C581" s="307"/>
      <c r="D581" s="307"/>
      <c r="E581" s="307"/>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c r="AJ581" s="307"/>
      <c r="AK581" s="307"/>
      <c r="AM581" s="307"/>
      <c r="AN581" s="307"/>
    </row>
    <row r="582" spans="1:40" ht="12.75" customHeight="1" x14ac:dyDescent="0.2">
      <c r="A582" s="307"/>
      <c r="B582" s="307"/>
      <c r="C582" s="307"/>
      <c r="D582" s="307"/>
      <c r="E582" s="307"/>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c r="AJ582" s="307"/>
      <c r="AK582" s="307"/>
      <c r="AM582" s="307"/>
      <c r="AN582" s="307"/>
    </row>
    <row r="583" spans="1:40" ht="12.75" customHeight="1" x14ac:dyDescent="0.2">
      <c r="A583" s="307"/>
      <c r="B583" s="307"/>
      <c r="C583" s="307"/>
      <c r="D583" s="307"/>
      <c r="E583" s="307"/>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c r="AJ583" s="307"/>
      <c r="AK583" s="307"/>
      <c r="AM583" s="307"/>
      <c r="AN583" s="307"/>
    </row>
    <row r="584" spans="1:40" ht="12.75" customHeight="1" x14ac:dyDescent="0.2">
      <c r="A584" s="307"/>
      <c r="B584" s="307"/>
      <c r="C584" s="307"/>
      <c r="D584" s="307"/>
      <c r="E584" s="307"/>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c r="AJ584" s="307"/>
      <c r="AK584" s="307"/>
      <c r="AM584" s="307"/>
      <c r="AN584" s="307"/>
    </row>
    <row r="585" spans="1:40" ht="12.75" customHeight="1" x14ac:dyDescent="0.2">
      <c r="A585" s="307"/>
      <c r="B585" s="307"/>
      <c r="C585" s="307"/>
      <c r="D585" s="307"/>
      <c r="E585" s="307"/>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c r="AJ585" s="307"/>
      <c r="AK585" s="307"/>
      <c r="AM585" s="307"/>
      <c r="AN585" s="307"/>
    </row>
    <row r="586" spans="1:40" ht="12.75" customHeight="1" x14ac:dyDescent="0.2">
      <c r="A586" s="307"/>
      <c r="B586" s="307"/>
      <c r="C586" s="307"/>
      <c r="D586" s="307"/>
      <c r="E586" s="307"/>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c r="AJ586" s="307"/>
      <c r="AK586" s="307"/>
      <c r="AM586" s="307"/>
      <c r="AN586" s="307"/>
    </row>
    <row r="587" spans="1:40" ht="12.75" customHeight="1" x14ac:dyDescent="0.2">
      <c r="A587" s="307"/>
      <c r="B587" s="307"/>
      <c r="C587" s="307"/>
      <c r="D587" s="307"/>
      <c r="E587" s="307"/>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c r="AJ587" s="307"/>
      <c r="AK587" s="307"/>
      <c r="AM587" s="307"/>
      <c r="AN587" s="307"/>
    </row>
    <row r="588" spans="1:40" ht="12.75" customHeight="1" x14ac:dyDescent="0.2">
      <c r="A588" s="307"/>
      <c r="B588" s="307"/>
      <c r="C588" s="307"/>
      <c r="D588" s="307"/>
      <c r="E588" s="307"/>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c r="AJ588" s="307"/>
      <c r="AK588" s="307"/>
      <c r="AM588" s="307"/>
      <c r="AN588" s="307"/>
    </row>
    <row r="589" spans="1:40" ht="12.75" customHeight="1" x14ac:dyDescent="0.2">
      <c r="A589" s="307"/>
      <c r="B589" s="307"/>
      <c r="C589" s="307"/>
      <c r="D589" s="307"/>
      <c r="E589" s="307"/>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c r="AJ589" s="307"/>
      <c r="AK589" s="307"/>
      <c r="AM589" s="307"/>
      <c r="AN589" s="307"/>
    </row>
    <row r="590" spans="1:40" ht="12.75" customHeight="1" x14ac:dyDescent="0.2">
      <c r="A590" s="307"/>
      <c r="B590" s="307"/>
      <c r="C590" s="307"/>
      <c r="D590" s="307"/>
      <c r="E590" s="307"/>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c r="AJ590" s="307"/>
      <c r="AK590" s="307"/>
      <c r="AM590" s="307"/>
      <c r="AN590" s="307"/>
    </row>
    <row r="591" spans="1:40" ht="12.75" customHeight="1" x14ac:dyDescent="0.2">
      <c r="A591" s="307"/>
      <c r="B591" s="307"/>
      <c r="C591" s="307"/>
      <c r="D591" s="307"/>
      <c r="E591" s="307"/>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c r="AJ591" s="307"/>
      <c r="AK591" s="307"/>
      <c r="AM591" s="307"/>
      <c r="AN591" s="307"/>
    </row>
    <row r="592" spans="1:40" ht="12.75" customHeight="1" x14ac:dyDescent="0.2">
      <c r="A592" s="307"/>
      <c r="B592" s="307"/>
      <c r="C592" s="307"/>
      <c r="D592" s="307"/>
      <c r="E592" s="307"/>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c r="AJ592" s="307"/>
      <c r="AK592" s="307"/>
      <c r="AM592" s="307"/>
      <c r="AN592" s="307"/>
    </row>
    <row r="593" spans="1:40" ht="12.75" customHeight="1" x14ac:dyDescent="0.2">
      <c r="A593" s="307"/>
      <c r="B593" s="307"/>
      <c r="C593" s="307"/>
      <c r="D593" s="307"/>
      <c r="E593" s="307"/>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c r="AJ593" s="307"/>
      <c r="AK593" s="307"/>
      <c r="AM593" s="307"/>
      <c r="AN593" s="307"/>
    </row>
    <row r="594" spans="1:40" ht="12.75" customHeight="1" x14ac:dyDescent="0.2">
      <c r="A594" s="307"/>
      <c r="B594" s="307"/>
      <c r="C594" s="307"/>
      <c r="D594" s="307"/>
      <c r="E594" s="307"/>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c r="AJ594" s="307"/>
      <c r="AK594" s="307"/>
      <c r="AM594" s="307"/>
      <c r="AN594" s="307"/>
    </row>
    <row r="595" spans="1:40" ht="12.75" customHeight="1" x14ac:dyDescent="0.2">
      <c r="A595" s="307"/>
      <c r="B595" s="307"/>
      <c r="C595" s="307"/>
      <c r="D595" s="307"/>
      <c r="E595" s="307"/>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c r="AJ595" s="307"/>
      <c r="AK595" s="307"/>
      <c r="AM595" s="307"/>
      <c r="AN595" s="307"/>
    </row>
    <row r="596" spans="1:40" ht="12.75" customHeight="1" x14ac:dyDescent="0.2">
      <c r="A596" s="307"/>
      <c r="B596" s="307"/>
      <c r="C596" s="307"/>
      <c r="D596" s="307"/>
      <c r="E596" s="307"/>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c r="AJ596" s="307"/>
      <c r="AK596" s="307"/>
      <c r="AM596" s="307"/>
      <c r="AN596" s="307"/>
    </row>
    <row r="597" spans="1:40" ht="12.75" customHeight="1" x14ac:dyDescent="0.2">
      <c r="A597" s="307"/>
      <c r="B597" s="307"/>
      <c r="C597" s="307"/>
      <c r="D597" s="307"/>
      <c r="E597" s="307"/>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c r="AJ597" s="307"/>
      <c r="AK597" s="307"/>
      <c r="AM597" s="307"/>
      <c r="AN597" s="307"/>
    </row>
    <row r="598" spans="1:40" ht="12.75" customHeight="1" x14ac:dyDescent="0.2">
      <c r="A598" s="307"/>
      <c r="B598" s="307"/>
      <c r="C598" s="307"/>
      <c r="D598" s="307"/>
      <c r="E598" s="307"/>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c r="AJ598" s="307"/>
      <c r="AK598" s="307"/>
      <c r="AM598" s="307"/>
      <c r="AN598" s="307"/>
    </row>
    <row r="599" spans="1:40" ht="12.75" customHeight="1" x14ac:dyDescent="0.2">
      <c r="A599" s="307"/>
      <c r="B599" s="307"/>
      <c r="C599" s="307"/>
      <c r="D599" s="307"/>
      <c r="E599" s="307"/>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c r="AJ599" s="307"/>
      <c r="AK599" s="307"/>
      <c r="AM599" s="307"/>
      <c r="AN599" s="307"/>
    </row>
    <row r="600" spans="1:40" ht="12.75" customHeight="1" x14ac:dyDescent="0.2">
      <c r="A600" s="307"/>
      <c r="B600" s="307"/>
      <c r="C600" s="307"/>
      <c r="D600" s="307"/>
      <c r="E600" s="307"/>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c r="AJ600" s="307"/>
      <c r="AK600" s="307"/>
      <c r="AM600" s="307"/>
      <c r="AN600" s="307"/>
    </row>
    <row r="601" spans="1:40" ht="12.75" customHeight="1" x14ac:dyDescent="0.2">
      <c r="A601" s="307"/>
      <c r="B601" s="307"/>
      <c r="C601" s="307"/>
      <c r="D601" s="307"/>
      <c r="E601" s="307"/>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c r="AJ601" s="307"/>
      <c r="AK601" s="307"/>
      <c r="AM601" s="307"/>
      <c r="AN601" s="307"/>
    </row>
    <row r="602" spans="1:40" ht="12.75" customHeight="1" x14ac:dyDescent="0.2">
      <c r="A602" s="307"/>
      <c r="B602" s="307"/>
      <c r="C602" s="307"/>
      <c r="D602" s="307"/>
      <c r="E602" s="307"/>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c r="AJ602" s="307"/>
      <c r="AK602" s="307"/>
      <c r="AM602" s="307"/>
      <c r="AN602" s="307"/>
    </row>
    <row r="603" spans="1:40" ht="12.75" customHeight="1" x14ac:dyDescent="0.2">
      <c r="A603" s="307"/>
      <c r="B603" s="307"/>
      <c r="C603" s="307"/>
      <c r="D603" s="307"/>
      <c r="E603" s="307"/>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c r="AJ603" s="307"/>
      <c r="AK603" s="307"/>
      <c r="AM603" s="307"/>
      <c r="AN603" s="307"/>
    </row>
    <row r="604" spans="1:40" ht="12.75" customHeight="1" x14ac:dyDescent="0.2">
      <c r="A604" s="307"/>
      <c r="B604" s="307"/>
      <c r="C604" s="307"/>
      <c r="D604" s="307"/>
      <c r="E604" s="307"/>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c r="AJ604" s="307"/>
      <c r="AK604" s="307"/>
      <c r="AM604" s="307"/>
      <c r="AN604" s="307"/>
    </row>
    <row r="605" spans="1:40" ht="12.75" customHeight="1" x14ac:dyDescent="0.2">
      <c r="A605" s="307"/>
      <c r="B605" s="307"/>
      <c r="C605" s="307"/>
      <c r="D605" s="307"/>
      <c r="E605" s="307"/>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c r="AJ605" s="307"/>
      <c r="AK605" s="307"/>
      <c r="AM605" s="307"/>
      <c r="AN605" s="307"/>
    </row>
    <row r="606" spans="1:40" ht="12.75" customHeight="1" x14ac:dyDescent="0.2">
      <c r="A606" s="307"/>
      <c r="B606" s="307"/>
      <c r="C606" s="307"/>
      <c r="D606" s="307"/>
      <c r="E606" s="307"/>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c r="AJ606" s="307"/>
      <c r="AK606" s="307"/>
      <c r="AM606" s="307"/>
      <c r="AN606" s="307"/>
    </row>
    <row r="607" spans="1:40" ht="12.75" customHeight="1" x14ac:dyDescent="0.2">
      <c r="A607" s="307"/>
      <c r="B607" s="307"/>
      <c r="C607" s="307"/>
      <c r="D607" s="307"/>
      <c r="E607" s="307"/>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c r="AJ607" s="307"/>
      <c r="AK607" s="307"/>
      <c r="AM607" s="307"/>
      <c r="AN607" s="307"/>
    </row>
    <row r="608" spans="1:40" ht="12.75" customHeight="1" x14ac:dyDescent="0.2">
      <c r="A608" s="307"/>
      <c r="B608" s="307"/>
      <c r="C608" s="307"/>
      <c r="D608" s="307"/>
      <c r="E608" s="307"/>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c r="AJ608" s="307"/>
      <c r="AK608" s="307"/>
      <c r="AM608" s="307"/>
      <c r="AN608" s="307"/>
    </row>
    <row r="609" spans="1:40" ht="12.75" customHeight="1" x14ac:dyDescent="0.2">
      <c r="A609" s="307"/>
      <c r="B609" s="307"/>
      <c r="C609" s="307"/>
      <c r="D609" s="307"/>
      <c r="E609" s="307"/>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c r="AJ609" s="307"/>
      <c r="AK609" s="307"/>
      <c r="AM609" s="307"/>
      <c r="AN609" s="307"/>
    </row>
    <row r="610" spans="1:40" ht="12.75" customHeight="1" x14ac:dyDescent="0.2">
      <c r="A610" s="307"/>
      <c r="B610" s="307"/>
      <c r="C610" s="307"/>
      <c r="D610" s="307"/>
      <c r="E610" s="307"/>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c r="AJ610" s="307"/>
      <c r="AK610" s="307"/>
      <c r="AM610" s="307"/>
      <c r="AN610" s="307"/>
    </row>
    <row r="611" spans="1:40" ht="12.75" customHeight="1" x14ac:dyDescent="0.2">
      <c r="A611" s="307"/>
      <c r="B611" s="307"/>
      <c r="C611" s="307"/>
      <c r="D611" s="307"/>
      <c r="E611" s="307"/>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c r="AJ611" s="307"/>
      <c r="AK611" s="307"/>
      <c r="AM611" s="307"/>
      <c r="AN611" s="307"/>
    </row>
    <row r="612" spans="1:40" ht="12.75" customHeight="1" x14ac:dyDescent="0.2">
      <c r="A612" s="307"/>
      <c r="B612" s="307"/>
      <c r="C612" s="307"/>
      <c r="D612" s="307"/>
      <c r="E612" s="307"/>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c r="AJ612" s="307"/>
      <c r="AK612" s="307"/>
      <c r="AM612" s="307"/>
      <c r="AN612" s="307"/>
    </row>
    <row r="613" spans="1:40" ht="12.75" customHeight="1" x14ac:dyDescent="0.2">
      <c r="A613" s="307"/>
      <c r="B613" s="307"/>
      <c r="C613" s="307"/>
      <c r="D613" s="307"/>
      <c r="E613" s="307"/>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c r="AJ613" s="307"/>
      <c r="AK613" s="307"/>
      <c r="AM613" s="307"/>
      <c r="AN613" s="307"/>
    </row>
    <row r="614" spans="1:40" ht="12.75" customHeight="1" x14ac:dyDescent="0.2">
      <c r="A614" s="307"/>
      <c r="B614" s="307"/>
      <c r="C614" s="307"/>
      <c r="D614" s="307"/>
      <c r="E614" s="307"/>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c r="AJ614" s="307"/>
      <c r="AK614" s="307"/>
      <c r="AM614" s="307"/>
      <c r="AN614" s="307"/>
    </row>
    <row r="615" spans="1:40" ht="12.75" customHeight="1" x14ac:dyDescent="0.2">
      <c r="A615" s="307"/>
      <c r="B615" s="307"/>
      <c r="C615" s="307"/>
      <c r="D615" s="307"/>
      <c r="E615" s="307"/>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c r="AJ615" s="307"/>
      <c r="AK615" s="307"/>
      <c r="AM615" s="307"/>
      <c r="AN615" s="307"/>
    </row>
    <row r="616" spans="1:40" ht="12.75" customHeight="1" x14ac:dyDescent="0.2">
      <c r="A616" s="307"/>
      <c r="B616" s="307"/>
      <c r="C616" s="307"/>
      <c r="D616" s="307"/>
      <c r="E616" s="307"/>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c r="AJ616" s="307"/>
      <c r="AK616" s="307"/>
      <c r="AM616" s="307"/>
      <c r="AN616" s="307"/>
    </row>
    <row r="617" spans="1:40" ht="12.75" customHeight="1" x14ac:dyDescent="0.2">
      <c r="A617" s="307"/>
      <c r="B617" s="307"/>
      <c r="C617" s="307"/>
      <c r="D617" s="307"/>
      <c r="E617" s="307"/>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c r="AJ617" s="307"/>
      <c r="AK617" s="307"/>
      <c r="AM617" s="307"/>
      <c r="AN617" s="307"/>
    </row>
    <row r="618" spans="1:40" ht="12.75" customHeight="1" x14ac:dyDescent="0.2">
      <c r="A618" s="307"/>
      <c r="B618" s="307"/>
      <c r="C618" s="307"/>
      <c r="D618" s="307"/>
      <c r="E618" s="307"/>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c r="AJ618" s="307"/>
      <c r="AK618" s="307"/>
      <c r="AM618" s="307"/>
      <c r="AN618" s="307"/>
    </row>
    <row r="619" spans="1:40" ht="12.75" customHeight="1" x14ac:dyDescent="0.2">
      <c r="A619" s="307"/>
      <c r="B619" s="307"/>
      <c r="C619" s="307"/>
      <c r="D619" s="307"/>
      <c r="E619" s="307"/>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c r="AJ619" s="307"/>
      <c r="AK619" s="307"/>
      <c r="AM619" s="307"/>
      <c r="AN619" s="307"/>
    </row>
    <row r="620" spans="1:40" ht="12.75" customHeight="1" x14ac:dyDescent="0.2">
      <c r="A620" s="307"/>
      <c r="B620" s="307"/>
      <c r="C620" s="307"/>
      <c r="D620" s="307"/>
      <c r="E620" s="307"/>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c r="AJ620" s="307"/>
      <c r="AK620" s="307"/>
      <c r="AM620" s="307"/>
      <c r="AN620" s="307"/>
    </row>
    <row r="621" spans="1:40" ht="12.75" customHeight="1" x14ac:dyDescent="0.2">
      <c r="A621" s="307"/>
      <c r="B621" s="307"/>
      <c r="C621" s="307"/>
      <c r="D621" s="307"/>
      <c r="E621" s="307"/>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c r="AJ621" s="307"/>
      <c r="AK621" s="307"/>
      <c r="AM621" s="307"/>
      <c r="AN621" s="307"/>
    </row>
    <row r="622" spans="1:40" ht="12.75" customHeight="1" x14ac:dyDescent="0.2">
      <c r="A622" s="307"/>
      <c r="B622" s="307"/>
      <c r="C622" s="307"/>
      <c r="D622" s="307"/>
      <c r="E622" s="307"/>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c r="AJ622" s="307"/>
      <c r="AK622" s="307"/>
      <c r="AM622" s="307"/>
      <c r="AN622" s="307"/>
    </row>
    <row r="623" spans="1:40" ht="12.75" customHeight="1" x14ac:dyDescent="0.2">
      <c r="A623" s="307"/>
      <c r="B623" s="307"/>
      <c r="C623" s="307"/>
      <c r="D623" s="307"/>
      <c r="E623" s="307"/>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c r="AJ623" s="307"/>
      <c r="AK623" s="307"/>
      <c r="AM623" s="307"/>
      <c r="AN623" s="307"/>
    </row>
    <row r="624" spans="1:40" ht="12.75" customHeight="1" x14ac:dyDescent="0.2">
      <c r="A624" s="307"/>
      <c r="B624" s="307"/>
      <c r="C624" s="307"/>
      <c r="D624" s="307"/>
      <c r="E624" s="307"/>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c r="AJ624" s="307"/>
      <c r="AK624" s="307"/>
      <c r="AM624" s="307"/>
      <c r="AN624" s="307"/>
    </row>
    <row r="625" spans="1:40" ht="12.75" customHeight="1" x14ac:dyDescent="0.2">
      <c r="A625" s="307"/>
      <c r="B625" s="307"/>
      <c r="C625" s="307"/>
      <c r="D625" s="307"/>
      <c r="E625" s="307"/>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c r="AJ625" s="307"/>
      <c r="AK625" s="307"/>
      <c r="AM625" s="307"/>
      <c r="AN625" s="307"/>
    </row>
    <row r="626" spans="1:40" ht="12.75" customHeight="1" x14ac:dyDescent="0.2">
      <c r="A626" s="307"/>
      <c r="B626" s="307"/>
      <c r="C626" s="307"/>
      <c r="D626" s="307"/>
      <c r="E626" s="307"/>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c r="AJ626" s="307"/>
      <c r="AK626" s="307"/>
      <c r="AM626" s="307"/>
      <c r="AN626" s="307"/>
    </row>
    <row r="627" spans="1:40" ht="12.75" customHeight="1" x14ac:dyDescent="0.2">
      <c r="A627" s="307"/>
      <c r="B627" s="307"/>
      <c r="C627" s="307"/>
      <c r="D627" s="307"/>
      <c r="E627" s="307"/>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c r="AJ627" s="307"/>
      <c r="AK627" s="307"/>
      <c r="AM627" s="307"/>
      <c r="AN627" s="307"/>
    </row>
    <row r="628" spans="1:40" ht="12.75" customHeight="1" x14ac:dyDescent="0.2">
      <c r="A628" s="307"/>
      <c r="B628" s="307"/>
      <c r="C628" s="307"/>
      <c r="D628" s="307"/>
      <c r="E628" s="307"/>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c r="AJ628" s="307"/>
      <c r="AK628" s="307"/>
      <c r="AM628" s="307"/>
      <c r="AN628" s="307"/>
    </row>
    <row r="629" spans="1:40" ht="12.75" customHeight="1" x14ac:dyDescent="0.2">
      <c r="A629" s="307"/>
      <c r="B629" s="307"/>
      <c r="C629" s="307"/>
      <c r="D629" s="307"/>
      <c r="E629" s="307"/>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c r="AJ629" s="307"/>
      <c r="AK629" s="307"/>
      <c r="AM629" s="307"/>
      <c r="AN629" s="307"/>
    </row>
    <row r="630" spans="1:40" ht="12.75" customHeight="1" x14ac:dyDescent="0.2">
      <c r="A630" s="307"/>
      <c r="B630" s="307"/>
      <c r="C630" s="307"/>
      <c r="D630" s="307"/>
      <c r="E630" s="307"/>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c r="AJ630" s="307"/>
      <c r="AK630" s="307"/>
      <c r="AM630" s="307"/>
      <c r="AN630" s="307"/>
    </row>
    <row r="631" spans="1:40" ht="12.75" customHeight="1" x14ac:dyDescent="0.2">
      <c r="A631" s="307"/>
      <c r="B631" s="307"/>
      <c r="C631" s="307"/>
      <c r="D631" s="307"/>
      <c r="E631" s="307"/>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c r="AJ631" s="307"/>
      <c r="AK631" s="307"/>
      <c r="AM631" s="307"/>
      <c r="AN631" s="307"/>
    </row>
    <row r="632" spans="1:40" ht="12.75" customHeight="1" x14ac:dyDescent="0.2">
      <c r="A632" s="307"/>
      <c r="B632" s="307"/>
      <c r="C632" s="307"/>
      <c r="D632" s="307"/>
      <c r="E632" s="307"/>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c r="AJ632" s="307"/>
      <c r="AK632" s="307"/>
      <c r="AM632" s="307"/>
      <c r="AN632" s="307"/>
    </row>
    <row r="633" spans="1:40" ht="12.75" customHeight="1" x14ac:dyDescent="0.2">
      <c r="A633" s="307"/>
      <c r="B633" s="307"/>
      <c r="C633" s="307"/>
      <c r="D633" s="307"/>
      <c r="E633" s="307"/>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c r="AJ633" s="307"/>
      <c r="AK633" s="307"/>
      <c r="AM633" s="307"/>
      <c r="AN633" s="307"/>
    </row>
    <row r="634" spans="1:40" ht="12.75" customHeight="1" x14ac:dyDescent="0.2">
      <c r="A634" s="307"/>
      <c r="B634" s="307"/>
      <c r="C634" s="307"/>
      <c r="D634" s="307"/>
      <c r="E634" s="307"/>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c r="AJ634" s="307"/>
      <c r="AK634" s="307"/>
      <c r="AM634" s="307"/>
      <c r="AN634" s="307"/>
    </row>
    <row r="635" spans="1:40" ht="12.75" customHeight="1" x14ac:dyDescent="0.2">
      <c r="A635" s="307"/>
      <c r="B635" s="307"/>
      <c r="C635" s="307"/>
      <c r="D635" s="307"/>
      <c r="E635" s="307"/>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c r="AJ635" s="307"/>
      <c r="AK635" s="307"/>
      <c r="AM635" s="307"/>
      <c r="AN635" s="307"/>
    </row>
    <row r="636" spans="1:40" ht="12.75" customHeight="1" x14ac:dyDescent="0.2">
      <c r="A636" s="307"/>
      <c r="B636" s="307"/>
      <c r="C636" s="307"/>
      <c r="D636" s="307"/>
      <c r="E636" s="307"/>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c r="AJ636" s="307"/>
      <c r="AK636" s="307"/>
      <c r="AM636" s="307"/>
      <c r="AN636" s="307"/>
    </row>
    <row r="637" spans="1:40" ht="12.75" customHeight="1" x14ac:dyDescent="0.2">
      <c r="A637" s="307"/>
      <c r="B637" s="307"/>
      <c r="C637" s="307"/>
      <c r="D637" s="307"/>
      <c r="E637" s="307"/>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c r="AJ637" s="307"/>
      <c r="AK637" s="307"/>
      <c r="AM637" s="307"/>
      <c r="AN637" s="307"/>
    </row>
    <row r="638" spans="1:40" ht="12.75" customHeight="1" x14ac:dyDescent="0.2">
      <c r="A638" s="307"/>
      <c r="B638" s="307"/>
      <c r="C638" s="307"/>
      <c r="D638" s="307"/>
      <c r="E638" s="307"/>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c r="AJ638" s="307"/>
      <c r="AK638" s="307"/>
      <c r="AM638" s="307"/>
      <c r="AN638" s="307"/>
    </row>
    <row r="639" spans="1:40" ht="12.75" customHeight="1" x14ac:dyDescent="0.2">
      <c r="A639" s="307"/>
      <c r="B639" s="307"/>
      <c r="C639" s="307"/>
      <c r="D639" s="307"/>
      <c r="E639" s="307"/>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c r="AJ639" s="307"/>
      <c r="AK639" s="307"/>
      <c r="AM639" s="307"/>
      <c r="AN639" s="307"/>
    </row>
    <row r="640" spans="1:40" ht="12.75" customHeight="1" x14ac:dyDescent="0.2">
      <c r="A640" s="307"/>
      <c r="B640" s="307"/>
      <c r="C640" s="307"/>
      <c r="D640" s="307"/>
      <c r="E640" s="307"/>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c r="AJ640" s="307"/>
      <c r="AK640" s="307"/>
      <c r="AM640" s="307"/>
      <c r="AN640" s="307"/>
    </row>
    <row r="641" spans="1:40" ht="12.75" customHeight="1" x14ac:dyDescent="0.2">
      <c r="A641" s="307"/>
      <c r="B641" s="307"/>
      <c r="C641" s="307"/>
      <c r="D641" s="307"/>
      <c r="E641" s="307"/>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c r="AJ641" s="307"/>
      <c r="AK641" s="307"/>
      <c r="AM641" s="307"/>
      <c r="AN641" s="307"/>
    </row>
    <row r="642" spans="1:40" ht="12.75" customHeight="1" x14ac:dyDescent="0.2">
      <c r="A642" s="307"/>
      <c r="B642" s="307"/>
      <c r="C642" s="307"/>
      <c r="D642" s="307"/>
      <c r="E642" s="307"/>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c r="AJ642" s="307"/>
      <c r="AK642" s="307"/>
      <c r="AM642" s="307"/>
      <c r="AN642" s="307"/>
    </row>
    <row r="643" spans="1:40" ht="12.75" customHeight="1" x14ac:dyDescent="0.2">
      <c r="A643" s="307"/>
      <c r="B643" s="307"/>
      <c r="C643" s="307"/>
      <c r="D643" s="307"/>
      <c r="E643" s="307"/>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c r="AJ643" s="307"/>
      <c r="AK643" s="307"/>
      <c r="AM643" s="307"/>
      <c r="AN643" s="307"/>
    </row>
    <row r="644" spans="1:40" ht="12.75" customHeight="1" x14ac:dyDescent="0.2">
      <c r="A644" s="307"/>
      <c r="B644" s="307"/>
      <c r="C644" s="307"/>
      <c r="D644" s="307"/>
      <c r="E644" s="307"/>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c r="AJ644" s="307"/>
      <c r="AK644" s="307"/>
      <c r="AM644" s="307"/>
      <c r="AN644" s="307"/>
    </row>
    <row r="645" spans="1:40" ht="12.75" customHeight="1" x14ac:dyDescent="0.2">
      <c r="A645" s="307"/>
      <c r="B645" s="307"/>
      <c r="C645" s="307"/>
      <c r="D645" s="307"/>
      <c r="E645" s="307"/>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c r="AJ645" s="307"/>
      <c r="AK645" s="307"/>
      <c r="AM645" s="307"/>
      <c r="AN645" s="307"/>
    </row>
    <row r="646" spans="1:40" ht="12.75" customHeight="1" x14ac:dyDescent="0.2">
      <c r="A646" s="307"/>
      <c r="B646" s="307"/>
      <c r="C646" s="307"/>
      <c r="D646" s="307"/>
      <c r="E646" s="307"/>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c r="AJ646" s="307"/>
      <c r="AK646" s="307"/>
      <c r="AM646" s="307"/>
      <c r="AN646" s="307"/>
    </row>
    <row r="647" spans="1:40" ht="12.75" customHeight="1" x14ac:dyDescent="0.2">
      <c r="A647" s="307"/>
      <c r="B647" s="307"/>
      <c r="C647" s="307"/>
      <c r="D647" s="307"/>
      <c r="E647" s="307"/>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c r="AJ647" s="307"/>
      <c r="AK647" s="307"/>
      <c r="AM647" s="307"/>
      <c r="AN647" s="307"/>
    </row>
    <row r="648" spans="1:40" ht="12.75" customHeight="1" x14ac:dyDescent="0.2">
      <c r="A648" s="307"/>
      <c r="B648" s="307"/>
      <c r="C648" s="307"/>
      <c r="D648" s="307"/>
      <c r="E648" s="307"/>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c r="AJ648" s="307"/>
      <c r="AK648" s="307"/>
      <c r="AM648" s="307"/>
      <c r="AN648" s="307"/>
    </row>
    <row r="649" spans="1:40" ht="12.75" customHeight="1" x14ac:dyDescent="0.2">
      <c r="A649" s="307"/>
      <c r="B649" s="307"/>
      <c r="C649" s="307"/>
      <c r="D649" s="307"/>
      <c r="E649" s="307"/>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c r="AJ649" s="307"/>
      <c r="AK649" s="307"/>
      <c r="AM649" s="307"/>
      <c r="AN649" s="307"/>
    </row>
    <row r="650" spans="1:40" ht="12.75" customHeight="1" x14ac:dyDescent="0.2">
      <c r="A650" s="307"/>
      <c r="B650" s="307"/>
      <c r="C650" s="307"/>
      <c r="D650" s="307"/>
      <c r="E650" s="307"/>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c r="AJ650" s="307"/>
      <c r="AK650" s="307"/>
      <c r="AM650" s="307"/>
      <c r="AN650" s="307"/>
    </row>
    <row r="651" spans="1:40" ht="12.75" customHeight="1" x14ac:dyDescent="0.2">
      <c r="A651" s="307"/>
      <c r="B651" s="307"/>
      <c r="C651" s="307"/>
      <c r="D651" s="307"/>
      <c r="E651" s="307"/>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c r="AJ651" s="307"/>
      <c r="AK651" s="307"/>
      <c r="AM651" s="307"/>
      <c r="AN651" s="307"/>
    </row>
    <row r="652" spans="1:40" ht="12.75" customHeight="1" x14ac:dyDescent="0.2">
      <c r="A652" s="307"/>
      <c r="B652" s="307"/>
      <c r="C652" s="307"/>
      <c r="D652" s="307"/>
      <c r="E652" s="307"/>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c r="AJ652" s="307"/>
      <c r="AK652" s="307"/>
      <c r="AM652" s="307"/>
      <c r="AN652" s="307"/>
    </row>
    <row r="653" spans="1:40" ht="12.75" customHeight="1" x14ac:dyDescent="0.2">
      <c r="A653" s="307"/>
      <c r="B653" s="307"/>
      <c r="C653" s="307"/>
      <c r="D653" s="307"/>
      <c r="E653" s="307"/>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c r="AJ653" s="307"/>
      <c r="AK653" s="307"/>
      <c r="AM653" s="307"/>
      <c r="AN653" s="307"/>
    </row>
    <row r="654" spans="1:40" ht="12.75" customHeight="1" x14ac:dyDescent="0.2">
      <c r="A654" s="307"/>
      <c r="B654" s="307"/>
      <c r="C654" s="307"/>
      <c r="D654" s="307"/>
      <c r="E654" s="307"/>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c r="AJ654" s="307"/>
      <c r="AK654" s="307"/>
      <c r="AM654" s="307"/>
      <c r="AN654" s="307"/>
    </row>
    <row r="655" spans="1:40" ht="12.75" customHeight="1" x14ac:dyDescent="0.2">
      <c r="A655" s="307"/>
      <c r="B655" s="307"/>
      <c r="C655" s="307"/>
      <c r="D655" s="307"/>
      <c r="E655" s="307"/>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c r="AJ655" s="307"/>
      <c r="AK655" s="307"/>
      <c r="AM655" s="307"/>
      <c r="AN655" s="307"/>
    </row>
    <row r="656" spans="1:40" ht="12.75" customHeight="1" x14ac:dyDescent="0.2">
      <c r="A656" s="307"/>
      <c r="B656" s="307"/>
      <c r="C656" s="307"/>
      <c r="D656" s="307"/>
      <c r="E656" s="307"/>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c r="AJ656" s="307"/>
      <c r="AK656" s="307"/>
      <c r="AM656" s="307"/>
      <c r="AN656" s="307"/>
    </row>
    <row r="657" spans="1:40" ht="12.75" customHeight="1" x14ac:dyDescent="0.2">
      <c r="A657" s="307"/>
      <c r="B657" s="307"/>
      <c r="C657" s="307"/>
      <c r="D657" s="307"/>
      <c r="E657" s="307"/>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c r="AJ657" s="307"/>
      <c r="AK657" s="307"/>
      <c r="AM657" s="307"/>
      <c r="AN657" s="307"/>
    </row>
    <row r="658" spans="1:40" ht="12.75" customHeight="1" x14ac:dyDescent="0.2">
      <c r="A658" s="307"/>
      <c r="B658" s="307"/>
      <c r="C658" s="307"/>
      <c r="D658" s="307"/>
      <c r="E658" s="307"/>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c r="AJ658" s="307"/>
      <c r="AK658" s="307"/>
      <c r="AM658" s="307"/>
      <c r="AN658" s="307"/>
    </row>
    <row r="659" spans="1:40" ht="12.75" customHeight="1" x14ac:dyDescent="0.2">
      <c r="A659" s="307"/>
      <c r="B659" s="307"/>
      <c r="C659" s="307"/>
      <c r="D659" s="307"/>
      <c r="E659" s="307"/>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c r="AJ659" s="307"/>
      <c r="AK659" s="307"/>
      <c r="AM659" s="307"/>
      <c r="AN659" s="307"/>
    </row>
    <row r="660" spans="1:40" ht="12.75" customHeight="1" x14ac:dyDescent="0.2">
      <c r="A660" s="307"/>
      <c r="B660" s="307"/>
      <c r="C660" s="307"/>
      <c r="D660" s="307"/>
      <c r="E660" s="307"/>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c r="AJ660" s="307"/>
      <c r="AK660" s="307"/>
      <c r="AM660" s="307"/>
      <c r="AN660" s="307"/>
    </row>
    <row r="661" spans="1:40" ht="12.75" customHeight="1" x14ac:dyDescent="0.2">
      <c r="A661" s="307"/>
      <c r="B661" s="307"/>
      <c r="C661" s="307"/>
      <c r="D661" s="307"/>
      <c r="E661" s="307"/>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c r="AJ661" s="307"/>
      <c r="AK661" s="307"/>
      <c r="AM661" s="307"/>
      <c r="AN661" s="307"/>
    </row>
    <row r="662" spans="1:40" ht="12.75" customHeight="1" x14ac:dyDescent="0.2">
      <c r="A662" s="307"/>
      <c r="B662" s="307"/>
      <c r="C662" s="307"/>
      <c r="D662" s="307"/>
      <c r="E662" s="307"/>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c r="AJ662" s="307"/>
      <c r="AK662" s="307"/>
      <c r="AM662" s="307"/>
      <c r="AN662" s="307"/>
    </row>
    <row r="663" spans="1:40" ht="12.75" customHeight="1" x14ac:dyDescent="0.2">
      <c r="A663" s="307"/>
      <c r="B663" s="307"/>
      <c r="C663" s="307"/>
      <c r="D663" s="307"/>
      <c r="E663" s="307"/>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c r="AJ663" s="307"/>
      <c r="AK663" s="307"/>
      <c r="AM663" s="307"/>
      <c r="AN663" s="307"/>
    </row>
    <row r="664" spans="1:40" ht="12.75" customHeight="1" x14ac:dyDescent="0.2">
      <c r="A664" s="307"/>
      <c r="B664" s="307"/>
      <c r="C664" s="307"/>
      <c r="D664" s="307"/>
      <c r="E664" s="307"/>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c r="AJ664" s="307"/>
      <c r="AK664" s="307"/>
      <c r="AM664" s="307"/>
      <c r="AN664" s="307"/>
    </row>
    <row r="665" spans="1:40" ht="12.75" customHeight="1" x14ac:dyDescent="0.2">
      <c r="A665" s="307"/>
      <c r="B665" s="307"/>
      <c r="C665" s="307"/>
      <c r="D665" s="307"/>
      <c r="E665" s="307"/>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c r="AJ665" s="307"/>
      <c r="AK665" s="307"/>
      <c r="AM665" s="307"/>
      <c r="AN665" s="307"/>
    </row>
    <row r="666" spans="1:40" ht="12.75" customHeight="1" x14ac:dyDescent="0.2">
      <c r="A666" s="307"/>
      <c r="B666" s="307"/>
      <c r="C666" s="307"/>
      <c r="D666" s="307"/>
      <c r="E666" s="307"/>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c r="AJ666" s="307"/>
      <c r="AK666" s="307"/>
      <c r="AM666" s="307"/>
      <c r="AN666" s="307"/>
    </row>
    <row r="667" spans="1:40" ht="12.75" customHeight="1" x14ac:dyDescent="0.2">
      <c r="A667" s="307"/>
      <c r="B667" s="307"/>
      <c r="C667" s="307"/>
      <c r="D667" s="307"/>
      <c r="E667" s="307"/>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c r="AJ667" s="307"/>
      <c r="AK667" s="307"/>
      <c r="AM667" s="307"/>
      <c r="AN667" s="307"/>
    </row>
    <row r="668" spans="1:40" ht="12.75" customHeight="1" x14ac:dyDescent="0.2">
      <c r="A668" s="307"/>
      <c r="B668" s="307"/>
      <c r="C668" s="307"/>
      <c r="D668" s="307"/>
      <c r="E668" s="307"/>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c r="AJ668" s="307"/>
      <c r="AK668" s="307"/>
      <c r="AM668" s="307"/>
      <c r="AN668" s="307"/>
    </row>
    <row r="669" spans="1:40" ht="12.75" customHeight="1" x14ac:dyDescent="0.2">
      <c r="A669" s="307"/>
      <c r="B669" s="307"/>
      <c r="C669" s="307"/>
      <c r="D669" s="307"/>
      <c r="E669" s="307"/>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c r="AJ669" s="307"/>
      <c r="AK669" s="307"/>
      <c r="AM669" s="307"/>
      <c r="AN669" s="307"/>
    </row>
    <row r="670" spans="1:40" ht="12.75" customHeight="1" x14ac:dyDescent="0.2">
      <c r="A670" s="307"/>
      <c r="B670" s="307"/>
      <c r="C670" s="307"/>
      <c r="D670" s="307"/>
      <c r="E670" s="307"/>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c r="AJ670" s="307"/>
      <c r="AK670" s="307"/>
      <c r="AM670" s="307"/>
      <c r="AN670" s="307"/>
    </row>
    <row r="671" spans="1:40" ht="12.75" customHeight="1" x14ac:dyDescent="0.2">
      <c r="A671" s="307"/>
      <c r="B671" s="307"/>
      <c r="C671" s="307"/>
      <c r="D671" s="307"/>
      <c r="E671" s="307"/>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c r="AJ671" s="307"/>
      <c r="AK671" s="307"/>
      <c r="AM671" s="307"/>
      <c r="AN671" s="307"/>
    </row>
    <row r="672" spans="1:40" ht="12.75" customHeight="1" x14ac:dyDescent="0.2">
      <c r="A672" s="307"/>
      <c r="B672" s="307"/>
      <c r="C672" s="307"/>
      <c r="D672" s="307"/>
      <c r="E672" s="307"/>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c r="AJ672" s="307"/>
      <c r="AK672" s="307"/>
      <c r="AM672" s="307"/>
      <c r="AN672" s="307"/>
    </row>
    <row r="673" spans="1:40" ht="12.75" customHeight="1" x14ac:dyDescent="0.2">
      <c r="A673" s="307"/>
      <c r="B673" s="307"/>
      <c r="C673" s="307"/>
      <c r="D673" s="307"/>
      <c r="E673" s="307"/>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c r="AJ673" s="307"/>
      <c r="AK673" s="307"/>
      <c r="AM673" s="307"/>
      <c r="AN673" s="307"/>
    </row>
    <row r="674" spans="1:40" ht="12.75" customHeight="1" x14ac:dyDescent="0.2">
      <c r="A674" s="307"/>
      <c r="B674" s="307"/>
      <c r="C674" s="307"/>
      <c r="D674" s="307"/>
      <c r="E674" s="307"/>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c r="AJ674" s="307"/>
      <c r="AK674" s="307"/>
      <c r="AM674" s="307"/>
      <c r="AN674" s="307"/>
    </row>
    <row r="675" spans="1:40" ht="12.75" customHeight="1" x14ac:dyDescent="0.2">
      <c r="A675" s="307"/>
      <c r="B675" s="307"/>
      <c r="C675" s="307"/>
      <c r="D675" s="307"/>
      <c r="E675" s="307"/>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c r="AJ675" s="307"/>
      <c r="AK675" s="307"/>
      <c r="AM675" s="307"/>
      <c r="AN675" s="307"/>
    </row>
    <row r="676" spans="1:40" ht="12.75" customHeight="1" x14ac:dyDescent="0.2">
      <c r="A676" s="307"/>
      <c r="B676" s="307"/>
      <c r="C676" s="307"/>
      <c r="D676" s="307"/>
      <c r="E676" s="307"/>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c r="AJ676" s="307"/>
      <c r="AK676" s="307"/>
      <c r="AM676" s="307"/>
      <c r="AN676" s="307"/>
    </row>
    <row r="677" spans="1:40" ht="12.75" customHeight="1" x14ac:dyDescent="0.2">
      <c r="A677" s="307"/>
      <c r="B677" s="307"/>
      <c r="C677" s="307"/>
      <c r="D677" s="307"/>
      <c r="E677" s="307"/>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c r="AJ677" s="307"/>
      <c r="AK677" s="307"/>
      <c r="AM677" s="307"/>
      <c r="AN677" s="307"/>
    </row>
    <row r="678" spans="1:40" ht="12.75" customHeight="1" x14ac:dyDescent="0.2">
      <c r="A678" s="307"/>
      <c r="B678" s="307"/>
      <c r="C678" s="307"/>
      <c r="D678" s="307"/>
      <c r="E678" s="307"/>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c r="AJ678" s="307"/>
      <c r="AK678" s="307"/>
      <c r="AM678" s="307"/>
      <c r="AN678" s="307"/>
    </row>
    <row r="679" spans="1:40" ht="12.75" customHeight="1" x14ac:dyDescent="0.2">
      <c r="A679" s="307"/>
      <c r="B679" s="307"/>
      <c r="C679" s="307"/>
      <c r="D679" s="307"/>
      <c r="E679" s="307"/>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c r="AJ679" s="307"/>
      <c r="AK679" s="307"/>
      <c r="AM679" s="307"/>
      <c r="AN679" s="307"/>
    </row>
    <row r="680" spans="1:40" ht="12.75" customHeight="1" x14ac:dyDescent="0.2">
      <c r="A680" s="307"/>
      <c r="B680" s="307"/>
      <c r="C680" s="307"/>
      <c r="D680" s="307"/>
      <c r="E680" s="307"/>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c r="AJ680" s="307"/>
      <c r="AK680" s="307"/>
      <c r="AM680" s="307"/>
      <c r="AN680" s="307"/>
    </row>
    <row r="681" spans="1:40" ht="12.75" customHeight="1" x14ac:dyDescent="0.2">
      <c r="A681" s="307"/>
      <c r="B681" s="307"/>
      <c r="C681" s="307"/>
      <c r="D681" s="307"/>
      <c r="E681" s="307"/>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c r="AJ681" s="307"/>
      <c r="AK681" s="307"/>
      <c r="AM681" s="307"/>
      <c r="AN681" s="307"/>
    </row>
    <row r="682" spans="1:40" ht="12.75" customHeight="1" x14ac:dyDescent="0.2">
      <c r="A682" s="307"/>
      <c r="B682" s="307"/>
      <c r="C682" s="307"/>
      <c r="D682" s="307"/>
      <c r="E682" s="307"/>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c r="AJ682" s="307"/>
      <c r="AK682" s="307"/>
      <c r="AM682" s="307"/>
      <c r="AN682" s="307"/>
    </row>
    <row r="683" spans="1:40" ht="12.75" customHeight="1" x14ac:dyDescent="0.2">
      <c r="A683" s="307"/>
      <c r="B683" s="307"/>
      <c r="C683" s="307"/>
      <c r="D683" s="307"/>
      <c r="E683" s="307"/>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c r="AJ683" s="307"/>
      <c r="AK683" s="307"/>
      <c r="AM683" s="307"/>
      <c r="AN683" s="307"/>
    </row>
    <row r="684" spans="1:40" ht="12.75" customHeight="1" x14ac:dyDescent="0.2">
      <c r="A684" s="307"/>
      <c r="B684" s="307"/>
      <c r="C684" s="307"/>
      <c r="D684" s="307"/>
      <c r="E684" s="307"/>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c r="AJ684" s="307"/>
      <c r="AK684" s="307"/>
      <c r="AM684" s="307"/>
      <c r="AN684" s="307"/>
    </row>
    <row r="685" spans="1:40" ht="12.75" customHeight="1" x14ac:dyDescent="0.2">
      <c r="A685" s="307"/>
      <c r="B685" s="307"/>
      <c r="C685" s="307"/>
      <c r="D685" s="307"/>
      <c r="E685" s="307"/>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c r="AJ685" s="307"/>
      <c r="AK685" s="307"/>
      <c r="AM685" s="307"/>
      <c r="AN685" s="307"/>
    </row>
    <row r="686" spans="1:40" ht="12.75" customHeight="1" x14ac:dyDescent="0.2">
      <c r="A686" s="307"/>
      <c r="B686" s="307"/>
      <c r="C686" s="307"/>
      <c r="D686" s="307"/>
      <c r="E686" s="307"/>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c r="AJ686" s="307"/>
      <c r="AK686" s="307"/>
      <c r="AM686" s="307"/>
      <c r="AN686" s="307"/>
    </row>
    <row r="687" spans="1:40" ht="12.75" customHeight="1" x14ac:dyDescent="0.2">
      <c r="A687" s="307"/>
      <c r="B687" s="307"/>
      <c r="C687" s="307"/>
      <c r="D687" s="307"/>
      <c r="E687" s="307"/>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c r="AJ687" s="307"/>
      <c r="AK687" s="307"/>
      <c r="AM687" s="307"/>
      <c r="AN687" s="307"/>
    </row>
    <row r="688" spans="1:40" ht="12.75" customHeight="1" x14ac:dyDescent="0.2">
      <c r="A688" s="307"/>
      <c r="B688" s="307"/>
      <c r="C688" s="307"/>
      <c r="D688" s="307"/>
      <c r="E688" s="307"/>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c r="AJ688" s="307"/>
      <c r="AK688" s="307"/>
      <c r="AM688" s="307"/>
      <c r="AN688" s="307"/>
    </row>
    <row r="689" spans="1:40" ht="12.75" customHeight="1" x14ac:dyDescent="0.2">
      <c r="A689" s="307"/>
      <c r="B689" s="307"/>
      <c r="C689" s="307"/>
      <c r="D689" s="307"/>
      <c r="E689" s="307"/>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c r="AJ689" s="307"/>
      <c r="AK689" s="307"/>
      <c r="AM689" s="307"/>
      <c r="AN689" s="307"/>
    </row>
    <row r="690" spans="1:40" ht="12.75" customHeight="1" x14ac:dyDescent="0.2">
      <c r="A690" s="307"/>
      <c r="B690" s="307"/>
      <c r="C690" s="307"/>
      <c r="D690" s="307"/>
      <c r="E690" s="307"/>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c r="AJ690" s="307"/>
      <c r="AK690" s="307"/>
      <c r="AM690" s="307"/>
      <c r="AN690" s="307"/>
    </row>
    <row r="691" spans="1:40" ht="12.75" customHeight="1" x14ac:dyDescent="0.2">
      <c r="A691" s="307"/>
      <c r="B691" s="307"/>
      <c r="C691" s="307"/>
      <c r="D691" s="307"/>
      <c r="E691" s="307"/>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c r="AJ691" s="307"/>
      <c r="AK691" s="307"/>
      <c r="AM691" s="307"/>
      <c r="AN691" s="307"/>
    </row>
    <row r="692" spans="1:40" ht="12.75" customHeight="1" x14ac:dyDescent="0.2">
      <c r="A692" s="307"/>
      <c r="B692" s="307"/>
      <c r="C692" s="307"/>
      <c r="D692" s="307"/>
      <c r="E692" s="307"/>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c r="AJ692" s="307"/>
      <c r="AK692" s="307"/>
      <c r="AM692" s="307"/>
      <c r="AN692" s="307"/>
    </row>
    <row r="693" spans="1:40" ht="12.75" customHeight="1" x14ac:dyDescent="0.2">
      <c r="A693" s="307"/>
      <c r="B693" s="307"/>
      <c r="C693" s="307"/>
      <c r="D693" s="307"/>
      <c r="E693" s="307"/>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c r="AJ693" s="307"/>
      <c r="AK693" s="307"/>
      <c r="AM693" s="307"/>
      <c r="AN693" s="307"/>
    </row>
    <row r="694" spans="1:40" ht="12.75" customHeight="1" x14ac:dyDescent="0.2">
      <c r="A694" s="307"/>
      <c r="B694" s="307"/>
      <c r="C694" s="307"/>
      <c r="D694" s="307"/>
      <c r="E694" s="307"/>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c r="AJ694" s="307"/>
      <c r="AK694" s="307"/>
      <c r="AM694" s="307"/>
      <c r="AN694" s="307"/>
    </row>
    <row r="695" spans="1:40" ht="12.75" customHeight="1" x14ac:dyDescent="0.2">
      <c r="A695" s="307"/>
      <c r="B695" s="307"/>
      <c r="C695" s="307"/>
      <c r="D695" s="307"/>
      <c r="E695" s="307"/>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c r="AJ695" s="307"/>
      <c r="AK695" s="307"/>
      <c r="AM695" s="307"/>
      <c r="AN695" s="307"/>
    </row>
    <row r="696" spans="1:40" ht="12.75" customHeight="1" x14ac:dyDescent="0.2">
      <c r="A696" s="307"/>
      <c r="B696" s="307"/>
      <c r="C696" s="307"/>
      <c r="D696" s="307"/>
      <c r="E696" s="307"/>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c r="AJ696" s="307"/>
      <c r="AK696" s="307"/>
      <c r="AM696" s="307"/>
      <c r="AN696" s="307"/>
    </row>
    <row r="697" spans="1:40" ht="12.75" customHeight="1" x14ac:dyDescent="0.2">
      <c r="A697" s="307"/>
      <c r="B697" s="307"/>
      <c r="C697" s="307"/>
      <c r="D697" s="307"/>
      <c r="E697" s="307"/>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c r="AJ697" s="307"/>
      <c r="AK697" s="307"/>
      <c r="AM697" s="307"/>
      <c r="AN697" s="307"/>
    </row>
    <row r="698" spans="1:40" ht="12.75" customHeight="1" x14ac:dyDescent="0.2">
      <c r="A698" s="307"/>
      <c r="B698" s="307"/>
      <c r="C698" s="307"/>
      <c r="D698" s="307"/>
      <c r="E698" s="307"/>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c r="AJ698" s="307"/>
      <c r="AK698" s="307"/>
      <c r="AM698" s="307"/>
      <c r="AN698" s="307"/>
    </row>
    <row r="699" spans="1:40" ht="12.75" customHeight="1" x14ac:dyDescent="0.2">
      <c r="A699" s="307"/>
      <c r="B699" s="307"/>
      <c r="C699" s="307"/>
      <c r="D699" s="307"/>
      <c r="E699" s="307"/>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c r="AJ699" s="307"/>
      <c r="AK699" s="307"/>
      <c r="AM699" s="307"/>
      <c r="AN699" s="307"/>
    </row>
    <row r="700" spans="1:40" ht="12.75" customHeight="1" x14ac:dyDescent="0.2">
      <c r="A700" s="307"/>
      <c r="B700" s="307"/>
      <c r="C700" s="307"/>
      <c r="D700" s="307"/>
      <c r="E700" s="307"/>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c r="AJ700" s="307"/>
      <c r="AK700" s="307"/>
      <c r="AM700" s="307"/>
      <c r="AN700" s="307"/>
    </row>
    <row r="701" spans="1:40" ht="12.75" customHeight="1" x14ac:dyDescent="0.2">
      <c r="A701" s="307"/>
      <c r="B701" s="307"/>
      <c r="C701" s="307"/>
      <c r="D701" s="307"/>
      <c r="E701" s="307"/>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c r="AJ701" s="307"/>
      <c r="AK701" s="307"/>
      <c r="AM701" s="307"/>
      <c r="AN701" s="307"/>
    </row>
    <row r="702" spans="1:40" ht="12.75" customHeight="1" x14ac:dyDescent="0.2">
      <c r="A702" s="307"/>
      <c r="B702" s="307"/>
      <c r="C702" s="307"/>
      <c r="D702" s="307"/>
      <c r="E702" s="307"/>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c r="AJ702" s="307"/>
      <c r="AK702" s="307"/>
      <c r="AM702" s="307"/>
      <c r="AN702" s="307"/>
    </row>
    <row r="703" spans="1:40" ht="12.75" customHeight="1" x14ac:dyDescent="0.2">
      <c r="A703" s="307"/>
      <c r="B703" s="307"/>
      <c r="C703" s="307"/>
      <c r="D703" s="307"/>
      <c r="E703" s="307"/>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c r="AJ703" s="307"/>
      <c r="AK703" s="307"/>
      <c r="AM703" s="307"/>
      <c r="AN703" s="307"/>
    </row>
    <row r="704" spans="1:40" ht="12.75" customHeight="1" x14ac:dyDescent="0.2">
      <c r="A704" s="307"/>
      <c r="B704" s="307"/>
      <c r="C704" s="307"/>
      <c r="D704" s="307"/>
      <c r="E704" s="307"/>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c r="AJ704" s="307"/>
      <c r="AK704" s="307"/>
      <c r="AM704" s="307"/>
      <c r="AN704" s="307"/>
    </row>
    <row r="705" spans="1:40" ht="12.75" customHeight="1" x14ac:dyDescent="0.2">
      <c r="A705" s="307"/>
      <c r="B705" s="307"/>
      <c r="C705" s="307"/>
      <c r="D705" s="307"/>
      <c r="E705" s="307"/>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c r="AJ705" s="307"/>
      <c r="AK705" s="307"/>
      <c r="AM705" s="307"/>
      <c r="AN705" s="307"/>
    </row>
    <row r="706" spans="1:40" ht="12.75" customHeight="1" x14ac:dyDescent="0.2">
      <c r="A706" s="307"/>
      <c r="B706" s="307"/>
      <c r="C706" s="307"/>
      <c r="D706" s="307"/>
      <c r="E706" s="307"/>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c r="AJ706" s="307"/>
      <c r="AK706" s="307"/>
      <c r="AM706" s="307"/>
      <c r="AN706" s="307"/>
    </row>
    <row r="707" spans="1:40" ht="12.75" customHeight="1" x14ac:dyDescent="0.2">
      <c r="A707" s="307"/>
      <c r="B707" s="307"/>
      <c r="C707" s="307"/>
      <c r="D707" s="307"/>
      <c r="E707" s="307"/>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c r="AJ707" s="307"/>
      <c r="AK707" s="307"/>
      <c r="AM707" s="307"/>
      <c r="AN707" s="307"/>
    </row>
    <row r="708" spans="1:40" ht="12.75" customHeight="1" x14ac:dyDescent="0.2">
      <c r="A708" s="307"/>
      <c r="B708" s="307"/>
      <c r="C708" s="307"/>
      <c r="D708" s="307"/>
      <c r="E708" s="307"/>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c r="AJ708" s="307"/>
      <c r="AK708" s="307"/>
      <c r="AM708" s="307"/>
      <c r="AN708" s="307"/>
    </row>
    <row r="709" spans="1:40" ht="12.75" customHeight="1" x14ac:dyDescent="0.2">
      <c r="A709" s="307"/>
      <c r="B709" s="307"/>
      <c r="C709" s="307"/>
      <c r="D709" s="307"/>
      <c r="E709" s="307"/>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c r="AJ709" s="307"/>
      <c r="AK709" s="307"/>
      <c r="AM709" s="307"/>
      <c r="AN709" s="307"/>
    </row>
    <row r="710" spans="1:40" ht="12.75" customHeight="1" x14ac:dyDescent="0.2">
      <c r="A710" s="307"/>
      <c r="B710" s="307"/>
      <c r="C710" s="307"/>
      <c r="D710" s="307"/>
      <c r="E710" s="307"/>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c r="AJ710" s="307"/>
      <c r="AK710" s="307"/>
      <c r="AM710" s="307"/>
      <c r="AN710" s="307"/>
    </row>
    <row r="711" spans="1:40" ht="12.75" customHeight="1" x14ac:dyDescent="0.2">
      <c r="A711" s="307"/>
      <c r="B711" s="307"/>
      <c r="C711" s="307"/>
      <c r="D711" s="307"/>
      <c r="E711" s="307"/>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c r="AJ711" s="307"/>
      <c r="AK711" s="307"/>
      <c r="AM711" s="307"/>
      <c r="AN711" s="307"/>
    </row>
    <row r="712" spans="1:40" ht="12.75" customHeight="1" x14ac:dyDescent="0.2">
      <c r="A712" s="307"/>
      <c r="B712" s="307"/>
      <c r="C712" s="307"/>
      <c r="D712" s="307"/>
      <c r="E712" s="307"/>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c r="AJ712" s="307"/>
      <c r="AK712" s="307"/>
      <c r="AM712" s="307"/>
      <c r="AN712" s="307"/>
    </row>
    <row r="713" spans="1:40" ht="12.75" customHeight="1" x14ac:dyDescent="0.2">
      <c r="A713" s="307"/>
      <c r="B713" s="307"/>
      <c r="C713" s="307"/>
      <c r="D713" s="307"/>
      <c r="E713" s="307"/>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c r="AJ713" s="307"/>
      <c r="AK713" s="307"/>
      <c r="AM713" s="307"/>
      <c r="AN713" s="307"/>
    </row>
    <row r="714" spans="1:40" ht="12.75" customHeight="1" x14ac:dyDescent="0.2">
      <c r="A714" s="307"/>
      <c r="B714" s="307"/>
      <c r="C714" s="307"/>
      <c r="D714" s="307"/>
      <c r="E714" s="307"/>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c r="AJ714" s="307"/>
      <c r="AK714" s="307"/>
      <c r="AM714" s="307"/>
      <c r="AN714" s="307"/>
    </row>
    <row r="715" spans="1:40" ht="12.75" customHeight="1" x14ac:dyDescent="0.2">
      <c r="A715" s="307"/>
      <c r="B715" s="307"/>
      <c r="C715" s="307"/>
      <c r="D715" s="307"/>
      <c r="E715" s="307"/>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c r="AJ715" s="307"/>
      <c r="AK715" s="307"/>
      <c r="AM715" s="307"/>
      <c r="AN715" s="307"/>
    </row>
    <row r="716" spans="1:40" ht="12.75" customHeight="1" x14ac:dyDescent="0.2">
      <c r="A716" s="307"/>
      <c r="B716" s="307"/>
      <c r="C716" s="307"/>
      <c r="D716" s="307"/>
      <c r="E716" s="307"/>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c r="AJ716" s="307"/>
      <c r="AK716" s="307"/>
      <c r="AM716" s="307"/>
      <c r="AN716" s="307"/>
    </row>
    <row r="717" spans="1:40" ht="12.75" customHeight="1" x14ac:dyDescent="0.2">
      <c r="A717" s="307"/>
      <c r="B717" s="307"/>
      <c r="C717" s="307"/>
      <c r="D717" s="307"/>
      <c r="E717" s="307"/>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c r="AJ717" s="307"/>
      <c r="AK717" s="307"/>
      <c r="AM717" s="307"/>
      <c r="AN717" s="307"/>
    </row>
    <row r="718" spans="1:40" ht="12.75" customHeight="1" x14ac:dyDescent="0.2">
      <c r="A718" s="307"/>
      <c r="B718" s="307"/>
      <c r="C718" s="307"/>
      <c r="D718" s="307"/>
      <c r="E718" s="307"/>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c r="AJ718" s="307"/>
      <c r="AK718" s="307"/>
      <c r="AM718" s="307"/>
      <c r="AN718" s="307"/>
    </row>
    <row r="719" spans="1:40" ht="12.75" customHeight="1" x14ac:dyDescent="0.2">
      <c r="A719" s="307"/>
      <c r="B719" s="307"/>
      <c r="C719" s="307"/>
      <c r="D719" s="307"/>
      <c r="E719" s="307"/>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c r="AJ719" s="307"/>
      <c r="AK719" s="307"/>
      <c r="AM719" s="307"/>
      <c r="AN719" s="307"/>
    </row>
    <row r="720" spans="1:40" ht="12.75" customHeight="1" x14ac:dyDescent="0.2">
      <c r="A720" s="307"/>
      <c r="B720" s="307"/>
      <c r="C720" s="307"/>
      <c r="D720" s="307"/>
      <c r="E720" s="307"/>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c r="AJ720" s="307"/>
      <c r="AK720" s="307"/>
      <c r="AM720" s="307"/>
      <c r="AN720" s="307"/>
    </row>
    <row r="721" spans="1:40" ht="12.75" customHeight="1" x14ac:dyDescent="0.2">
      <c r="A721" s="307"/>
      <c r="B721" s="307"/>
      <c r="C721" s="307"/>
      <c r="D721" s="307"/>
      <c r="E721" s="307"/>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c r="AJ721" s="307"/>
      <c r="AK721" s="307"/>
      <c r="AM721" s="307"/>
      <c r="AN721" s="307"/>
    </row>
    <row r="722" spans="1:40" ht="12.75" customHeight="1" x14ac:dyDescent="0.2">
      <c r="A722" s="307"/>
      <c r="B722" s="307"/>
      <c r="C722" s="307"/>
      <c r="D722" s="307"/>
      <c r="E722" s="307"/>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c r="AJ722" s="307"/>
      <c r="AK722" s="307"/>
      <c r="AM722" s="307"/>
      <c r="AN722" s="307"/>
    </row>
    <row r="723" spans="1:40" ht="12.75" customHeight="1" x14ac:dyDescent="0.2">
      <c r="A723" s="307"/>
      <c r="B723" s="307"/>
      <c r="C723" s="307"/>
      <c r="D723" s="307"/>
      <c r="E723" s="307"/>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c r="AJ723" s="307"/>
      <c r="AK723" s="307"/>
      <c r="AM723" s="307"/>
      <c r="AN723" s="307"/>
    </row>
    <row r="724" spans="1:40" ht="12.75" customHeight="1" x14ac:dyDescent="0.2">
      <c r="A724" s="307"/>
      <c r="B724" s="307"/>
      <c r="C724" s="307"/>
      <c r="D724" s="307"/>
      <c r="E724" s="307"/>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c r="AJ724" s="307"/>
      <c r="AK724" s="307"/>
      <c r="AM724" s="307"/>
      <c r="AN724" s="307"/>
    </row>
    <row r="725" spans="1:40" ht="12.75" customHeight="1" x14ac:dyDescent="0.2">
      <c r="A725" s="307"/>
      <c r="B725" s="307"/>
      <c r="C725" s="307"/>
      <c r="D725" s="307"/>
      <c r="E725" s="307"/>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c r="AJ725" s="307"/>
      <c r="AK725" s="307"/>
      <c r="AM725" s="307"/>
      <c r="AN725" s="307"/>
    </row>
    <row r="726" spans="1:40" ht="12.75" customHeight="1" x14ac:dyDescent="0.2">
      <c r="A726" s="307"/>
      <c r="B726" s="307"/>
      <c r="C726" s="307"/>
      <c r="D726" s="307"/>
      <c r="E726" s="307"/>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c r="AJ726" s="307"/>
      <c r="AK726" s="307"/>
      <c r="AM726" s="307"/>
      <c r="AN726" s="307"/>
    </row>
    <row r="727" spans="1:40" ht="12.75" customHeight="1" x14ac:dyDescent="0.2">
      <c r="A727" s="307"/>
      <c r="B727" s="307"/>
      <c r="C727" s="307"/>
      <c r="D727" s="307"/>
      <c r="E727" s="307"/>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c r="AJ727" s="307"/>
      <c r="AK727" s="307"/>
      <c r="AM727" s="307"/>
      <c r="AN727" s="307"/>
    </row>
    <row r="728" spans="1:40" ht="12.75" customHeight="1" x14ac:dyDescent="0.2">
      <c r="A728" s="307"/>
      <c r="B728" s="307"/>
      <c r="C728" s="307"/>
      <c r="D728" s="307"/>
      <c r="E728" s="307"/>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c r="AJ728" s="307"/>
      <c r="AK728" s="307"/>
      <c r="AM728" s="307"/>
      <c r="AN728" s="307"/>
    </row>
    <row r="729" spans="1:40" ht="12.75" customHeight="1" x14ac:dyDescent="0.2">
      <c r="A729" s="307"/>
      <c r="B729" s="307"/>
      <c r="C729" s="307"/>
      <c r="D729" s="307"/>
      <c r="E729" s="307"/>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c r="AJ729" s="307"/>
      <c r="AK729" s="307"/>
      <c r="AM729" s="307"/>
      <c r="AN729" s="307"/>
    </row>
    <row r="730" spans="1:40" ht="12.75" customHeight="1" x14ac:dyDescent="0.2">
      <c r="A730" s="307"/>
      <c r="B730" s="307"/>
      <c r="C730" s="307"/>
      <c r="D730" s="307"/>
      <c r="E730" s="307"/>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c r="AJ730" s="307"/>
      <c r="AK730" s="307"/>
      <c r="AM730" s="307"/>
      <c r="AN730" s="307"/>
    </row>
    <row r="731" spans="1:40" ht="12.75" customHeight="1" x14ac:dyDescent="0.2">
      <c r="A731" s="307"/>
      <c r="B731" s="307"/>
      <c r="C731" s="307"/>
      <c r="D731" s="307"/>
      <c r="E731" s="307"/>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c r="AJ731" s="307"/>
      <c r="AK731" s="307"/>
      <c r="AM731" s="307"/>
      <c r="AN731" s="307"/>
    </row>
    <row r="732" spans="1:40" ht="12.75" customHeight="1" x14ac:dyDescent="0.2">
      <c r="A732" s="307"/>
      <c r="B732" s="307"/>
      <c r="C732" s="307"/>
      <c r="D732" s="307"/>
      <c r="E732" s="307"/>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c r="AJ732" s="307"/>
      <c r="AK732" s="307"/>
      <c r="AM732" s="307"/>
      <c r="AN732" s="307"/>
    </row>
    <row r="733" spans="1:40" ht="12.75" customHeight="1" x14ac:dyDescent="0.2">
      <c r="A733" s="307"/>
      <c r="B733" s="307"/>
      <c r="C733" s="307"/>
      <c r="D733" s="307"/>
      <c r="E733" s="307"/>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c r="AJ733" s="307"/>
      <c r="AK733" s="307"/>
      <c r="AM733" s="307"/>
      <c r="AN733" s="307"/>
    </row>
    <row r="734" spans="1:40" ht="12.75" customHeight="1" x14ac:dyDescent="0.2">
      <c r="A734" s="307"/>
      <c r="B734" s="307"/>
      <c r="C734" s="307"/>
      <c r="D734" s="307"/>
      <c r="E734" s="307"/>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c r="AJ734" s="307"/>
      <c r="AK734" s="307"/>
      <c r="AM734" s="307"/>
      <c r="AN734" s="307"/>
    </row>
    <row r="735" spans="1:40" ht="12.75" customHeight="1" x14ac:dyDescent="0.2">
      <c r="A735" s="307"/>
      <c r="B735" s="307"/>
      <c r="C735" s="307"/>
      <c r="D735" s="307"/>
      <c r="E735" s="307"/>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c r="AJ735" s="307"/>
      <c r="AK735" s="307"/>
      <c r="AM735" s="307"/>
      <c r="AN735" s="307"/>
    </row>
    <row r="736" spans="1:40" ht="12.75" customHeight="1" x14ac:dyDescent="0.2">
      <c r="A736" s="307"/>
      <c r="B736" s="307"/>
      <c r="C736" s="307"/>
      <c r="D736" s="307"/>
      <c r="E736" s="307"/>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c r="AJ736" s="307"/>
      <c r="AK736" s="307"/>
      <c r="AM736" s="307"/>
      <c r="AN736" s="307"/>
    </row>
    <row r="737" spans="1:40" ht="12.75" customHeight="1" x14ac:dyDescent="0.2">
      <c r="A737" s="307"/>
      <c r="B737" s="307"/>
      <c r="C737" s="307"/>
      <c r="D737" s="307"/>
      <c r="E737" s="307"/>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c r="AJ737" s="307"/>
      <c r="AK737" s="307"/>
      <c r="AM737" s="307"/>
      <c r="AN737" s="307"/>
    </row>
    <row r="738" spans="1:40" ht="12.75" customHeight="1" x14ac:dyDescent="0.2">
      <c r="A738" s="307"/>
      <c r="B738" s="307"/>
      <c r="C738" s="307"/>
      <c r="D738" s="307"/>
      <c r="E738" s="307"/>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c r="AJ738" s="307"/>
      <c r="AK738" s="307"/>
      <c r="AM738" s="307"/>
      <c r="AN738" s="307"/>
    </row>
    <row r="739" spans="1:40" ht="12.75" customHeight="1" x14ac:dyDescent="0.2">
      <c r="A739" s="307"/>
      <c r="B739" s="307"/>
      <c r="C739" s="307"/>
      <c r="D739" s="307"/>
      <c r="E739" s="307"/>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c r="AJ739" s="307"/>
      <c r="AK739" s="307"/>
      <c r="AM739" s="307"/>
      <c r="AN739" s="307"/>
    </row>
    <row r="740" spans="1:40" ht="12.75" customHeight="1" x14ac:dyDescent="0.2">
      <c r="A740" s="307"/>
      <c r="B740" s="307"/>
      <c r="C740" s="307"/>
      <c r="D740" s="307"/>
      <c r="E740" s="307"/>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c r="AJ740" s="307"/>
      <c r="AK740" s="307"/>
      <c r="AM740" s="307"/>
      <c r="AN740" s="307"/>
    </row>
    <row r="741" spans="1:40" ht="12.75" customHeight="1" x14ac:dyDescent="0.2">
      <c r="A741" s="307"/>
      <c r="B741" s="307"/>
      <c r="C741" s="307"/>
      <c r="D741" s="307"/>
      <c r="E741" s="307"/>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c r="AJ741" s="307"/>
      <c r="AK741" s="307"/>
      <c r="AM741" s="307"/>
      <c r="AN741" s="307"/>
    </row>
    <row r="742" spans="1:40" ht="12.75" customHeight="1" x14ac:dyDescent="0.2">
      <c r="A742" s="307"/>
      <c r="B742" s="307"/>
      <c r="C742" s="307"/>
      <c r="D742" s="307"/>
      <c r="E742" s="307"/>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c r="AJ742" s="307"/>
      <c r="AK742" s="307"/>
      <c r="AM742" s="307"/>
      <c r="AN742" s="307"/>
    </row>
    <row r="743" spans="1:40" ht="12.75" customHeight="1" x14ac:dyDescent="0.2">
      <c r="A743" s="307"/>
      <c r="B743" s="307"/>
      <c r="C743" s="307"/>
      <c r="D743" s="307"/>
      <c r="E743" s="307"/>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c r="AJ743" s="307"/>
      <c r="AK743" s="307"/>
      <c r="AM743" s="307"/>
      <c r="AN743" s="307"/>
    </row>
    <row r="744" spans="1:40" ht="12.75" customHeight="1" x14ac:dyDescent="0.2">
      <c r="A744" s="307"/>
      <c r="B744" s="307"/>
      <c r="C744" s="307"/>
      <c r="D744" s="307"/>
      <c r="E744" s="307"/>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c r="AJ744" s="307"/>
      <c r="AK744" s="307"/>
      <c r="AM744" s="307"/>
      <c r="AN744" s="307"/>
    </row>
    <row r="745" spans="1:40" ht="12.75" customHeight="1" x14ac:dyDescent="0.2">
      <c r="A745" s="307"/>
      <c r="B745" s="307"/>
      <c r="C745" s="307"/>
      <c r="D745" s="307"/>
      <c r="E745" s="307"/>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c r="AJ745" s="307"/>
      <c r="AK745" s="307"/>
      <c r="AM745" s="307"/>
      <c r="AN745" s="307"/>
    </row>
    <row r="746" spans="1:40" ht="12.75" customHeight="1" x14ac:dyDescent="0.2">
      <c r="A746" s="307"/>
      <c r="B746" s="307"/>
      <c r="C746" s="307"/>
      <c r="D746" s="307"/>
      <c r="E746" s="307"/>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c r="AJ746" s="307"/>
      <c r="AK746" s="307"/>
      <c r="AM746" s="307"/>
      <c r="AN746" s="307"/>
    </row>
    <row r="747" spans="1:40" ht="12.75" customHeight="1" x14ac:dyDescent="0.2">
      <c r="A747" s="307"/>
      <c r="B747" s="307"/>
      <c r="C747" s="307"/>
      <c r="D747" s="307"/>
      <c r="E747" s="307"/>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c r="AJ747" s="307"/>
      <c r="AK747" s="307"/>
      <c r="AM747" s="307"/>
      <c r="AN747" s="307"/>
    </row>
    <row r="748" spans="1:40" ht="12.75" customHeight="1" x14ac:dyDescent="0.2">
      <c r="A748" s="307"/>
      <c r="B748" s="307"/>
      <c r="C748" s="307"/>
      <c r="D748" s="307"/>
      <c r="E748" s="307"/>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c r="AJ748" s="307"/>
      <c r="AK748" s="307"/>
      <c r="AM748" s="307"/>
      <c r="AN748" s="307"/>
    </row>
    <row r="749" spans="1:40" ht="12.75" customHeight="1" x14ac:dyDescent="0.2">
      <c r="A749" s="307"/>
      <c r="B749" s="307"/>
      <c r="C749" s="307"/>
      <c r="D749" s="307"/>
      <c r="E749" s="307"/>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c r="AJ749" s="307"/>
      <c r="AK749" s="307"/>
      <c r="AM749" s="307"/>
      <c r="AN749" s="307"/>
    </row>
    <row r="750" spans="1:40" ht="12.75" customHeight="1" x14ac:dyDescent="0.2">
      <c r="A750" s="307"/>
      <c r="B750" s="307"/>
      <c r="C750" s="307"/>
      <c r="D750" s="307"/>
      <c r="E750" s="307"/>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c r="AJ750" s="307"/>
      <c r="AK750" s="307"/>
      <c r="AM750" s="307"/>
      <c r="AN750" s="307"/>
    </row>
    <row r="751" spans="1:40" ht="12.75" customHeight="1" x14ac:dyDescent="0.2">
      <c r="A751" s="307"/>
      <c r="B751" s="307"/>
      <c r="C751" s="307"/>
      <c r="D751" s="307"/>
      <c r="E751" s="307"/>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c r="AJ751" s="307"/>
      <c r="AK751" s="307"/>
      <c r="AM751" s="307"/>
      <c r="AN751" s="307"/>
    </row>
    <row r="752" spans="1:40" ht="12.75" customHeight="1" x14ac:dyDescent="0.2">
      <c r="A752" s="307"/>
      <c r="B752" s="307"/>
      <c r="C752" s="307"/>
      <c r="D752" s="307"/>
      <c r="E752" s="307"/>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c r="AJ752" s="307"/>
      <c r="AK752" s="307"/>
      <c r="AM752" s="307"/>
      <c r="AN752" s="307"/>
    </row>
    <row r="753" spans="1:40" ht="12.75" customHeight="1" x14ac:dyDescent="0.2">
      <c r="A753" s="307"/>
      <c r="B753" s="307"/>
      <c r="C753" s="307"/>
      <c r="D753" s="307"/>
      <c r="E753" s="307"/>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c r="AJ753" s="307"/>
      <c r="AK753" s="307"/>
      <c r="AM753" s="307"/>
      <c r="AN753" s="307"/>
    </row>
    <row r="754" spans="1:40" ht="12.75" customHeight="1" x14ac:dyDescent="0.2">
      <c r="A754" s="307"/>
      <c r="B754" s="307"/>
      <c r="C754" s="307"/>
      <c r="D754" s="307"/>
      <c r="E754" s="307"/>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c r="AJ754" s="307"/>
      <c r="AK754" s="307"/>
      <c r="AM754" s="307"/>
      <c r="AN754" s="307"/>
    </row>
    <row r="755" spans="1:40" ht="12.75" customHeight="1" x14ac:dyDescent="0.2">
      <c r="A755" s="307"/>
      <c r="B755" s="307"/>
      <c r="C755" s="307"/>
      <c r="D755" s="307"/>
      <c r="E755" s="307"/>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c r="AJ755" s="307"/>
      <c r="AK755" s="307"/>
      <c r="AM755" s="307"/>
      <c r="AN755" s="307"/>
    </row>
    <row r="756" spans="1:40" ht="12.75" customHeight="1" x14ac:dyDescent="0.2">
      <c r="A756" s="307"/>
      <c r="B756" s="307"/>
      <c r="C756" s="307"/>
      <c r="D756" s="307"/>
      <c r="E756" s="307"/>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c r="AJ756" s="307"/>
      <c r="AK756" s="307"/>
      <c r="AM756" s="307"/>
      <c r="AN756" s="307"/>
    </row>
    <row r="757" spans="1:40" ht="12.75" customHeight="1" x14ac:dyDescent="0.2">
      <c r="A757" s="307"/>
      <c r="B757" s="307"/>
      <c r="C757" s="307"/>
      <c r="D757" s="307"/>
      <c r="E757" s="307"/>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c r="AJ757" s="307"/>
      <c r="AK757" s="307"/>
      <c r="AM757" s="307"/>
      <c r="AN757" s="307"/>
    </row>
    <row r="758" spans="1:40" ht="12.75" customHeight="1" x14ac:dyDescent="0.2">
      <c r="A758" s="307"/>
      <c r="B758" s="307"/>
      <c r="C758" s="307"/>
      <c r="D758" s="307"/>
      <c r="E758" s="307"/>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c r="AJ758" s="307"/>
      <c r="AK758" s="307"/>
      <c r="AM758" s="307"/>
      <c r="AN758" s="307"/>
    </row>
    <row r="759" spans="1:40" ht="12.75" customHeight="1" x14ac:dyDescent="0.2">
      <c r="A759" s="307"/>
      <c r="B759" s="307"/>
      <c r="C759" s="307"/>
      <c r="D759" s="307"/>
      <c r="E759" s="307"/>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c r="AJ759" s="307"/>
      <c r="AK759" s="307"/>
      <c r="AM759" s="307"/>
      <c r="AN759" s="307"/>
    </row>
    <row r="760" spans="1:40" ht="12.75" customHeight="1" x14ac:dyDescent="0.2">
      <c r="A760" s="307"/>
      <c r="B760" s="307"/>
      <c r="C760" s="307"/>
      <c r="D760" s="307"/>
      <c r="E760" s="307"/>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c r="AJ760" s="307"/>
      <c r="AK760" s="307"/>
      <c r="AM760" s="307"/>
      <c r="AN760" s="307"/>
    </row>
    <row r="761" spans="1:40" ht="12.75" customHeight="1" x14ac:dyDescent="0.2">
      <c r="A761" s="307"/>
      <c r="B761" s="307"/>
      <c r="C761" s="307"/>
      <c r="D761" s="307"/>
      <c r="E761" s="307"/>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c r="AJ761" s="307"/>
      <c r="AK761" s="307"/>
      <c r="AM761" s="307"/>
      <c r="AN761" s="307"/>
    </row>
    <row r="762" spans="1:40" ht="12.75" customHeight="1" x14ac:dyDescent="0.2">
      <c r="A762" s="307"/>
      <c r="B762" s="307"/>
      <c r="C762" s="307"/>
      <c r="D762" s="307"/>
      <c r="E762" s="307"/>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c r="AJ762" s="307"/>
      <c r="AK762" s="307"/>
      <c r="AM762" s="307"/>
      <c r="AN762" s="307"/>
    </row>
    <row r="763" spans="1:40" ht="12.75" customHeight="1" x14ac:dyDescent="0.2">
      <c r="A763" s="307"/>
      <c r="B763" s="307"/>
      <c r="C763" s="307"/>
      <c r="D763" s="307"/>
      <c r="E763" s="307"/>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c r="AJ763" s="307"/>
      <c r="AK763" s="307"/>
      <c r="AM763" s="307"/>
      <c r="AN763" s="307"/>
    </row>
    <row r="764" spans="1:40" ht="12.75" customHeight="1" x14ac:dyDescent="0.2">
      <c r="A764" s="307"/>
      <c r="B764" s="307"/>
      <c r="C764" s="307"/>
      <c r="D764" s="307"/>
      <c r="E764" s="307"/>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c r="AJ764" s="307"/>
      <c r="AK764" s="307"/>
      <c r="AM764" s="307"/>
      <c r="AN764" s="307"/>
    </row>
    <row r="765" spans="1:40" ht="12.75" customHeight="1" x14ac:dyDescent="0.2">
      <c r="A765" s="307"/>
      <c r="B765" s="307"/>
      <c r="C765" s="307"/>
      <c r="D765" s="307"/>
      <c r="E765" s="307"/>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c r="AJ765" s="307"/>
      <c r="AK765" s="307"/>
      <c r="AM765" s="307"/>
      <c r="AN765" s="307"/>
    </row>
    <row r="766" spans="1:40" ht="12.75" customHeight="1" x14ac:dyDescent="0.2">
      <c r="A766" s="307"/>
      <c r="B766" s="307"/>
      <c r="C766" s="307"/>
      <c r="D766" s="307"/>
      <c r="E766" s="307"/>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c r="AJ766" s="307"/>
      <c r="AK766" s="307"/>
      <c r="AM766" s="307"/>
      <c r="AN766" s="307"/>
    </row>
    <row r="767" spans="1:40" ht="12.75" customHeight="1" x14ac:dyDescent="0.2">
      <c r="A767" s="307"/>
      <c r="B767" s="307"/>
      <c r="C767" s="307"/>
      <c r="D767" s="307"/>
      <c r="E767" s="307"/>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c r="AJ767" s="307"/>
      <c r="AK767" s="307"/>
      <c r="AM767" s="307"/>
      <c r="AN767" s="307"/>
    </row>
    <row r="768" spans="1:40" ht="12.75" customHeight="1" x14ac:dyDescent="0.2">
      <c r="A768" s="307"/>
      <c r="B768" s="307"/>
      <c r="C768" s="307"/>
      <c r="D768" s="307"/>
      <c r="E768" s="307"/>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c r="AJ768" s="307"/>
      <c r="AK768" s="307"/>
      <c r="AM768" s="307"/>
      <c r="AN768" s="307"/>
    </row>
    <row r="769" spans="1:40" ht="12.75" customHeight="1" x14ac:dyDescent="0.2">
      <c r="A769" s="307"/>
      <c r="B769" s="307"/>
      <c r="C769" s="307"/>
      <c r="D769" s="307"/>
      <c r="E769" s="307"/>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c r="AJ769" s="307"/>
      <c r="AK769" s="307"/>
      <c r="AM769" s="307"/>
      <c r="AN769" s="307"/>
    </row>
    <row r="770" spans="1:40" ht="12.75" customHeight="1" x14ac:dyDescent="0.2">
      <c r="A770" s="307"/>
      <c r="B770" s="307"/>
      <c r="C770" s="307"/>
      <c r="D770" s="307"/>
      <c r="E770" s="307"/>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c r="AJ770" s="307"/>
      <c r="AK770" s="307"/>
      <c r="AM770" s="307"/>
      <c r="AN770" s="307"/>
    </row>
    <row r="771" spans="1:40" ht="12.75" customHeight="1" x14ac:dyDescent="0.2">
      <c r="A771" s="307"/>
      <c r="B771" s="307"/>
      <c r="C771" s="307"/>
      <c r="D771" s="307"/>
      <c r="E771" s="307"/>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c r="AJ771" s="307"/>
      <c r="AK771" s="307"/>
      <c r="AM771" s="307"/>
      <c r="AN771" s="307"/>
    </row>
    <row r="772" spans="1:40" ht="12.75" customHeight="1" x14ac:dyDescent="0.2">
      <c r="A772" s="307"/>
      <c r="B772" s="307"/>
      <c r="C772" s="307"/>
      <c r="D772" s="307"/>
      <c r="E772" s="307"/>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c r="AJ772" s="307"/>
      <c r="AK772" s="307"/>
      <c r="AM772" s="307"/>
      <c r="AN772" s="307"/>
    </row>
    <row r="773" spans="1:40" ht="12.75" customHeight="1" x14ac:dyDescent="0.2">
      <c r="A773" s="307"/>
      <c r="B773" s="307"/>
      <c r="C773" s="307"/>
      <c r="D773" s="307"/>
      <c r="E773" s="307"/>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c r="AJ773" s="307"/>
      <c r="AK773" s="307"/>
      <c r="AM773" s="307"/>
      <c r="AN773" s="307"/>
    </row>
    <row r="774" spans="1:40" ht="12.75" customHeight="1" x14ac:dyDescent="0.2">
      <c r="A774" s="307"/>
      <c r="B774" s="307"/>
      <c r="C774" s="307"/>
      <c r="D774" s="307"/>
      <c r="E774" s="307"/>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c r="AJ774" s="307"/>
      <c r="AK774" s="307"/>
      <c r="AM774" s="307"/>
      <c r="AN774" s="307"/>
    </row>
    <row r="775" spans="1:40" ht="12.75" customHeight="1" x14ac:dyDescent="0.2">
      <c r="A775" s="307"/>
      <c r="B775" s="307"/>
      <c r="C775" s="307"/>
      <c r="D775" s="307"/>
      <c r="E775" s="307"/>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c r="AJ775" s="307"/>
      <c r="AK775" s="307"/>
      <c r="AM775" s="307"/>
      <c r="AN775" s="307"/>
    </row>
    <row r="776" spans="1:40" ht="12.75" customHeight="1" x14ac:dyDescent="0.2">
      <c r="A776" s="307"/>
      <c r="B776" s="307"/>
      <c r="C776" s="307"/>
      <c r="D776" s="307"/>
      <c r="E776" s="307"/>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c r="AJ776" s="307"/>
      <c r="AK776" s="307"/>
      <c r="AM776" s="307"/>
      <c r="AN776" s="307"/>
    </row>
    <row r="777" spans="1:40" ht="12.75" customHeight="1" x14ac:dyDescent="0.2">
      <c r="A777" s="307"/>
      <c r="B777" s="307"/>
      <c r="C777" s="307"/>
      <c r="D777" s="307"/>
      <c r="E777" s="307"/>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c r="AJ777" s="307"/>
      <c r="AK777" s="307"/>
      <c r="AM777" s="307"/>
      <c r="AN777" s="307"/>
    </row>
    <row r="778" spans="1:40" ht="12.75" customHeight="1" x14ac:dyDescent="0.2">
      <c r="A778" s="307"/>
      <c r="B778" s="307"/>
      <c r="C778" s="307"/>
      <c r="D778" s="307"/>
      <c r="E778" s="307"/>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c r="AJ778" s="307"/>
      <c r="AK778" s="307"/>
      <c r="AM778" s="307"/>
      <c r="AN778" s="307"/>
    </row>
    <row r="779" spans="1:40" ht="12.75" customHeight="1" x14ac:dyDescent="0.2">
      <c r="A779" s="307"/>
      <c r="B779" s="307"/>
      <c r="C779" s="307"/>
      <c r="D779" s="307"/>
      <c r="E779" s="307"/>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c r="AJ779" s="307"/>
      <c r="AK779" s="307"/>
      <c r="AM779" s="307"/>
      <c r="AN779" s="307"/>
    </row>
    <row r="780" spans="1:40" ht="12.75" customHeight="1" x14ac:dyDescent="0.2">
      <c r="A780" s="307"/>
      <c r="B780" s="307"/>
      <c r="C780" s="307"/>
      <c r="D780" s="307"/>
      <c r="E780" s="307"/>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c r="AJ780" s="307"/>
      <c r="AK780" s="307"/>
      <c r="AM780" s="307"/>
      <c r="AN780" s="307"/>
    </row>
    <row r="781" spans="1:40" ht="12.75" customHeight="1" x14ac:dyDescent="0.2">
      <c r="A781" s="307"/>
      <c r="B781" s="307"/>
      <c r="C781" s="307"/>
      <c r="D781" s="307"/>
      <c r="E781" s="307"/>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c r="AJ781" s="307"/>
      <c r="AK781" s="307"/>
      <c r="AM781" s="307"/>
      <c r="AN781" s="307"/>
    </row>
    <row r="782" spans="1:40" ht="12.75" customHeight="1" x14ac:dyDescent="0.2">
      <c r="A782" s="307"/>
      <c r="B782" s="307"/>
      <c r="C782" s="307"/>
      <c r="D782" s="307"/>
      <c r="E782" s="307"/>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c r="AJ782" s="307"/>
      <c r="AK782" s="307"/>
      <c r="AM782" s="307"/>
      <c r="AN782" s="307"/>
    </row>
    <row r="783" spans="1:40" ht="12.75" customHeight="1" x14ac:dyDescent="0.2">
      <c r="A783" s="307"/>
      <c r="B783" s="307"/>
      <c r="C783" s="307"/>
      <c r="D783" s="307"/>
      <c r="E783" s="307"/>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c r="AJ783" s="307"/>
      <c r="AK783" s="307"/>
      <c r="AM783" s="307"/>
      <c r="AN783" s="307"/>
    </row>
    <row r="784" spans="1:40" ht="12.75" customHeight="1" x14ac:dyDescent="0.2">
      <c r="A784" s="307"/>
      <c r="B784" s="307"/>
      <c r="C784" s="307"/>
      <c r="D784" s="307"/>
      <c r="E784" s="307"/>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c r="AJ784" s="307"/>
      <c r="AK784" s="307"/>
      <c r="AM784" s="307"/>
      <c r="AN784" s="307"/>
    </row>
    <row r="785" spans="1:40" ht="12.75" customHeight="1" x14ac:dyDescent="0.2">
      <c r="A785" s="307"/>
      <c r="B785" s="307"/>
      <c r="C785" s="307"/>
      <c r="D785" s="307"/>
      <c r="E785" s="307"/>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c r="AJ785" s="307"/>
      <c r="AK785" s="307"/>
      <c r="AM785" s="307"/>
      <c r="AN785" s="307"/>
    </row>
    <row r="786" spans="1:40" ht="12.75" customHeight="1" x14ac:dyDescent="0.2">
      <c r="A786" s="307"/>
      <c r="B786" s="307"/>
      <c r="C786" s="307"/>
      <c r="D786" s="307"/>
      <c r="E786" s="307"/>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c r="AJ786" s="307"/>
      <c r="AK786" s="307"/>
      <c r="AM786" s="307"/>
      <c r="AN786" s="307"/>
    </row>
    <row r="787" spans="1:40" ht="12.75" customHeight="1" x14ac:dyDescent="0.2">
      <c r="A787" s="307"/>
      <c r="B787" s="307"/>
      <c r="C787" s="307"/>
      <c r="D787" s="307"/>
      <c r="E787" s="307"/>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c r="AJ787" s="307"/>
      <c r="AK787" s="307"/>
      <c r="AM787" s="307"/>
      <c r="AN787" s="307"/>
    </row>
    <row r="788" spans="1:40" ht="12.75" customHeight="1" x14ac:dyDescent="0.2">
      <c r="A788" s="307"/>
      <c r="B788" s="307"/>
      <c r="C788" s="307"/>
      <c r="D788" s="307"/>
      <c r="E788" s="307"/>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c r="AJ788" s="307"/>
      <c r="AK788" s="307"/>
      <c r="AM788" s="307"/>
      <c r="AN788" s="307"/>
    </row>
    <row r="789" spans="1:40" ht="12.75" customHeight="1" x14ac:dyDescent="0.2">
      <c r="A789" s="307"/>
      <c r="B789" s="307"/>
      <c r="C789" s="307"/>
      <c r="D789" s="307"/>
      <c r="E789" s="307"/>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c r="AJ789" s="307"/>
      <c r="AK789" s="307"/>
      <c r="AM789" s="307"/>
      <c r="AN789" s="307"/>
    </row>
    <row r="790" spans="1:40" ht="12.75" customHeight="1" x14ac:dyDescent="0.2">
      <c r="A790" s="307"/>
      <c r="B790" s="307"/>
      <c r="C790" s="307"/>
      <c r="D790" s="307"/>
      <c r="E790" s="307"/>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c r="AJ790" s="307"/>
      <c r="AK790" s="307"/>
      <c r="AM790" s="307"/>
      <c r="AN790" s="307"/>
    </row>
    <row r="791" spans="1:40" ht="12.75" customHeight="1" x14ac:dyDescent="0.2">
      <c r="A791" s="307"/>
      <c r="B791" s="307"/>
      <c r="C791" s="307"/>
      <c r="D791" s="307"/>
      <c r="E791" s="307"/>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c r="AJ791" s="307"/>
      <c r="AK791" s="307"/>
      <c r="AM791" s="307"/>
      <c r="AN791" s="307"/>
    </row>
    <row r="792" spans="1:40" ht="12.75" customHeight="1" x14ac:dyDescent="0.2">
      <c r="A792" s="307"/>
      <c r="B792" s="307"/>
      <c r="C792" s="307"/>
      <c r="D792" s="307"/>
      <c r="E792" s="307"/>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c r="AJ792" s="307"/>
      <c r="AK792" s="307"/>
      <c r="AM792" s="307"/>
      <c r="AN792" s="307"/>
    </row>
    <row r="793" spans="1:40" ht="12.75" customHeight="1" x14ac:dyDescent="0.2">
      <c r="A793" s="307"/>
      <c r="B793" s="307"/>
      <c r="C793" s="307"/>
      <c r="D793" s="307"/>
      <c r="E793" s="307"/>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c r="AJ793" s="307"/>
      <c r="AK793" s="307"/>
      <c r="AM793" s="307"/>
      <c r="AN793" s="307"/>
    </row>
    <row r="794" spans="1:40" ht="12.75" customHeight="1" x14ac:dyDescent="0.2">
      <c r="A794" s="307"/>
      <c r="B794" s="307"/>
      <c r="C794" s="307"/>
      <c r="D794" s="307"/>
      <c r="E794" s="307"/>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c r="AJ794" s="307"/>
      <c r="AK794" s="307"/>
      <c r="AM794" s="307"/>
      <c r="AN794" s="307"/>
    </row>
    <row r="795" spans="1:40" ht="12.75" customHeight="1" x14ac:dyDescent="0.2">
      <c r="A795" s="307"/>
      <c r="B795" s="307"/>
      <c r="C795" s="307"/>
      <c r="D795" s="307"/>
      <c r="E795" s="307"/>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c r="AJ795" s="307"/>
      <c r="AK795" s="307"/>
      <c r="AM795" s="307"/>
      <c r="AN795" s="307"/>
    </row>
    <row r="796" spans="1:40" ht="12.75" customHeight="1" x14ac:dyDescent="0.2">
      <c r="A796" s="307"/>
      <c r="B796" s="307"/>
      <c r="C796" s="307"/>
      <c r="D796" s="307"/>
      <c r="E796" s="307"/>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c r="AJ796" s="307"/>
      <c r="AK796" s="307"/>
      <c r="AM796" s="307"/>
      <c r="AN796" s="307"/>
    </row>
    <row r="797" spans="1:40" ht="12.75" customHeight="1" x14ac:dyDescent="0.2">
      <c r="A797" s="307"/>
      <c r="B797" s="307"/>
      <c r="C797" s="307"/>
      <c r="D797" s="307"/>
      <c r="E797" s="307"/>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c r="AJ797" s="307"/>
      <c r="AK797" s="307"/>
      <c r="AM797" s="307"/>
      <c r="AN797" s="307"/>
    </row>
    <row r="798" spans="1:40" ht="12.75" customHeight="1" x14ac:dyDescent="0.2">
      <c r="A798" s="307"/>
      <c r="B798" s="307"/>
      <c r="C798" s="307"/>
      <c r="D798" s="307"/>
      <c r="E798" s="307"/>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c r="AJ798" s="307"/>
      <c r="AK798" s="307"/>
      <c r="AM798" s="307"/>
      <c r="AN798" s="307"/>
    </row>
    <row r="799" spans="1:40" ht="12.75" customHeight="1" x14ac:dyDescent="0.2">
      <c r="A799" s="307"/>
      <c r="B799" s="307"/>
      <c r="C799" s="307"/>
      <c r="D799" s="307"/>
      <c r="E799" s="307"/>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c r="AJ799" s="307"/>
      <c r="AK799" s="307"/>
      <c r="AM799" s="307"/>
      <c r="AN799" s="307"/>
    </row>
    <row r="800" spans="1:40" ht="12.75" customHeight="1" x14ac:dyDescent="0.2">
      <c r="A800" s="307"/>
      <c r="B800" s="307"/>
      <c r="C800" s="307"/>
      <c r="D800" s="307"/>
      <c r="E800" s="307"/>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c r="AJ800" s="307"/>
      <c r="AK800" s="307"/>
      <c r="AM800" s="307"/>
      <c r="AN800" s="307"/>
    </row>
    <row r="801" spans="1:40" ht="12.75" customHeight="1" x14ac:dyDescent="0.2">
      <c r="A801" s="307"/>
      <c r="B801" s="307"/>
      <c r="C801" s="307"/>
      <c r="D801" s="307"/>
      <c r="E801" s="307"/>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c r="AJ801" s="307"/>
      <c r="AK801" s="307"/>
      <c r="AM801" s="307"/>
      <c r="AN801" s="307"/>
    </row>
    <row r="802" spans="1:40" ht="12.75" customHeight="1" x14ac:dyDescent="0.2">
      <c r="A802" s="307"/>
      <c r="B802" s="307"/>
      <c r="C802" s="307"/>
      <c r="D802" s="307"/>
      <c r="E802" s="307"/>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c r="AJ802" s="307"/>
      <c r="AK802" s="307"/>
      <c r="AM802" s="307"/>
      <c r="AN802" s="307"/>
    </row>
    <row r="803" spans="1:40" ht="12.75" customHeight="1" x14ac:dyDescent="0.2">
      <c r="A803" s="307"/>
      <c r="B803" s="307"/>
      <c r="C803" s="307"/>
      <c r="D803" s="307"/>
      <c r="E803" s="307"/>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c r="AJ803" s="307"/>
      <c r="AK803" s="307"/>
      <c r="AM803" s="307"/>
      <c r="AN803" s="307"/>
    </row>
    <row r="804" spans="1:40" ht="12.75" customHeight="1" x14ac:dyDescent="0.2">
      <c r="A804" s="307"/>
      <c r="B804" s="307"/>
      <c r="C804" s="307"/>
      <c r="D804" s="307"/>
      <c r="E804" s="307"/>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c r="AJ804" s="307"/>
      <c r="AK804" s="307"/>
      <c r="AM804" s="307"/>
      <c r="AN804" s="307"/>
    </row>
    <row r="805" spans="1:40" ht="12.75" customHeight="1" x14ac:dyDescent="0.2">
      <c r="A805" s="307"/>
      <c r="B805" s="307"/>
      <c r="C805" s="307"/>
      <c r="D805" s="307"/>
      <c r="E805" s="307"/>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c r="AJ805" s="307"/>
      <c r="AK805" s="307"/>
      <c r="AM805" s="307"/>
      <c r="AN805" s="307"/>
    </row>
    <row r="806" spans="1:40" ht="12.75" customHeight="1" x14ac:dyDescent="0.2">
      <c r="A806" s="307"/>
      <c r="B806" s="307"/>
      <c r="C806" s="307"/>
      <c r="D806" s="307"/>
      <c r="E806" s="307"/>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c r="AJ806" s="307"/>
      <c r="AK806" s="307"/>
      <c r="AM806" s="307"/>
      <c r="AN806" s="307"/>
    </row>
    <row r="807" spans="1:40" ht="12.75" customHeight="1" x14ac:dyDescent="0.2">
      <c r="A807" s="307"/>
      <c r="B807" s="307"/>
      <c r="C807" s="307"/>
      <c r="D807" s="307"/>
      <c r="E807" s="307"/>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c r="AJ807" s="307"/>
      <c r="AK807" s="307"/>
      <c r="AM807" s="307"/>
      <c r="AN807" s="307"/>
    </row>
    <row r="808" spans="1:40" ht="12.75" customHeight="1" x14ac:dyDescent="0.2">
      <c r="A808" s="307"/>
      <c r="B808" s="307"/>
      <c r="C808" s="307"/>
      <c r="D808" s="307"/>
      <c r="E808" s="307"/>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c r="AJ808" s="307"/>
      <c r="AK808" s="307"/>
      <c r="AM808" s="307"/>
      <c r="AN808" s="307"/>
    </row>
    <row r="809" spans="1:40" ht="12.75" customHeight="1" x14ac:dyDescent="0.2">
      <c r="A809" s="307"/>
      <c r="B809" s="307"/>
      <c r="C809" s="307"/>
      <c r="D809" s="307"/>
      <c r="E809" s="307"/>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c r="AJ809" s="307"/>
      <c r="AK809" s="307"/>
      <c r="AM809" s="307"/>
      <c r="AN809" s="307"/>
    </row>
    <row r="810" spans="1:40" ht="12.75" customHeight="1" x14ac:dyDescent="0.2">
      <c r="A810" s="307"/>
      <c r="B810" s="307"/>
      <c r="C810" s="307"/>
      <c r="D810" s="307"/>
      <c r="E810" s="307"/>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c r="AJ810" s="307"/>
      <c r="AK810" s="307"/>
      <c r="AM810" s="307"/>
      <c r="AN810" s="307"/>
    </row>
    <row r="811" spans="1:40" ht="12.75" customHeight="1" x14ac:dyDescent="0.2">
      <c r="A811" s="307"/>
      <c r="B811" s="307"/>
      <c r="C811" s="307"/>
      <c r="D811" s="307"/>
      <c r="E811" s="307"/>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c r="AJ811" s="307"/>
      <c r="AK811" s="307"/>
      <c r="AM811" s="307"/>
      <c r="AN811" s="307"/>
    </row>
    <row r="812" spans="1:40" ht="12.75" customHeight="1" x14ac:dyDescent="0.2">
      <c r="A812" s="307"/>
      <c r="B812" s="307"/>
      <c r="C812" s="307"/>
      <c r="D812" s="307"/>
      <c r="E812" s="307"/>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c r="AJ812" s="307"/>
      <c r="AK812" s="307"/>
      <c r="AM812" s="307"/>
      <c r="AN812" s="307"/>
    </row>
    <row r="813" spans="1:40" ht="12.75" customHeight="1" x14ac:dyDescent="0.2">
      <c r="A813" s="307"/>
      <c r="B813" s="307"/>
      <c r="C813" s="307"/>
      <c r="D813" s="307"/>
      <c r="E813" s="307"/>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c r="AJ813" s="307"/>
      <c r="AK813" s="307"/>
      <c r="AM813" s="307"/>
      <c r="AN813" s="307"/>
    </row>
    <row r="814" spans="1:40" ht="12.75" customHeight="1" x14ac:dyDescent="0.2">
      <c r="A814" s="307"/>
      <c r="B814" s="307"/>
      <c r="C814" s="307"/>
      <c r="D814" s="307"/>
      <c r="E814" s="307"/>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c r="AJ814" s="307"/>
      <c r="AK814" s="307"/>
      <c r="AM814" s="307"/>
      <c r="AN814" s="307"/>
    </row>
    <row r="815" spans="1:40" ht="12.75" customHeight="1" x14ac:dyDescent="0.2">
      <c r="A815" s="307"/>
      <c r="B815" s="307"/>
      <c r="C815" s="307"/>
      <c r="D815" s="307"/>
      <c r="E815" s="307"/>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c r="AJ815" s="307"/>
      <c r="AK815" s="307"/>
      <c r="AM815" s="307"/>
      <c r="AN815" s="307"/>
    </row>
    <row r="816" spans="1:40" ht="12.75" customHeight="1" x14ac:dyDescent="0.2">
      <c r="A816" s="307"/>
      <c r="B816" s="307"/>
      <c r="C816" s="307"/>
      <c r="D816" s="307"/>
      <c r="E816" s="307"/>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c r="AJ816" s="307"/>
      <c r="AK816" s="307"/>
      <c r="AM816" s="307"/>
      <c r="AN816" s="307"/>
    </row>
    <row r="817" spans="1:40" ht="12.75" customHeight="1" x14ac:dyDescent="0.2">
      <c r="A817" s="307"/>
      <c r="B817" s="307"/>
      <c r="C817" s="307"/>
      <c r="D817" s="307"/>
      <c r="E817" s="307"/>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c r="AJ817" s="307"/>
      <c r="AK817" s="307"/>
      <c r="AM817" s="307"/>
      <c r="AN817" s="307"/>
    </row>
    <row r="818" spans="1:40" ht="12.75" customHeight="1" x14ac:dyDescent="0.2">
      <c r="A818" s="307"/>
      <c r="B818" s="307"/>
      <c r="C818" s="307"/>
      <c r="D818" s="307"/>
      <c r="E818" s="307"/>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c r="AJ818" s="307"/>
      <c r="AK818" s="307"/>
      <c r="AM818" s="307"/>
      <c r="AN818" s="307"/>
    </row>
    <row r="819" spans="1:40" ht="12.75" customHeight="1" x14ac:dyDescent="0.2">
      <c r="A819" s="307"/>
      <c r="B819" s="307"/>
      <c r="C819" s="307"/>
      <c r="D819" s="307"/>
      <c r="E819" s="307"/>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c r="AJ819" s="307"/>
      <c r="AK819" s="307"/>
      <c r="AM819" s="307"/>
      <c r="AN819" s="307"/>
    </row>
    <row r="820" spans="1:40" ht="12.75" customHeight="1" x14ac:dyDescent="0.2">
      <c r="A820" s="307"/>
      <c r="B820" s="307"/>
      <c r="C820" s="307"/>
      <c r="D820" s="307"/>
      <c r="E820" s="307"/>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c r="AJ820" s="307"/>
      <c r="AK820" s="307"/>
      <c r="AM820" s="307"/>
      <c r="AN820" s="307"/>
    </row>
    <row r="821" spans="1:40" ht="12.75" customHeight="1" x14ac:dyDescent="0.2">
      <c r="A821" s="307"/>
      <c r="B821" s="307"/>
      <c r="C821" s="307"/>
      <c r="D821" s="307"/>
      <c r="E821" s="307"/>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c r="AJ821" s="307"/>
      <c r="AK821" s="307"/>
      <c r="AM821" s="307"/>
      <c r="AN821" s="307"/>
    </row>
    <row r="822" spans="1:40" ht="12.75" customHeight="1" x14ac:dyDescent="0.2">
      <c r="A822" s="307"/>
      <c r="B822" s="307"/>
      <c r="C822" s="307"/>
      <c r="D822" s="307"/>
      <c r="E822" s="307"/>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c r="AJ822" s="307"/>
      <c r="AK822" s="307"/>
      <c r="AM822" s="307"/>
      <c r="AN822" s="307"/>
    </row>
    <row r="823" spans="1:40" ht="12.75" customHeight="1" x14ac:dyDescent="0.2">
      <c r="A823" s="307"/>
      <c r="B823" s="307"/>
      <c r="C823" s="307"/>
      <c r="D823" s="307"/>
      <c r="E823" s="307"/>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c r="AJ823" s="307"/>
      <c r="AK823" s="307"/>
      <c r="AM823" s="307"/>
      <c r="AN823" s="307"/>
    </row>
    <row r="824" spans="1:40" ht="12.75" customHeight="1" x14ac:dyDescent="0.2">
      <c r="A824" s="307"/>
      <c r="B824" s="307"/>
      <c r="C824" s="307"/>
      <c r="D824" s="307"/>
      <c r="E824" s="307"/>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c r="AJ824" s="307"/>
      <c r="AK824" s="307"/>
      <c r="AM824" s="307"/>
      <c r="AN824" s="307"/>
    </row>
    <row r="825" spans="1:40" ht="12.75" customHeight="1" x14ac:dyDescent="0.2">
      <c r="A825" s="307"/>
      <c r="B825" s="307"/>
      <c r="C825" s="307"/>
      <c r="D825" s="307"/>
      <c r="E825" s="307"/>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c r="AJ825" s="307"/>
      <c r="AK825" s="307"/>
      <c r="AM825" s="307"/>
      <c r="AN825" s="307"/>
    </row>
    <row r="826" spans="1:40" ht="12.75" customHeight="1" x14ac:dyDescent="0.2">
      <c r="A826" s="307"/>
      <c r="B826" s="307"/>
      <c r="C826" s="307"/>
      <c r="D826" s="307"/>
      <c r="E826" s="307"/>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c r="AJ826" s="307"/>
      <c r="AK826" s="307"/>
      <c r="AM826" s="307"/>
      <c r="AN826" s="307"/>
    </row>
    <row r="827" spans="1:40" ht="12.75" customHeight="1" x14ac:dyDescent="0.2">
      <c r="A827" s="307"/>
      <c r="B827" s="307"/>
      <c r="C827" s="307"/>
      <c r="D827" s="307"/>
      <c r="E827" s="307"/>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c r="AJ827" s="307"/>
      <c r="AK827" s="307"/>
      <c r="AM827" s="307"/>
      <c r="AN827" s="307"/>
    </row>
    <row r="828" spans="1:40" ht="12.75" customHeight="1" x14ac:dyDescent="0.2">
      <c r="A828" s="307"/>
      <c r="B828" s="307"/>
      <c r="C828" s="307"/>
      <c r="D828" s="307"/>
      <c r="E828" s="307"/>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c r="AJ828" s="307"/>
      <c r="AK828" s="307"/>
      <c r="AM828" s="307"/>
      <c r="AN828" s="307"/>
    </row>
    <row r="829" spans="1:40" ht="12.75" customHeight="1" x14ac:dyDescent="0.2">
      <c r="A829" s="307"/>
      <c r="B829" s="307"/>
      <c r="C829" s="307"/>
      <c r="D829" s="307"/>
      <c r="E829" s="307"/>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c r="AJ829" s="307"/>
      <c r="AK829" s="307"/>
      <c r="AM829" s="307"/>
      <c r="AN829" s="307"/>
    </row>
    <row r="830" spans="1:40" ht="12.75" customHeight="1" x14ac:dyDescent="0.2">
      <c r="A830" s="307"/>
      <c r="B830" s="307"/>
      <c r="C830" s="307"/>
      <c r="D830" s="307"/>
      <c r="E830" s="307"/>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c r="AJ830" s="307"/>
      <c r="AK830" s="307"/>
      <c r="AM830" s="307"/>
      <c r="AN830" s="307"/>
    </row>
    <row r="831" spans="1:40" ht="12.75" customHeight="1" x14ac:dyDescent="0.2">
      <c r="A831" s="307"/>
      <c r="B831" s="307"/>
      <c r="C831" s="307"/>
      <c r="D831" s="307"/>
      <c r="E831" s="307"/>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c r="AJ831" s="307"/>
      <c r="AK831" s="307"/>
      <c r="AM831" s="307"/>
      <c r="AN831" s="307"/>
    </row>
    <row r="832" spans="1:40" ht="12.75" customHeight="1" x14ac:dyDescent="0.2">
      <c r="A832" s="307"/>
      <c r="B832" s="307"/>
      <c r="C832" s="307"/>
      <c r="D832" s="307"/>
      <c r="E832" s="307"/>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c r="AJ832" s="307"/>
      <c r="AK832" s="307"/>
      <c r="AM832" s="307"/>
      <c r="AN832" s="307"/>
    </row>
    <row r="833" spans="1:40" ht="12.75" customHeight="1" x14ac:dyDescent="0.2">
      <c r="A833" s="307"/>
      <c r="B833" s="307"/>
      <c r="C833" s="307"/>
      <c r="D833" s="307"/>
      <c r="E833" s="307"/>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c r="AJ833" s="307"/>
      <c r="AK833" s="307"/>
      <c r="AM833" s="307"/>
      <c r="AN833" s="307"/>
    </row>
    <row r="834" spans="1:40" ht="12.75" customHeight="1" x14ac:dyDescent="0.2">
      <c r="A834" s="307"/>
      <c r="B834" s="307"/>
      <c r="C834" s="307"/>
      <c r="D834" s="307"/>
      <c r="E834" s="307"/>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c r="AJ834" s="307"/>
      <c r="AK834" s="307"/>
      <c r="AM834" s="307"/>
      <c r="AN834" s="307"/>
    </row>
    <row r="835" spans="1:40" ht="12.75" customHeight="1" x14ac:dyDescent="0.2">
      <c r="A835" s="307"/>
      <c r="B835" s="307"/>
      <c r="C835" s="307"/>
      <c r="D835" s="307"/>
      <c r="E835" s="307"/>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c r="AJ835" s="307"/>
      <c r="AK835" s="307"/>
      <c r="AM835" s="307"/>
      <c r="AN835" s="307"/>
    </row>
    <row r="836" spans="1:40" ht="12.75" customHeight="1" x14ac:dyDescent="0.2">
      <c r="A836" s="307"/>
      <c r="B836" s="307"/>
      <c r="C836" s="307"/>
      <c r="D836" s="307"/>
      <c r="E836" s="307"/>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c r="AJ836" s="307"/>
      <c r="AK836" s="307"/>
      <c r="AM836" s="307"/>
      <c r="AN836" s="307"/>
    </row>
    <row r="837" spans="1:40" ht="12.75" customHeight="1" x14ac:dyDescent="0.2">
      <c r="A837" s="307"/>
      <c r="B837" s="307"/>
      <c r="C837" s="307"/>
      <c r="D837" s="307"/>
      <c r="E837" s="307"/>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c r="AJ837" s="307"/>
      <c r="AK837" s="307"/>
      <c r="AM837" s="307"/>
      <c r="AN837" s="307"/>
    </row>
    <row r="838" spans="1:40" ht="12.75" customHeight="1" x14ac:dyDescent="0.2">
      <c r="A838" s="307"/>
      <c r="B838" s="307"/>
      <c r="C838" s="307"/>
      <c r="D838" s="307"/>
      <c r="E838" s="307"/>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c r="AJ838" s="307"/>
      <c r="AK838" s="307"/>
      <c r="AM838" s="307"/>
      <c r="AN838" s="307"/>
    </row>
    <row r="839" spans="1:40" ht="12.75" customHeight="1" x14ac:dyDescent="0.2">
      <c r="A839" s="307"/>
      <c r="B839" s="307"/>
      <c r="C839" s="307"/>
      <c r="D839" s="307"/>
      <c r="E839" s="307"/>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c r="AJ839" s="307"/>
      <c r="AK839" s="307"/>
      <c r="AM839" s="307"/>
      <c r="AN839" s="307"/>
    </row>
    <row r="840" spans="1:40" ht="12.75" customHeight="1" x14ac:dyDescent="0.2">
      <c r="A840" s="307"/>
      <c r="B840" s="307"/>
      <c r="C840" s="307"/>
      <c r="D840" s="307"/>
      <c r="E840" s="307"/>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c r="AJ840" s="307"/>
      <c r="AK840" s="307"/>
      <c r="AM840" s="307"/>
      <c r="AN840" s="307"/>
    </row>
    <row r="841" spans="1:40" ht="12.75" customHeight="1" x14ac:dyDescent="0.2">
      <c r="A841" s="307"/>
      <c r="B841" s="307"/>
      <c r="C841" s="307"/>
      <c r="D841" s="307"/>
      <c r="E841" s="307"/>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c r="AJ841" s="307"/>
      <c r="AK841" s="307"/>
      <c r="AM841" s="307"/>
      <c r="AN841" s="307"/>
    </row>
    <row r="842" spans="1:40" ht="12.75" customHeight="1" x14ac:dyDescent="0.2">
      <c r="A842" s="307"/>
      <c r="B842" s="307"/>
      <c r="C842" s="307"/>
      <c r="D842" s="307"/>
      <c r="E842" s="307"/>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c r="AJ842" s="307"/>
      <c r="AK842" s="307"/>
      <c r="AM842" s="307"/>
      <c r="AN842" s="307"/>
    </row>
    <row r="843" spans="1:40" ht="12.75" customHeight="1" x14ac:dyDescent="0.2">
      <c r="A843" s="307"/>
      <c r="B843" s="307"/>
      <c r="C843" s="307"/>
      <c r="D843" s="307"/>
      <c r="E843" s="307"/>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c r="AJ843" s="307"/>
      <c r="AK843" s="307"/>
      <c r="AM843" s="307"/>
      <c r="AN843" s="307"/>
    </row>
    <row r="844" spans="1:40" ht="12.75" customHeight="1" x14ac:dyDescent="0.2">
      <c r="A844" s="307"/>
      <c r="B844" s="307"/>
      <c r="C844" s="307"/>
      <c r="D844" s="307"/>
      <c r="E844" s="307"/>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c r="AJ844" s="307"/>
      <c r="AK844" s="307"/>
      <c r="AM844" s="307"/>
      <c r="AN844" s="307"/>
    </row>
    <row r="845" spans="1:40" ht="12.75" customHeight="1" x14ac:dyDescent="0.2">
      <c r="A845" s="307"/>
      <c r="B845" s="307"/>
      <c r="C845" s="307"/>
      <c r="D845" s="307"/>
      <c r="E845" s="307"/>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c r="AJ845" s="307"/>
      <c r="AK845" s="307"/>
      <c r="AM845" s="307"/>
      <c r="AN845" s="307"/>
    </row>
    <row r="846" spans="1:40" ht="12.75" customHeight="1" x14ac:dyDescent="0.2">
      <c r="A846" s="307"/>
      <c r="B846" s="307"/>
      <c r="C846" s="307"/>
      <c r="D846" s="307"/>
      <c r="E846" s="307"/>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c r="AJ846" s="307"/>
      <c r="AK846" s="307"/>
      <c r="AM846" s="307"/>
      <c r="AN846" s="307"/>
    </row>
    <row r="847" spans="1:40" ht="12.75" customHeight="1" x14ac:dyDescent="0.2">
      <c r="A847" s="307"/>
      <c r="B847" s="307"/>
      <c r="C847" s="307"/>
      <c r="D847" s="307"/>
      <c r="E847" s="307"/>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c r="AJ847" s="307"/>
      <c r="AK847" s="307"/>
      <c r="AM847" s="307"/>
      <c r="AN847" s="307"/>
    </row>
    <row r="848" spans="1:40" ht="12.75" customHeight="1" x14ac:dyDescent="0.2">
      <c r="A848" s="307"/>
      <c r="B848" s="307"/>
      <c r="C848" s="307"/>
      <c r="D848" s="307"/>
      <c r="E848" s="307"/>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c r="AJ848" s="307"/>
      <c r="AK848" s="307"/>
      <c r="AM848" s="307"/>
      <c r="AN848" s="307"/>
    </row>
    <row r="849" spans="1:40" ht="12.75" customHeight="1" x14ac:dyDescent="0.2">
      <c r="A849" s="307"/>
      <c r="B849" s="307"/>
      <c r="C849" s="307"/>
      <c r="D849" s="307"/>
      <c r="E849" s="307"/>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c r="AJ849" s="307"/>
      <c r="AK849" s="307"/>
      <c r="AM849" s="307"/>
      <c r="AN849" s="307"/>
    </row>
    <row r="850" spans="1:40" ht="12.75" customHeight="1" x14ac:dyDescent="0.2">
      <c r="A850" s="307"/>
      <c r="B850" s="307"/>
      <c r="C850" s="307"/>
      <c r="D850" s="307"/>
      <c r="E850" s="307"/>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c r="AJ850" s="307"/>
      <c r="AK850" s="307"/>
      <c r="AM850" s="307"/>
      <c r="AN850" s="307"/>
    </row>
    <row r="851" spans="1:40" ht="12.75" customHeight="1" x14ac:dyDescent="0.2">
      <c r="A851" s="307"/>
      <c r="B851" s="307"/>
      <c r="C851" s="307"/>
      <c r="D851" s="307"/>
      <c r="E851" s="307"/>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c r="AJ851" s="307"/>
      <c r="AK851" s="307"/>
      <c r="AM851" s="307"/>
      <c r="AN851" s="307"/>
    </row>
    <row r="852" spans="1:40" ht="12.75" customHeight="1" x14ac:dyDescent="0.2">
      <c r="A852" s="307"/>
      <c r="B852" s="307"/>
      <c r="C852" s="307"/>
      <c r="D852" s="307"/>
      <c r="E852" s="307"/>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c r="AJ852" s="307"/>
      <c r="AK852" s="307"/>
      <c r="AM852" s="307"/>
      <c r="AN852" s="307"/>
    </row>
    <row r="853" spans="1:40" ht="12.75" customHeight="1" x14ac:dyDescent="0.2">
      <c r="A853" s="307"/>
      <c r="B853" s="307"/>
      <c r="C853" s="307"/>
      <c r="D853" s="307"/>
      <c r="E853" s="307"/>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c r="AJ853" s="307"/>
      <c r="AK853" s="307"/>
      <c r="AM853" s="307"/>
      <c r="AN853" s="307"/>
    </row>
    <row r="854" spans="1:40" ht="12.75" customHeight="1" x14ac:dyDescent="0.2">
      <c r="A854" s="307"/>
      <c r="B854" s="307"/>
      <c r="C854" s="307"/>
      <c r="D854" s="307"/>
      <c r="E854" s="307"/>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c r="AJ854" s="307"/>
      <c r="AK854" s="307"/>
      <c r="AM854" s="307"/>
      <c r="AN854" s="307"/>
    </row>
    <row r="855" spans="1:40" ht="12.75" customHeight="1" x14ac:dyDescent="0.2">
      <c r="A855" s="307"/>
      <c r="B855" s="307"/>
      <c r="C855" s="307"/>
      <c r="D855" s="307"/>
      <c r="E855" s="307"/>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c r="AJ855" s="307"/>
      <c r="AK855" s="307"/>
      <c r="AM855" s="307"/>
      <c r="AN855" s="307"/>
    </row>
    <row r="856" spans="1:40" ht="12.75" customHeight="1" x14ac:dyDescent="0.2">
      <c r="A856" s="307"/>
      <c r="B856" s="307"/>
      <c r="C856" s="307"/>
      <c r="D856" s="307"/>
      <c r="E856" s="307"/>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c r="AJ856" s="307"/>
      <c r="AK856" s="307"/>
      <c r="AM856" s="307"/>
      <c r="AN856" s="307"/>
    </row>
    <row r="857" spans="1:40" ht="12.75" customHeight="1" x14ac:dyDescent="0.2">
      <c r="A857" s="307"/>
      <c r="B857" s="307"/>
      <c r="C857" s="307"/>
      <c r="D857" s="307"/>
      <c r="E857" s="307"/>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c r="AJ857" s="307"/>
      <c r="AK857" s="307"/>
      <c r="AM857" s="307"/>
      <c r="AN857" s="307"/>
    </row>
    <row r="858" spans="1:40" ht="12.75" customHeight="1" x14ac:dyDescent="0.2">
      <c r="A858" s="307"/>
      <c r="B858" s="307"/>
      <c r="C858" s="307"/>
      <c r="D858" s="307"/>
      <c r="E858" s="307"/>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c r="AJ858" s="307"/>
      <c r="AK858" s="307"/>
      <c r="AM858" s="307"/>
      <c r="AN858" s="307"/>
    </row>
    <row r="859" spans="1:40" ht="12.75" customHeight="1" x14ac:dyDescent="0.2">
      <c r="A859" s="307"/>
      <c r="B859" s="307"/>
      <c r="C859" s="307"/>
      <c r="D859" s="307"/>
      <c r="E859" s="307"/>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c r="AJ859" s="307"/>
      <c r="AK859" s="307"/>
      <c r="AM859" s="307"/>
      <c r="AN859" s="307"/>
    </row>
    <row r="860" spans="1:40" ht="12.75" customHeight="1" x14ac:dyDescent="0.2">
      <c r="A860" s="307"/>
      <c r="B860" s="307"/>
      <c r="C860" s="307"/>
      <c r="D860" s="307"/>
      <c r="E860" s="307"/>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c r="AJ860" s="307"/>
      <c r="AK860" s="307"/>
      <c r="AM860" s="307"/>
      <c r="AN860" s="307"/>
    </row>
    <row r="861" spans="1:40" ht="12.75" customHeight="1" x14ac:dyDescent="0.2">
      <c r="A861" s="307"/>
      <c r="B861" s="307"/>
      <c r="C861" s="307"/>
      <c r="D861" s="307"/>
      <c r="E861" s="307"/>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c r="AJ861" s="307"/>
      <c r="AK861" s="307"/>
      <c r="AM861" s="307"/>
      <c r="AN861" s="307"/>
    </row>
    <row r="862" spans="1:40" ht="12.75" customHeight="1" x14ac:dyDescent="0.2">
      <c r="A862" s="307"/>
      <c r="B862" s="307"/>
      <c r="C862" s="307"/>
      <c r="D862" s="307"/>
      <c r="E862" s="307"/>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c r="AJ862" s="307"/>
      <c r="AK862" s="307"/>
      <c r="AM862" s="307"/>
      <c r="AN862" s="307"/>
    </row>
    <row r="863" spans="1:40" ht="12.75" customHeight="1" x14ac:dyDescent="0.2">
      <c r="A863" s="307"/>
      <c r="B863" s="307"/>
      <c r="C863" s="307"/>
      <c r="D863" s="307"/>
      <c r="E863" s="307"/>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c r="AJ863" s="307"/>
      <c r="AK863" s="307"/>
      <c r="AM863" s="307"/>
      <c r="AN863" s="307"/>
    </row>
    <row r="864" spans="1:40" ht="12.75" customHeight="1" x14ac:dyDescent="0.2">
      <c r="A864" s="307"/>
      <c r="B864" s="307"/>
      <c r="C864" s="307"/>
      <c r="D864" s="307"/>
      <c r="E864" s="307"/>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c r="AJ864" s="307"/>
      <c r="AK864" s="307"/>
      <c r="AM864" s="307"/>
      <c r="AN864" s="307"/>
    </row>
    <row r="865" spans="1:40" ht="12.75" customHeight="1" x14ac:dyDescent="0.2">
      <c r="A865" s="307"/>
      <c r="B865" s="307"/>
      <c r="C865" s="307"/>
      <c r="D865" s="307"/>
      <c r="E865" s="307"/>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c r="AJ865" s="307"/>
      <c r="AK865" s="307"/>
      <c r="AM865" s="307"/>
      <c r="AN865" s="307"/>
    </row>
    <row r="866" spans="1:40" ht="12.75" customHeight="1" x14ac:dyDescent="0.2">
      <c r="A866" s="307"/>
      <c r="B866" s="307"/>
      <c r="C866" s="307"/>
      <c r="D866" s="307"/>
      <c r="E866" s="307"/>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c r="AJ866" s="307"/>
      <c r="AK866" s="307"/>
      <c r="AM866" s="307"/>
      <c r="AN866" s="307"/>
    </row>
    <row r="867" spans="1:40" ht="12.75" customHeight="1" x14ac:dyDescent="0.2">
      <c r="A867" s="307"/>
      <c r="B867" s="307"/>
      <c r="C867" s="307"/>
      <c r="D867" s="307"/>
      <c r="E867" s="307"/>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c r="AJ867" s="307"/>
      <c r="AK867" s="307"/>
      <c r="AM867" s="307"/>
      <c r="AN867" s="307"/>
    </row>
    <row r="868" spans="1:40" ht="12.75" customHeight="1" x14ac:dyDescent="0.2">
      <c r="A868" s="307"/>
      <c r="B868" s="307"/>
      <c r="C868" s="307"/>
      <c r="D868" s="307"/>
      <c r="E868" s="307"/>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c r="AJ868" s="307"/>
      <c r="AK868" s="307"/>
      <c r="AM868" s="307"/>
      <c r="AN868" s="307"/>
    </row>
    <row r="869" spans="1:40" ht="12.75" customHeight="1" x14ac:dyDescent="0.2">
      <c r="A869" s="307"/>
      <c r="B869" s="307"/>
      <c r="C869" s="307"/>
      <c r="D869" s="307"/>
      <c r="E869" s="307"/>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c r="AJ869" s="307"/>
      <c r="AK869" s="307"/>
      <c r="AM869" s="307"/>
      <c r="AN869" s="307"/>
    </row>
    <row r="870" spans="1:40" ht="12.75" customHeight="1" x14ac:dyDescent="0.2">
      <c r="A870" s="307"/>
      <c r="B870" s="307"/>
      <c r="C870" s="307"/>
      <c r="D870" s="307"/>
      <c r="E870" s="307"/>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c r="AJ870" s="307"/>
      <c r="AK870" s="307"/>
      <c r="AM870" s="307"/>
      <c r="AN870" s="307"/>
    </row>
    <row r="871" spans="1:40" ht="12.75" customHeight="1" x14ac:dyDescent="0.2">
      <c r="A871" s="307"/>
      <c r="B871" s="307"/>
      <c r="C871" s="307"/>
      <c r="D871" s="307"/>
      <c r="E871" s="307"/>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c r="AJ871" s="307"/>
      <c r="AK871" s="307"/>
      <c r="AM871" s="307"/>
      <c r="AN871" s="307"/>
    </row>
    <row r="872" spans="1:40" ht="12.75" customHeight="1" x14ac:dyDescent="0.2">
      <c r="A872" s="307"/>
      <c r="B872" s="307"/>
      <c r="C872" s="307"/>
      <c r="D872" s="307"/>
      <c r="E872" s="307"/>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c r="AJ872" s="307"/>
      <c r="AK872" s="307"/>
      <c r="AM872" s="307"/>
      <c r="AN872" s="307"/>
    </row>
    <row r="873" spans="1:40" ht="12.75" customHeight="1" x14ac:dyDescent="0.2">
      <c r="A873" s="307"/>
      <c r="B873" s="307"/>
      <c r="C873" s="307"/>
      <c r="D873" s="307"/>
      <c r="E873" s="307"/>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c r="AJ873" s="307"/>
      <c r="AK873" s="307"/>
      <c r="AM873" s="307"/>
      <c r="AN873" s="307"/>
    </row>
    <row r="874" spans="1:40" ht="12.75" customHeight="1" x14ac:dyDescent="0.2">
      <c r="A874" s="307"/>
      <c r="B874" s="307"/>
      <c r="C874" s="307"/>
      <c r="D874" s="307"/>
      <c r="E874" s="307"/>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c r="AJ874" s="307"/>
      <c r="AK874" s="307"/>
      <c r="AM874" s="307"/>
      <c r="AN874" s="307"/>
    </row>
    <row r="875" spans="1:40" ht="12.75" customHeight="1" x14ac:dyDescent="0.2">
      <c r="A875" s="307"/>
      <c r="B875" s="307"/>
      <c r="C875" s="307"/>
      <c r="D875" s="307"/>
      <c r="E875" s="307"/>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c r="AJ875" s="307"/>
      <c r="AK875" s="307"/>
      <c r="AM875" s="307"/>
      <c r="AN875" s="307"/>
    </row>
    <row r="876" spans="1:40" ht="12.75" customHeight="1" x14ac:dyDescent="0.2">
      <c r="A876" s="307"/>
      <c r="B876" s="307"/>
      <c r="C876" s="307"/>
      <c r="D876" s="307"/>
      <c r="E876" s="307"/>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c r="AJ876" s="307"/>
      <c r="AK876" s="307"/>
      <c r="AM876" s="307"/>
      <c r="AN876" s="307"/>
    </row>
    <row r="877" spans="1:40" ht="12.75" customHeight="1" x14ac:dyDescent="0.2">
      <c r="A877" s="307"/>
      <c r="B877" s="307"/>
      <c r="C877" s="307"/>
      <c r="D877" s="307"/>
      <c r="E877" s="307"/>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c r="AJ877" s="307"/>
      <c r="AK877" s="307"/>
      <c r="AM877" s="307"/>
      <c r="AN877" s="307"/>
    </row>
    <row r="878" spans="1:40" ht="12.75" customHeight="1" x14ac:dyDescent="0.2">
      <c r="A878" s="307"/>
      <c r="B878" s="307"/>
      <c r="C878" s="307"/>
      <c r="D878" s="307"/>
      <c r="E878" s="307"/>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c r="AJ878" s="307"/>
      <c r="AK878" s="307"/>
      <c r="AM878" s="307"/>
      <c r="AN878" s="307"/>
    </row>
    <row r="879" spans="1:40" ht="12.75" customHeight="1" x14ac:dyDescent="0.2">
      <c r="A879" s="307"/>
      <c r="B879" s="307"/>
      <c r="C879" s="307"/>
      <c r="D879" s="307"/>
      <c r="E879" s="307"/>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c r="AJ879" s="307"/>
      <c r="AK879" s="307"/>
      <c r="AM879" s="307"/>
      <c r="AN879" s="307"/>
    </row>
    <row r="880" spans="1:40" ht="12.75" customHeight="1" x14ac:dyDescent="0.2">
      <c r="A880" s="307"/>
      <c r="B880" s="307"/>
      <c r="C880" s="307"/>
      <c r="D880" s="307"/>
      <c r="E880" s="307"/>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c r="AJ880" s="307"/>
      <c r="AK880" s="307"/>
      <c r="AM880" s="307"/>
      <c r="AN880" s="307"/>
    </row>
    <row r="881" spans="1:40" ht="12.75" customHeight="1" x14ac:dyDescent="0.2">
      <c r="A881" s="307"/>
      <c r="B881" s="307"/>
      <c r="C881" s="307"/>
      <c r="D881" s="307"/>
      <c r="E881" s="307"/>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c r="AJ881" s="307"/>
      <c r="AK881" s="307"/>
      <c r="AM881" s="307"/>
      <c r="AN881" s="307"/>
    </row>
    <row r="882" spans="1:40" ht="12.75" customHeight="1" x14ac:dyDescent="0.2">
      <c r="A882" s="307"/>
      <c r="B882" s="307"/>
      <c r="C882" s="307"/>
      <c r="D882" s="307"/>
      <c r="E882" s="307"/>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c r="AJ882" s="307"/>
      <c r="AK882" s="307"/>
      <c r="AM882" s="307"/>
      <c r="AN882" s="307"/>
    </row>
    <row r="883" spans="1:40" ht="12.75" customHeight="1" x14ac:dyDescent="0.2">
      <c r="A883" s="307"/>
      <c r="B883" s="307"/>
      <c r="C883" s="307"/>
      <c r="D883" s="307"/>
      <c r="E883" s="307"/>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c r="AJ883" s="307"/>
      <c r="AK883" s="307"/>
      <c r="AM883" s="307"/>
      <c r="AN883" s="307"/>
    </row>
    <row r="884" spans="1:40" ht="12.75" customHeight="1" x14ac:dyDescent="0.2">
      <c r="A884" s="307"/>
      <c r="B884" s="307"/>
      <c r="C884" s="307"/>
      <c r="D884" s="307"/>
      <c r="E884" s="307"/>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c r="AJ884" s="307"/>
      <c r="AK884" s="307"/>
      <c r="AM884" s="307"/>
      <c r="AN884" s="307"/>
    </row>
    <row r="885" spans="1:40" ht="12.75" customHeight="1" x14ac:dyDescent="0.2">
      <c r="A885" s="307"/>
      <c r="B885" s="307"/>
      <c r="C885" s="307"/>
      <c r="D885" s="307"/>
      <c r="E885" s="307"/>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c r="AJ885" s="307"/>
      <c r="AK885" s="307"/>
      <c r="AM885" s="307"/>
      <c r="AN885" s="307"/>
    </row>
    <row r="886" spans="1:40" ht="12.75" customHeight="1" x14ac:dyDescent="0.2">
      <c r="A886" s="307"/>
      <c r="B886" s="307"/>
      <c r="C886" s="307"/>
      <c r="D886" s="307"/>
      <c r="E886" s="307"/>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c r="AJ886" s="307"/>
      <c r="AK886" s="307"/>
      <c r="AM886" s="307"/>
      <c r="AN886" s="307"/>
    </row>
    <row r="887" spans="1:40" ht="12.75" customHeight="1" x14ac:dyDescent="0.2">
      <c r="A887" s="307"/>
      <c r="B887" s="307"/>
      <c r="C887" s="307"/>
      <c r="D887" s="307"/>
      <c r="E887" s="307"/>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c r="AJ887" s="307"/>
      <c r="AK887" s="307"/>
      <c r="AM887" s="307"/>
      <c r="AN887" s="307"/>
    </row>
    <row r="888" spans="1:40" ht="12.75" customHeight="1" x14ac:dyDescent="0.2">
      <c r="A888" s="307"/>
      <c r="B888" s="307"/>
      <c r="C888" s="307"/>
      <c r="D888" s="307"/>
      <c r="E888" s="307"/>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c r="AJ888" s="307"/>
      <c r="AK888" s="307"/>
      <c r="AM888" s="307"/>
      <c r="AN888" s="307"/>
    </row>
    <row r="889" spans="1:40" ht="12.75" customHeight="1" x14ac:dyDescent="0.2">
      <c r="A889" s="307"/>
      <c r="B889" s="307"/>
      <c r="C889" s="307"/>
      <c r="D889" s="307"/>
      <c r="E889" s="307"/>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c r="AJ889" s="307"/>
      <c r="AK889" s="307"/>
      <c r="AM889" s="307"/>
      <c r="AN889" s="307"/>
    </row>
    <row r="890" spans="1:40" ht="12.75" customHeight="1" x14ac:dyDescent="0.2">
      <c r="A890" s="307"/>
      <c r="B890" s="307"/>
      <c r="C890" s="307"/>
      <c r="D890" s="307"/>
      <c r="E890" s="307"/>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c r="AJ890" s="307"/>
      <c r="AK890" s="307"/>
      <c r="AM890" s="307"/>
      <c r="AN890" s="307"/>
    </row>
    <row r="891" spans="1:40" ht="12.75" customHeight="1" x14ac:dyDescent="0.2">
      <c r="A891" s="307"/>
      <c r="B891" s="307"/>
      <c r="C891" s="307"/>
      <c r="D891" s="307"/>
      <c r="E891" s="307"/>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c r="AJ891" s="307"/>
      <c r="AK891" s="307"/>
      <c r="AM891" s="307"/>
      <c r="AN891" s="307"/>
    </row>
    <row r="892" spans="1:40" ht="12.75" customHeight="1" x14ac:dyDescent="0.2">
      <c r="A892" s="307"/>
      <c r="B892" s="307"/>
      <c r="C892" s="307"/>
      <c r="D892" s="307"/>
      <c r="E892" s="307"/>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c r="AJ892" s="307"/>
      <c r="AK892" s="307"/>
      <c r="AM892" s="307"/>
      <c r="AN892" s="307"/>
    </row>
    <row r="893" spans="1:40" ht="12.75" customHeight="1" x14ac:dyDescent="0.2">
      <c r="A893" s="307"/>
      <c r="B893" s="307"/>
      <c r="C893" s="307"/>
      <c r="D893" s="307"/>
      <c r="E893" s="307"/>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c r="AJ893" s="307"/>
      <c r="AK893" s="307"/>
      <c r="AM893" s="307"/>
      <c r="AN893" s="307"/>
    </row>
    <row r="894" spans="1:40" ht="12.75" customHeight="1" x14ac:dyDescent="0.2">
      <c r="A894" s="307"/>
      <c r="B894" s="307"/>
      <c r="C894" s="307"/>
      <c r="D894" s="307"/>
      <c r="E894" s="307"/>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c r="AJ894" s="307"/>
      <c r="AK894" s="307"/>
      <c r="AM894" s="307"/>
      <c r="AN894" s="307"/>
    </row>
    <row r="895" spans="1:40" ht="12.75" customHeight="1" x14ac:dyDescent="0.2">
      <c r="A895" s="307"/>
      <c r="B895" s="307"/>
      <c r="C895" s="307"/>
      <c r="D895" s="307"/>
      <c r="E895" s="307"/>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c r="AJ895" s="307"/>
      <c r="AK895" s="307"/>
      <c r="AM895" s="307"/>
      <c r="AN895" s="307"/>
    </row>
    <row r="896" spans="1:40" ht="12.75" customHeight="1" x14ac:dyDescent="0.2">
      <c r="A896" s="307"/>
      <c r="B896" s="307"/>
      <c r="C896" s="307"/>
      <c r="D896" s="307"/>
      <c r="E896" s="307"/>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c r="AJ896" s="307"/>
      <c r="AK896" s="307"/>
      <c r="AM896" s="307"/>
      <c r="AN896" s="307"/>
    </row>
    <row r="897" spans="1:40" ht="12.75" customHeight="1" x14ac:dyDescent="0.2">
      <c r="A897" s="307"/>
      <c r="B897" s="307"/>
      <c r="C897" s="307"/>
      <c r="D897" s="307"/>
      <c r="E897" s="307"/>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c r="AJ897" s="307"/>
      <c r="AK897" s="307"/>
      <c r="AM897" s="307"/>
      <c r="AN897" s="307"/>
    </row>
    <row r="898" spans="1:40" ht="12.75" customHeight="1" x14ac:dyDescent="0.2">
      <c r="A898" s="307"/>
      <c r="B898" s="307"/>
      <c r="C898" s="307"/>
      <c r="D898" s="307"/>
      <c r="E898" s="307"/>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c r="AJ898" s="307"/>
      <c r="AK898" s="307"/>
      <c r="AM898" s="307"/>
      <c r="AN898" s="307"/>
    </row>
    <row r="899" spans="1:40" ht="12.75" customHeight="1" x14ac:dyDescent="0.2">
      <c r="A899" s="307"/>
      <c r="B899" s="307"/>
      <c r="C899" s="307"/>
      <c r="D899" s="307"/>
      <c r="E899" s="307"/>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c r="AJ899" s="307"/>
      <c r="AK899" s="307"/>
      <c r="AM899" s="307"/>
      <c r="AN899" s="307"/>
    </row>
    <row r="900" spans="1:40" ht="12.75" customHeight="1" x14ac:dyDescent="0.2">
      <c r="A900" s="307"/>
      <c r="B900" s="307"/>
      <c r="C900" s="307"/>
      <c r="D900" s="307"/>
      <c r="E900" s="307"/>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c r="AJ900" s="307"/>
      <c r="AK900" s="307"/>
      <c r="AM900" s="307"/>
      <c r="AN900" s="307"/>
    </row>
    <row r="901" spans="1:40" ht="12.75" customHeight="1" x14ac:dyDescent="0.2">
      <c r="A901" s="307"/>
      <c r="B901" s="307"/>
      <c r="C901" s="307"/>
      <c r="D901" s="307"/>
      <c r="E901" s="307"/>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c r="AJ901" s="307"/>
      <c r="AK901" s="307"/>
      <c r="AM901" s="307"/>
      <c r="AN901" s="307"/>
    </row>
    <row r="902" spans="1:40" ht="12.75" customHeight="1" x14ac:dyDescent="0.2">
      <c r="A902" s="307"/>
      <c r="B902" s="307"/>
      <c r="C902" s="307"/>
      <c r="D902" s="307"/>
      <c r="E902" s="307"/>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c r="AJ902" s="307"/>
      <c r="AK902" s="307"/>
      <c r="AM902" s="307"/>
      <c r="AN902" s="307"/>
    </row>
    <row r="903" spans="1:40" ht="12.75" customHeight="1" x14ac:dyDescent="0.2">
      <c r="A903" s="307"/>
      <c r="B903" s="307"/>
      <c r="C903" s="307"/>
      <c r="D903" s="307"/>
      <c r="E903" s="307"/>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c r="AJ903" s="307"/>
      <c r="AK903" s="307"/>
      <c r="AM903" s="307"/>
      <c r="AN903" s="307"/>
    </row>
    <row r="904" spans="1:40" ht="12.75" customHeight="1" x14ac:dyDescent="0.2">
      <c r="A904" s="307"/>
      <c r="B904" s="307"/>
      <c r="C904" s="307"/>
      <c r="D904" s="307"/>
      <c r="E904" s="307"/>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c r="AJ904" s="307"/>
      <c r="AK904" s="307"/>
      <c r="AM904" s="307"/>
      <c r="AN904" s="307"/>
    </row>
    <row r="905" spans="1:40" ht="12.75" customHeight="1" x14ac:dyDescent="0.2">
      <c r="A905" s="307"/>
      <c r="B905" s="307"/>
      <c r="C905" s="307"/>
      <c r="D905" s="307"/>
      <c r="E905" s="307"/>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c r="AJ905" s="307"/>
      <c r="AK905" s="307"/>
      <c r="AM905" s="307"/>
      <c r="AN905" s="307"/>
    </row>
    <row r="906" spans="1:40" ht="12.75" customHeight="1" x14ac:dyDescent="0.2">
      <c r="A906" s="307"/>
      <c r="B906" s="307"/>
      <c r="C906" s="307"/>
      <c r="D906" s="307"/>
      <c r="E906" s="307"/>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c r="AJ906" s="307"/>
      <c r="AK906" s="307"/>
      <c r="AM906" s="307"/>
      <c r="AN906" s="307"/>
    </row>
    <row r="907" spans="1:40" ht="12.75" customHeight="1" x14ac:dyDescent="0.2">
      <c r="A907" s="307"/>
      <c r="B907" s="307"/>
      <c r="C907" s="307"/>
      <c r="D907" s="307"/>
      <c r="E907" s="307"/>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c r="AJ907" s="307"/>
      <c r="AK907" s="307"/>
      <c r="AM907" s="307"/>
      <c r="AN907" s="307"/>
    </row>
    <row r="908" spans="1:40" ht="12.75" customHeight="1" x14ac:dyDescent="0.2">
      <c r="A908" s="307"/>
      <c r="B908" s="307"/>
      <c r="C908" s="307"/>
      <c r="D908" s="307"/>
      <c r="E908" s="307"/>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c r="AJ908" s="307"/>
      <c r="AK908" s="307"/>
      <c r="AM908" s="307"/>
      <c r="AN908" s="307"/>
    </row>
    <row r="909" spans="1:40" ht="12.75" customHeight="1" x14ac:dyDescent="0.2">
      <c r="A909" s="307"/>
      <c r="B909" s="307"/>
      <c r="C909" s="307"/>
      <c r="D909" s="307"/>
      <c r="E909" s="307"/>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c r="AJ909" s="307"/>
      <c r="AK909" s="307"/>
      <c r="AM909" s="307"/>
      <c r="AN909" s="307"/>
    </row>
    <row r="910" spans="1:40" ht="12.75" customHeight="1" x14ac:dyDescent="0.2">
      <c r="A910" s="307"/>
      <c r="B910" s="307"/>
      <c r="C910" s="307"/>
      <c r="D910" s="307"/>
      <c r="E910" s="307"/>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c r="AJ910" s="307"/>
      <c r="AK910" s="307"/>
      <c r="AM910" s="307"/>
      <c r="AN910" s="307"/>
    </row>
    <row r="911" spans="1:40" ht="12.75" customHeight="1" x14ac:dyDescent="0.2">
      <c r="A911" s="307"/>
      <c r="B911" s="307"/>
      <c r="C911" s="307"/>
      <c r="D911" s="307"/>
      <c r="E911" s="307"/>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c r="AJ911" s="307"/>
      <c r="AK911" s="307"/>
      <c r="AM911" s="307"/>
      <c r="AN911" s="307"/>
    </row>
    <row r="912" spans="1:40" ht="12.75" customHeight="1" x14ac:dyDescent="0.2">
      <c r="A912" s="307"/>
      <c r="B912" s="307"/>
      <c r="C912" s="307"/>
      <c r="D912" s="307"/>
      <c r="E912" s="307"/>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c r="AJ912" s="307"/>
      <c r="AK912" s="307"/>
      <c r="AM912" s="307"/>
      <c r="AN912" s="307"/>
    </row>
    <row r="913" spans="1:40" ht="12.75" customHeight="1" x14ac:dyDescent="0.2">
      <c r="A913" s="307"/>
      <c r="B913" s="307"/>
      <c r="C913" s="307"/>
      <c r="D913" s="307"/>
      <c r="E913" s="307"/>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c r="AJ913" s="307"/>
      <c r="AK913" s="307"/>
      <c r="AM913" s="307"/>
      <c r="AN913" s="307"/>
    </row>
    <row r="914" spans="1:40" ht="12.75" customHeight="1" x14ac:dyDescent="0.2">
      <c r="A914" s="307"/>
      <c r="B914" s="307"/>
      <c r="C914" s="307"/>
      <c r="D914" s="307"/>
      <c r="E914" s="307"/>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c r="AJ914" s="307"/>
      <c r="AK914" s="307"/>
      <c r="AM914" s="307"/>
      <c r="AN914" s="307"/>
    </row>
    <row r="915" spans="1:40" ht="12.75" customHeight="1" x14ac:dyDescent="0.2">
      <c r="A915" s="307"/>
      <c r="B915" s="307"/>
      <c r="C915" s="307"/>
      <c r="D915" s="307"/>
      <c r="E915" s="307"/>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c r="AJ915" s="307"/>
      <c r="AK915" s="307"/>
      <c r="AM915" s="307"/>
      <c r="AN915" s="307"/>
    </row>
    <row r="916" spans="1:40" ht="12.75" customHeight="1" x14ac:dyDescent="0.2">
      <c r="A916" s="307"/>
      <c r="B916" s="307"/>
      <c r="C916" s="307"/>
      <c r="D916" s="307"/>
      <c r="E916" s="307"/>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c r="AJ916" s="307"/>
      <c r="AK916" s="307"/>
      <c r="AM916" s="307"/>
      <c r="AN916" s="307"/>
    </row>
    <row r="917" spans="1:40" ht="12.75" customHeight="1" x14ac:dyDescent="0.2">
      <c r="A917" s="307"/>
      <c r="B917" s="307"/>
      <c r="C917" s="307"/>
      <c r="D917" s="307"/>
      <c r="E917" s="307"/>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c r="AJ917" s="307"/>
      <c r="AK917" s="307"/>
      <c r="AM917" s="307"/>
      <c r="AN917" s="307"/>
    </row>
    <row r="918" spans="1:40" ht="12.75" customHeight="1" x14ac:dyDescent="0.2">
      <c r="A918" s="307"/>
      <c r="B918" s="307"/>
      <c r="C918" s="307"/>
      <c r="D918" s="307"/>
      <c r="E918" s="307"/>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c r="AJ918" s="307"/>
      <c r="AK918" s="307"/>
      <c r="AM918" s="307"/>
      <c r="AN918" s="307"/>
    </row>
    <row r="919" spans="1:40" ht="12.75" customHeight="1" x14ac:dyDescent="0.2">
      <c r="A919" s="307"/>
      <c r="B919" s="307"/>
      <c r="C919" s="307"/>
      <c r="D919" s="307"/>
      <c r="E919" s="307"/>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c r="AJ919" s="307"/>
      <c r="AK919" s="307"/>
      <c r="AM919" s="307"/>
      <c r="AN919" s="307"/>
    </row>
    <row r="920" spans="1:40" ht="12.75" customHeight="1" x14ac:dyDescent="0.2">
      <c r="A920" s="307"/>
      <c r="B920" s="307"/>
      <c r="C920" s="307"/>
      <c r="D920" s="307"/>
      <c r="E920" s="307"/>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c r="AJ920" s="307"/>
      <c r="AK920" s="307"/>
      <c r="AM920" s="307"/>
      <c r="AN920" s="307"/>
    </row>
    <row r="921" spans="1:40" ht="12.75" customHeight="1" x14ac:dyDescent="0.2">
      <c r="A921" s="307"/>
      <c r="B921" s="307"/>
      <c r="C921" s="307"/>
      <c r="D921" s="307"/>
      <c r="E921" s="307"/>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c r="AJ921" s="307"/>
      <c r="AK921" s="307"/>
      <c r="AM921" s="307"/>
      <c r="AN921" s="307"/>
    </row>
    <row r="922" spans="1:40" ht="12.75" customHeight="1" x14ac:dyDescent="0.2">
      <c r="A922" s="307"/>
      <c r="B922" s="307"/>
      <c r="C922" s="307"/>
      <c r="D922" s="307"/>
      <c r="E922" s="307"/>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c r="AJ922" s="307"/>
      <c r="AK922" s="307"/>
      <c r="AM922" s="307"/>
      <c r="AN922" s="307"/>
    </row>
    <row r="923" spans="1:40" ht="12.75" customHeight="1" x14ac:dyDescent="0.2">
      <c r="A923" s="307"/>
      <c r="B923" s="307"/>
      <c r="C923" s="307"/>
      <c r="D923" s="307"/>
      <c r="E923" s="307"/>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c r="AJ923" s="307"/>
      <c r="AK923" s="307"/>
      <c r="AM923" s="307"/>
      <c r="AN923" s="307"/>
    </row>
    <row r="924" spans="1:40" ht="12.75" customHeight="1" x14ac:dyDescent="0.2">
      <c r="A924" s="307"/>
      <c r="B924" s="307"/>
      <c r="C924" s="307"/>
      <c r="D924" s="307"/>
      <c r="E924" s="307"/>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c r="AJ924" s="307"/>
      <c r="AK924" s="307"/>
      <c r="AM924" s="307"/>
      <c r="AN924" s="307"/>
    </row>
    <row r="925" spans="1:40" ht="12.75" customHeight="1" x14ac:dyDescent="0.2">
      <c r="A925" s="307"/>
      <c r="B925" s="307"/>
      <c r="C925" s="307"/>
      <c r="D925" s="307"/>
      <c r="E925" s="307"/>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c r="AJ925" s="307"/>
      <c r="AK925" s="307"/>
      <c r="AM925" s="307"/>
      <c r="AN925" s="307"/>
    </row>
    <row r="926" spans="1:40" ht="12.75" customHeight="1" x14ac:dyDescent="0.2">
      <c r="A926" s="307"/>
      <c r="B926" s="307"/>
      <c r="C926" s="307"/>
      <c r="D926" s="307"/>
      <c r="E926" s="307"/>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c r="AJ926" s="307"/>
      <c r="AK926" s="307"/>
      <c r="AM926" s="307"/>
      <c r="AN926" s="307"/>
    </row>
    <row r="927" spans="1:40" ht="12.75" customHeight="1" x14ac:dyDescent="0.2">
      <c r="A927" s="307"/>
      <c r="B927" s="307"/>
      <c r="C927" s="307"/>
      <c r="D927" s="307"/>
      <c r="E927" s="307"/>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c r="AJ927" s="307"/>
      <c r="AK927" s="307"/>
      <c r="AM927" s="307"/>
      <c r="AN927" s="307"/>
    </row>
    <row r="928" spans="1:40" ht="12.75" customHeight="1" x14ac:dyDescent="0.2">
      <c r="A928" s="307"/>
      <c r="B928" s="307"/>
      <c r="C928" s="307"/>
      <c r="D928" s="307"/>
      <c r="E928" s="307"/>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c r="AJ928" s="307"/>
      <c r="AK928" s="307"/>
      <c r="AM928" s="307"/>
      <c r="AN928" s="307"/>
    </row>
    <row r="929" spans="1:40" ht="12.75" customHeight="1" x14ac:dyDescent="0.2">
      <c r="A929" s="307"/>
      <c r="B929" s="307"/>
      <c r="C929" s="307"/>
      <c r="D929" s="307"/>
      <c r="E929" s="307"/>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c r="AJ929" s="307"/>
      <c r="AK929" s="307"/>
      <c r="AM929" s="307"/>
      <c r="AN929" s="307"/>
    </row>
    <row r="930" spans="1:40" ht="12.75" customHeight="1" x14ac:dyDescent="0.2">
      <c r="A930" s="307"/>
      <c r="B930" s="307"/>
      <c r="C930" s="307"/>
      <c r="D930" s="307"/>
      <c r="E930" s="307"/>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c r="AJ930" s="307"/>
      <c r="AK930" s="307"/>
      <c r="AM930" s="307"/>
      <c r="AN930" s="307"/>
    </row>
    <row r="931" spans="1:40" ht="12.75" customHeight="1" x14ac:dyDescent="0.2">
      <c r="A931" s="307"/>
      <c r="B931" s="307"/>
      <c r="C931" s="307"/>
      <c r="D931" s="307"/>
      <c r="E931" s="307"/>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c r="AJ931" s="307"/>
      <c r="AK931" s="307"/>
      <c r="AM931" s="307"/>
      <c r="AN931" s="307"/>
    </row>
    <row r="932" spans="1:40" ht="12.75" customHeight="1" x14ac:dyDescent="0.2">
      <c r="A932" s="307"/>
      <c r="B932" s="307"/>
      <c r="C932" s="307"/>
      <c r="D932" s="307"/>
      <c r="E932" s="307"/>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c r="AJ932" s="307"/>
      <c r="AK932" s="307"/>
      <c r="AM932" s="307"/>
      <c r="AN932" s="307"/>
    </row>
    <row r="933" spans="1:40" ht="12.75" customHeight="1" x14ac:dyDescent="0.2">
      <c r="A933" s="307"/>
      <c r="B933" s="307"/>
      <c r="C933" s="307"/>
      <c r="D933" s="307"/>
      <c r="E933" s="307"/>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c r="AJ933" s="307"/>
      <c r="AK933" s="307"/>
      <c r="AM933" s="307"/>
      <c r="AN933" s="307"/>
    </row>
    <row r="934" spans="1:40" ht="12.75" customHeight="1" x14ac:dyDescent="0.2">
      <c r="A934" s="307"/>
      <c r="B934" s="307"/>
      <c r="C934" s="307"/>
      <c r="D934" s="307"/>
      <c r="E934" s="307"/>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c r="AJ934" s="307"/>
      <c r="AK934" s="307"/>
      <c r="AM934" s="307"/>
      <c r="AN934" s="307"/>
    </row>
    <row r="935" spans="1:40" ht="12.75" customHeight="1" x14ac:dyDescent="0.2">
      <c r="A935" s="307"/>
      <c r="B935" s="307"/>
      <c r="C935" s="307"/>
      <c r="D935" s="307"/>
      <c r="E935" s="307"/>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c r="AJ935" s="307"/>
      <c r="AK935" s="307"/>
      <c r="AM935" s="307"/>
      <c r="AN935" s="307"/>
    </row>
    <row r="936" spans="1:40" ht="12.75" customHeight="1" x14ac:dyDescent="0.2">
      <c r="A936" s="307"/>
      <c r="B936" s="307"/>
      <c r="C936" s="307"/>
      <c r="D936" s="307"/>
      <c r="E936" s="307"/>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c r="AJ936" s="307"/>
      <c r="AK936" s="307"/>
      <c r="AM936" s="307"/>
      <c r="AN936" s="307"/>
    </row>
    <row r="937" spans="1:40" ht="12.75" customHeight="1" x14ac:dyDescent="0.2">
      <c r="A937" s="307"/>
      <c r="B937" s="307"/>
      <c r="C937" s="307"/>
      <c r="D937" s="307"/>
      <c r="E937" s="307"/>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c r="AJ937" s="307"/>
      <c r="AK937" s="307"/>
      <c r="AM937" s="307"/>
      <c r="AN937" s="307"/>
    </row>
    <row r="938" spans="1:40" ht="12.75" customHeight="1" x14ac:dyDescent="0.2">
      <c r="A938" s="307"/>
      <c r="B938" s="307"/>
      <c r="C938" s="307"/>
      <c r="D938" s="307"/>
      <c r="E938" s="307"/>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c r="AJ938" s="307"/>
      <c r="AK938" s="307"/>
      <c r="AM938" s="307"/>
      <c r="AN938" s="307"/>
    </row>
    <row r="939" spans="1:40" ht="12.75" customHeight="1" x14ac:dyDescent="0.2">
      <c r="A939" s="307"/>
      <c r="B939" s="307"/>
      <c r="C939" s="307"/>
      <c r="D939" s="307"/>
      <c r="E939" s="307"/>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c r="AJ939" s="307"/>
      <c r="AK939" s="307"/>
      <c r="AM939" s="307"/>
      <c r="AN939" s="307"/>
    </row>
    <row r="940" spans="1:40" ht="12.75" customHeight="1" x14ac:dyDescent="0.2">
      <c r="A940" s="307"/>
      <c r="B940" s="307"/>
      <c r="C940" s="307"/>
      <c r="D940" s="307"/>
      <c r="E940" s="307"/>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c r="AJ940" s="307"/>
      <c r="AK940" s="307"/>
      <c r="AM940" s="307"/>
      <c r="AN940" s="307"/>
    </row>
    <row r="941" spans="1:40" ht="12.75" customHeight="1" x14ac:dyDescent="0.2">
      <c r="A941" s="307"/>
      <c r="B941" s="307"/>
      <c r="C941" s="307"/>
      <c r="D941" s="307"/>
      <c r="E941" s="307"/>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c r="AJ941" s="307"/>
      <c r="AK941" s="307"/>
      <c r="AM941" s="307"/>
      <c r="AN941" s="307"/>
    </row>
    <row r="942" spans="1:40" ht="12.75" customHeight="1" x14ac:dyDescent="0.2">
      <c r="A942" s="307"/>
      <c r="B942" s="307"/>
      <c r="C942" s="307"/>
      <c r="D942" s="307"/>
      <c r="E942" s="307"/>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c r="AJ942" s="307"/>
      <c r="AK942" s="307"/>
      <c r="AM942" s="307"/>
      <c r="AN942" s="307"/>
    </row>
    <row r="943" spans="1:40" ht="12.75" customHeight="1" x14ac:dyDescent="0.2">
      <c r="A943" s="307"/>
      <c r="B943" s="307"/>
      <c r="C943" s="307"/>
      <c r="D943" s="307"/>
      <c r="E943" s="307"/>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c r="AJ943" s="307"/>
      <c r="AK943" s="307"/>
      <c r="AM943" s="307"/>
      <c r="AN943" s="307"/>
    </row>
    <row r="944" spans="1:40" ht="12.75" customHeight="1" x14ac:dyDescent="0.2">
      <c r="A944" s="307"/>
      <c r="B944" s="307"/>
      <c r="C944" s="307"/>
      <c r="D944" s="307"/>
      <c r="E944" s="307"/>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c r="AJ944" s="307"/>
      <c r="AK944" s="307"/>
      <c r="AM944" s="307"/>
      <c r="AN944" s="307"/>
    </row>
    <row r="945" spans="1:40" ht="12.75" customHeight="1" x14ac:dyDescent="0.2">
      <c r="A945" s="307"/>
      <c r="B945" s="307"/>
      <c r="C945" s="307"/>
      <c r="D945" s="307"/>
      <c r="E945" s="307"/>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c r="AJ945" s="307"/>
      <c r="AK945" s="307"/>
      <c r="AM945" s="307"/>
      <c r="AN945" s="307"/>
    </row>
    <row r="946" spans="1:40" ht="12.75" customHeight="1" x14ac:dyDescent="0.2">
      <c r="A946" s="307"/>
      <c r="B946" s="307"/>
      <c r="C946" s="307"/>
      <c r="D946" s="307"/>
      <c r="E946" s="307"/>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c r="AJ946" s="307"/>
      <c r="AK946" s="307"/>
      <c r="AM946" s="307"/>
      <c r="AN946" s="307"/>
    </row>
    <row r="947" spans="1:40" ht="12.75" customHeight="1" x14ac:dyDescent="0.2">
      <c r="A947" s="307"/>
      <c r="B947" s="307"/>
      <c r="C947" s="307"/>
      <c r="D947" s="307"/>
      <c r="E947" s="307"/>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c r="AJ947" s="307"/>
      <c r="AK947" s="307"/>
      <c r="AM947" s="307"/>
      <c r="AN947" s="307"/>
    </row>
    <row r="948" spans="1:40" ht="12.75" customHeight="1" x14ac:dyDescent="0.2">
      <c r="A948" s="307"/>
      <c r="B948" s="307"/>
      <c r="C948" s="307"/>
      <c r="D948" s="307"/>
      <c r="E948" s="307"/>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c r="AJ948" s="307"/>
      <c r="AK948" s="307"/>
      <c r="AM948" s="307"/>
      <c r="AN948" s="307"/>
    </row>
    <row r="949" spans="1:40" ht="12.75" customHeight="1" x14ac:dyDescent="0.2">
      <c r="A949" s="307"/>
      <c r="B949" s="307"/>
      <c r="C949" s="307"/>
      <c r="D949" s="307"/>
      <c r="E949" s="307"/>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c r="AJ949" s="307"/>
      <c r="AK949" s="307"/>
      <c r="AM949" s="307"/>
      <c r="AN949" s="307"/>
    </row>
    <row r="950" spans="1:40" ht="12.75" customHeight="1" x14ac:dyDescent="0.2">
      <c r="A950" s="307"/>
      <c r="B950" s="307"/>
      <c r="C950" s="307"/>
      <c r="D950" s="307"/>
      <c r="E950" s="307"/>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c r="AJ950" s="307"/>
      <c r="AK950" s="307"/>
      <c r="AM950" s="307"/>
      <c r="AN950" s="307"/>
    </row>
    <row r="951" spans="1:40" ht="12.75" customHeight="1" x14ac:dyDescent="0.2">
      <c r="A951" s="307"/>
      <c r="B951" s="307"/>
      <c r="C951" s="307"/>
      <c r="D951" s="307"/>
      <c r="E951" s="307"/>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c r="AJ951" s="307"/>
      <c r="AK951" s="307"/>
      <c r="AM951" s="307"/>
      <c r="AN951" s="307"/>
    </row>
    <row r="952" spans="1:40" ht="12.75" customHeight="1" x14ac:dyDescent="0.2">
      <c r="A952" s="307"/>
      <c r="B952" s="307"/>
      <c r="C952" s="307"/>
      <c r="D952" s="307"/>
      <c r="E952" s="307"/>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c r="AJ952" s="307"/>
      <c r="AK952" s="307"/>
      <c r="AM952" s="307"/>
      <c r="AN952" s="307"/>
    </row>
    <row r="953" spans="1:40" ht="12.75" customHeight="1" x14ac:dyDescent="0.2">
      <c r="A953" s="307"/>
      <c r="B953" s="307"/>
      <c r="C953" s="307"/>
      <c r="D953" s="307"/>
      <c r="E953" s="307"/>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c r="AJ953" s="307"/>
      <c r="AK953" s="307"/>
      <c r="AM953" s="307"/>
      <c r="AN953" s="307"/>
    </row>
    <row r="954" spans="1:40" ht="12.75" customHeight="1" x14ac:dyDescent="0.2">
      <c r="A954" s="307"/>
      <c r="B954" s="307"/>
      <c r="C954" s="307"/>
      <c r="D954" s="307"/>
      <c r="E954" s="307"/>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c r="AJ954" s="307"/>
      <c r="AK954" s="307"/>
      <c r="AM954" s="307"/>
      <c r="AN954" s="307"/>
    </row>
    <row r="955" spans="1:40" ht="12.75" customHeight="1" x14ac:dyDescent="0.2">
      <c r="A955" s="307"/>
      <c r="B955" s="307"/>
      <c r="C955" s="307"/>
      <c r="D955" s="307"/>
      <c r="E955" s="307"/>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c r="AJ955" s="307"/>
      <c r="AK955" s="307"/>
      <c r="AM955" s="307"/>
      <c r="AN955" s="307"/>
    </row>
    <row r="956" spans="1:40" ht="12.75" customHeight="1" x14ac:dyDescent="0.2">
      <c r="A956" s="307"/>
      <c r="B956" s="307"/>
      <c r="C956" s="307"/>
      <c r="D956" s="307"/>
      <c r="E956" s="307"/>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c r="AJ956" s="307"/>
      <c r="AK956" s="307"/>
      <c r="AM956" s="307"/>
      <c r="AN956" s="307"/>
    </row>
    <row r="957" spans="1:40" ht="12.75" customHeight="1" x14ac:dyDescent="0.2">
      <c r="A957" s="307"/>
      <c r="B957" s="307"/>
      <c r="C957" s="307"/>
      <c r="D957" s="307"/>
      <c r="E957" s="307"/>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c r="AJ957" s="307"/>
      <c r="AK957" s="307"/>
      <c r="AM957" s="307"/>
      <c r="AN957" s="307"/>
    </row>
    <row r="958" spans="1:40" ht="12.75" customHeight="1" x14ac:dyDescent="0.2">
      <c r="A958" s="307"/>
      <c r="B958" s="307"/>
      <c r="C958" s="307"/>
      <c r="D958" s="307"/>
      <c r="E958" s="307"/>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c r="AJ958" s="307"/>
      <c r="AK958" s="307"/>
      <c r="AM958" s="307"/>
      <c r="AN958" s="307"/>
    </row>
    <row r="959" spans="1:40" ht="12.75" customHeight="1" x14ac:dyDescent="0.2">
      <c r="A959" s="307"/>
      <c r="B959" s="307"/>
      <c r="C959" s="307"/>
      <c r="D959" s="307"/>
      <c r="E959" s="307"/>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c r="AJ959" s="307"/>
      <c r="AK959" s="307"/>
      <c r="AM959" s="307"/>
      <c r="AN959" s="307"/>
    </row>
    <row r="960" spans="1:40" ht="12.75" customHeight="1" x14ac:dyDescent="0.2">
      <c r="A960" s="307"/>
      <c r="B960" s="307"/>
      <c r="C960" s="307"/>
      <c r="D960" s="307"/>
      <c r="E960" s="307"/>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c r="AJ960" s="307"/>
      <c r="AK960" s="307"/>
      <c r="AM960" s="307"/>
      <c r="AN960" s="307"/>
    </row>
    <row r="961" spans="1:40" ht="12.75" customHeight="1" x14ac:dyDescent="0.2">
      <c r="A961" s="307"/>
      <c r="B961" s="307"/>
      <c r="C961" s="307"/>
      <c r="D961" s="307"/>
      <c r="E961" s="307"/>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c r="AJ961" s="307"/>
      <c r="AK961" s="307"/>
      <c r="AM961" s="307"/>
      <c r="AN961" s="307"/>
    </row>
    <row r="962" spans="1:40" ht="12.75" customHeight="1" x14ac:dyDescent="0.2">
      <c r="A962" s="307"/>
      <c r="B962" s="307"/>
      <c r="C962" s="307"/>
      <c r="D962" s="307"/>
      <c r="E962" s="307"/>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c r="AJ962" s="307"/>
      <c r="AK962" s="307"/>
      <c r="AM962" s="307"/>
      <c r="AN962" s="307"/>
    </row>
    <row r="963" spans="1:40" ht="12.75" customHeight="1" x14ac:dyDescent="0.2">
      <c r="A963" s="307"/>
      <c r="B963" s="307"/>
      <c r="C963" s="307"/>
      <c r="D963" s="307"/>
      <c r="E963" s="307"/>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c r="AJ963" s="307"/>
      <c r="AK963" s="307"/>
      <c r="AM963" s="307"/>
      <c r="AN963" s="307"/>
    </row>
    <row r="964" spans="1:40" ht="12.75" customHeight="1" x14ac:dyDescent="0.2">
      <c r="A964" s="307"/>
      <c r="B964" s="307"/>
      <c r="C964" s="307"/>
      <c r="D964" s="307"/>
      <c r="E964" s="307"/>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c r="AJ964" s="307"/>
      <c r="AK964" s="307"/>
      <c r="AM964" s="307"/>
      <c r="AN964" s="307"/>
    </row>
    <row r="965" spans="1:40" ht="12.75" customHeight="1" x14ac:dyDescent="0.2">
      <c r="A965" s="307"/>
      <c r="B965" s="307"/>
      <c r="C965" s="307"/>
      <c r="D965" s="307"/>
      <c r="E965" s="307"/>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c r="AJ965" s="307"/>
      <c r="AK965" s="307"/>
      <c r="AM965" s="307"/>
      <c r="AN965" s="307"/>
    </row>
    <row r="966" spans="1:40" ht="12.75" customHeight="1" x14ac:dyDescent="0.2">
      <c r="A966" s="307"/>
      <c r="B966" s="307"/>
      <c r="C966" s="307"/>
      <c r="D966" s="307"/>
      <c r="E966" s="307"/>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c r="AJ966" s="307"/>
      <c r="AK966" s="307"/>
      <c r="AM966" s="307"/>
      <c r="AN966" s="307"/>
    </row>
    <row r="967" spans="1:40" ht="12.75" customHeight="1" x14ac:dyDescent="0.2">
      <c r="A967" s="307"/>
      <c r="B967" s="307"/>
      <c r="C967" s="307"/>
      <c r="D967" s="307"/>
      <c r="E967" s="307"/>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c r="AJ967" s="307"/>
      <c r="AK967" s="307"/>
      <c r="AM967" s="307"/>
      <c r="AN967" s="307"/>
    </row>
    <row r="968" spans="1:40" ht="12.75" customHeight="1" x14ac:dyDescent="0.2">
      <c r="A968" s="307"/>
      <c r="B968" s="307"/>
      <c r="C968" s="307"/>
      <c r="D968" s="307"/>
      <c r="E968" s="307"/>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c r="AJ968" s="307"/>
      <c r="AK968" s="307"/>
      <c r="AM968" s="307"/>
      <c r="AN968" s="307"/>
    </row>
    <row r="969" spans="1:40" ht="12.75" customHeight="1" x14ac:dyDescent="0.2">
      <c r="A969" s="307"/>
      <c r="B969" s="307"/>
      <c r="C969" s="307"/>
      <c r="D969" s="307"/>
      <c r="E969" s="307"/>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c r="AJ969" s="307"/>
      <c r="AK969" s="307"/>
      <c r="AM969" s="307"/>
      <c r="AN969" s="307"/>
    </row>
    <row r="970" spans="1:40" ht="12.75" customHeight="1" x14ac:dyDescent="0.2">
      <c r="A970" s="307"/>
      <c r="B970" s="307"/>
      <c r="C970" s="307"/>
      <c r="D970" s="307"/>
      <c r="E970" s="307"/>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c r="AJ970" s="307"/>
      <c r="AK970" s="307"/>
      <c r="AM970" s="307"/>
      <c r="AN970" s="307"/>
    </row>
    <row r="971" spans="1:40" ht="12.75" customHeight="1" x14ac:dyDescent="0.2">
      <c r="A971" s="307"/>
      <c r="B971" s="307"/>
      <c r="C971" s="307"/>
      <c r="D971" s="307"/>
      <c r="E971" s="307"/>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c r="AJ971" s="307"/>
      <c r="AK971" s="307"/>
      <c r="AM971" s="307"/>
      <c r="AN971" s="307"/>
    </row>
    <row r="972" spans="1:40" ht="12.75" customHeight="1" x14ac:dyDescent="0.2">
      <c r="A972" s="307"/>
      <c r="B972" s="307"/>
      <c r="C972" s="307"/>
      <c r="D972" s="307"/>
      <c r="E972" s="307"/>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c r="AJ972" s="307"/>
      <c r="AK972" s="307"/>
      <c r="AM972" s="307"/>
      <c r="AN972" s="307"/>
    </row>
    <row r="973" spans="1:40" ht="12.75" customHeight="1" x14ac:dyDescent="0.2">
      <c r="A973" s="307"/>
      <c r="B973" s="307"/>
      <c r="C973" s="307"/>
      <c r="D973" s="307"/>
      <c r="E973" s="307"/>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c r="AJ973" s="307"/>
      <c r="AK973" s="307"/>
      <c r="AM973" s="307"/>
      <c r="AN973" s="307"/>
    </row>
    <row r="974" spans="1:40" ht="12.75" customHeight="1" x14ac:dyDescent="0.2">
      <c r="A974" s="307"/>
      <c r="B974" s="307"/>
      <c r="C974" s="307"/>
      <c r="D974" s="307"/>
      <c r="E974" s="307"/>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c r="AJ974" s="307"/>
      <c r="AK974" s="307"/>
      <c r="AM974" s="307"/>
      <c r="AN974" s="307"/>
    </row>
    <row r="975" spans="1:40" ht="12.75" customHeight="1" x14ac:dyDescent="0.2">
      <c r="A975" s="307"/>
      <c r="B975" s="307"/>
      <c r="C975" s="307"/>
      <c r="D975" s="307"/>
      <c r="E975" s="307"/>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c r="AJ975" s="307"/>
      <c r="AK975" s="307"/>
      <c r="AM975" s="307"/>
      <c r="AN975" s="307"/>
    </row>
    <row r="976" spans="1:40" ht="12.75" customHeight="1" x14ac:dyDescent="0.2">
      <c r="A976" s="307"/>
      <c r="B976" s="307"/>
      <c r="C976" s="307"/>
      <c r="D976" s="307"/>
      <c r="E976" s="307"/>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c r="AJ976" s="307"/>
      <c r="AK976" s="307"/>
      <c r="AM976" s="307"/>
      <c r="AN976" s="307"/>
    </row>
    <row r="977" spans="1:40" ht="12.75" customHeight="1" x14ac:dyDescent="0.2">
      <c r="A977" s="307"/>
      <c r="B977" s="307"/>
      <c r="C977" s="307"/>
      <c r="D977" s="307"/>
      <c r="E977" s="307"/>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c r="AJ977" s="307"/>
      <c r="AK977" s="307"/>
      <c r="AM977" s="307"/>
      <c r="AN977" s="307"/>
    </row>
    <row r="978" spans="1:40" ht="12.75" customHeight="1" x14ac:dyDescent="0.2">
      <c r="A978" s="307"/>
      <c r="B978" s="307"/>
      <c r="C978" s="307"/>
      <c r="D978" s="307"/>
      <c r="E978" s="307"/>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c r="AJ978" s="307"/>
      <c r="AK978" s="307"/>
      <c r="AM978" s="307"/>
      <c r="AN978" s="307"/>
    </row>
    <row r="979" spans="1:40" ht="12.75" customHeight="1" x14ac:dyDescent="0.2">
      <c r="A979" s="307"/>
      <c r="B979" s="307"/>
      <c r="C979" s="307"/>
      <c r="D979" s="307"/>
      <c r="E979" s="307"/>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c r="AJ979" s="307"/>
      <c r="AK979" s="307"/>
      <c r="AM979" s="307"/>
      <c r="AN979" s="307"/>
    </row>
    <row r="980" spans="1:40" ht="12.75" customHeight="1" x14ac:dyDescent="0.2">
      <c r="A980" s="307"/>
      <c r="B980" s="307"/>
      <c r="C980" s="307"/>
      <c r="D980" s="307"/>
      <c r="E980" s="307"/>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c r="AJ980" s="307"/>
      <c r="AK980" s="307"/>
      <c r="AM980" s="307"/>
      <c r="AN980" s="307"/>
    </row>
    <row r="981" spans="1:40" ht="12.75" customHeight="1" x14ac:dyDescent="0.2">
      <c r="A981" s="307"/>
      <c r="B981" s="307"/>
      <c r="C981" s="307"/>
      <c r="D981" s="307"/>
      <c r="E981" s="307"/>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c r="AJ981" s="307"/>
      <c r="AK981" s="307"/>
      <c r="AM981" s="307"/>
      <c r="AN981" s="307"/>
    </row>
    <row r="982" spans="1:40" ht="12.75" customHeight="1" x14ac:dyDescent="0.2">
      <c r="A982" s="307"/>
      <c r="B982" s="307"/>
      <c r="C982" s="307"/>
      <c r="D982" s="307"/>
      <c r="E982" s="307"/>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c r="AJ982" s="307"/>
      <c r="AK982" s="307"/>
      <c r="AM982" s="307"/>
      <c r="AN982" s="307"/>
    </row>
    <row r="983" spans="1:40" ht="12.75" customHeight="1" x14ac:dyDescent="0.2">
      <c r="A983" s="307"/>
      <c r="B983" s="307"/>
      <c r="C983" s="307"/>
      <c r="D983" s="307"/>
      <c r="E983" s="307"/>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c r="AJ983" s="307"/>
      <c r="AK983" s="307"/>
      <c r="AM983" s="307"/>
      <c r="AN983" s="307"/>
    </row>
    <row r="984" spans="1:40" ht="12.75" customHeight="1" x14ac:dyDescent="0.2">
      <c r="A984" s="307"/>
      <c r="B984" s="307"/>
      <c r="C984" s="307"/>
      <c r="D984" s="307"/>
      <c r="E984" s="307"/>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c r="AJ984" s="307"/>
      <c r="AK984" s="307"/>
      <c r="AM984" s="307"/>
      <c r="AN984" s="307"/>
    </row>
    <row r="985" spans="1:40" ht="12.75" customHeight="1" x14ac:dyDescent="0.2">
      <c r="A985" s="307"/>
      <c r="B985" s="307"/>
      <c r="C985" s="307"/>
      <c r="D985" s="307"/>
      <c r="E985" s="307"/>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c r="AJ985" s="307"/>
      <c r="AK985" s="307"/>
      <c r="AM985" s="307"/>
      <c r="AN985" s="307"/>
    </row>
    <row r="986" spans="1:40" ht="12.75" customHeight="1" x14ac:dyDescent="0.2">
      <c r="A986" s="307"/>
      <c r="B986" s="307"/>
      <c r="C986" s="307"/>
      <c r="D986" s="307"/>
      <c r="E986" s="307"/>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c r="AJ986" s="307"/>
      <c r="AK986" s="307"/>
      <c r="AM986" s="307"/>
      <c r="AN986" s="307"/>
    </row>
    <row r="987" spans="1:40" ht="12.75" customHeight="1" x14ac:dyDescent="0.2">
      <c r="A987" s="307"/>
      <c r="B987" s="307"/>
      <c r="C987" s="307"/>
      <c r="D987" s="307"/>
      <c r="E987" s="307"/>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c r="AJ987" s="307"/>
      <c r="AK987" s="307"/>
      <c r="AM987" s="307"/>
      <c r="AN987" s="307"/>
    </row>
    <row r="988" spans="1:40" ht="12.75" customHeight="1" x14ac:dyDescent="0.2">
      <c r="A988" s="307"/>
      <c r="B988" s="307"/>
      <c r="C988" s="307"/>
      <c r="D988" s="307"/>
      <c r="E988" s="307"/>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c r="AJ988" s="307"/>
      <c r="AK988" s="307"/>
      <c r="AM988" s="307"/>
      <c r="AN988" s="307"/>
    </row>
    <row r="989" spans="1:40" ht="12.75" customHeight="1" x14ac:dyDescent="0.2">
      <c r="A989" s="307"/>
      <c r="B989" s="307"/>
      <c r="C989" s="307"/>
      <c r="D989" s="307"/>
      <c r="E989" s="307"/>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c r="AJ989" s="307"/>
      <c r="AK989" s="307"/>
      <c r="AM989" s="307"/>
      <c r="AN989" s="307"/>
    </row>
    <row r="990" spans="1:40" ht="12.75" customHeight="1" x14ac:dyDescent="0.2">
      <c r="A990" s="307"/>
      <c r="B990" s="307"/>
      <c r="C990" s="307"/>
      <c r="D990" s="307"/>
      <c r="E990" s="307"/>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c r="AJ990" s="307"/>
      <c r="AK990" s="307"/>
      <c r="AM990" s="307"/>
      <c r="AN990" s="307"/>
    </row>
    <row r="991" spans="1:40" ht="12.75" customHeight="1" x14ac:dyDescent="0.2">
      <c r="A991" s="307"/>
      <c r="B991" s="307"/>
      <c r="C991" s="307"/>
      <c r="D991" s="307"/>
      <c r="E991" s="307"/>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c r="AJ991" s="307"/>
      <c r="AK991" s="307"/>
      <c r="AM991" s="307"/>
      <c r="AN991" s="307"/>
    </row>
    <row r="992" spans="1:40" ht="12.75" customHeight="1" x14ac:dyDescent="0.2">
      <c r="A992" s="307"/>
      <c r="B992" s="307"/>
      <c r="C992" s="307"/>
      <c r="D992" s="307"/>
      <c r="E992" s="307"/>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c r="AJ992" s="307"/>
      <c r="AK992" s="307"/>
      <c r="AM992" s="307"/>
      <c r="AN992" s="307"/>
    </row>
    <row r="993" spans="1:40" ht="12.75" customHeight="1" x14ac:dyDescent="0.2">
      <c r="A993" s="307"/>
      <c r="B993" s="307"/>
      <c r="C993" s="307"/>
      <c r="D993" s="307"/>
      <c r="E993" s="307"/>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c r="AJ993" s="307"/>
      <c r="AK993" s="307"/>
      <c r="AM993" s="307"/>
      <c r="AN993" s="307"/>
    </row>
    <row r="994" spans="1:40" ht="12.75" customHeight="1" x14ac:dyDescent="0.2">
      <c r="A994" s="307"/>
      <c r="B994" s="307"/>
      <c r="C994" s="307"/>
      <c r="D994" s="307"/>
      <c r="E994" s="307"/>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c r="AJ994" s="307"/>
      <c r="AK994" s="307"/>
      <c r="AM994" s="307"/>
      <c r="AN994" s="307"/>
    </row>
    <row r="995" spans="1:40" ht="12.75" customHeight="1" x14ac:dyDescent="0.2">
      <c r="A995" s="307"/>
      <c r="B995" s="307"/>
      <c r="C995" s="307"/>
      <c r="D995" s="307"/>
      <c r="E995" s="307"/>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c r="AJ995" s="307"/>
      <c r="AK995" s="307"/>
      <c r="AM995" s="307"/>
      <c r="AN995" s="307"/>
    </row>
    <row r="996" spans="1:40" ht="12.75" customHeight="1" x14ac:dyDescent="0.2">
      <c r="A996" s="307"/>
      <c r="B996" s="307"/>
      <c r="C996" s="307"/>
      <c r="D996" s="307"/>
      <c r="E996" s="307"/>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c r="AJ996" s="307"/>
      <c r="AK996" s="307"/>
      <c r="AM996" s="307"/>
      <c r="AN996" s="307"/>
    </row>
    <row r="997" spans="1:40" ht="12.75" customHeight="1" x14ac:dyDescent="0.2">
      <c r="A997" s="307"/>
      <c r="B997" s="307"/>
      <c r="C997" s="307"/>
      <c r="D997" s="307"/>
      <c r="E997" s="307"/>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c r="AJ997" s="307"/>
      <c r="AK997" s="307"/>
      <c r="AM997" s="307"/>
      <c r="AN997" s="307"/>
    </row>
    <row r="998" spans="1:40" ht="12.75" customHeight="1" x14ac:dyDescent="0.2">
      <c r="A998" s="307"/>
      <c r="B998" s="307"/>
      <c r="C998" s="307"/>
      <c r="D998" s="307"/>
      <c r="E998" s="307"/>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c r="AJ998" s="307"/>
      <c r="AK998" s="307"/>
      <c r="AM998" s="307"/>
      <c r="AN998" s="307"/>
    </row>
    <row r="999" spans="1:40" ht="12.75" customHeight="1" x14ac:dyDescent="0.2">
      <c r="A999" s="307"/>
      <c r="B999" s="307"/>
      <c r="C999" s="307"/>
      <c r="D999" s="307"/>
      <c r="E999" s="307"/>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c r="AJ999" s="307"/>
      <c r="AK999" s="307"/>
      <c r="AM999" s="307"/>
      <c r="AN999" s="307"/>
    </row>
    <row r="1000" spans="1:40" ht="12.75" customHeight="1" x14ac:dyDescent="0.2">
      <c r="A1000" s="307"/>
      <c r="B1000" s="307"/>
      <c r="C1000" s="307"/>
      <c r="D1000" s="307"/>
      <c r="E1000" s="307"/>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c r="AJ1000" s="307"/>
      <c r="AK1000" s="307"/>
      <c r="AM1000" s="307"/>
      <c r="AN1000" s="307"/>
    </row>
  </sheetData>
  <mergeCells count="78">
    <mergeCell ref="B56:I56"/>
    <mergeCell ref="J56:M56"/>
    <mergeCell ref="F72:H73"/>
    <mergeCell ref="F74:H74"/>
    <mergeCell ref="F75:H76"/>
    <mergeCell ref="B53:I53"/>
    <mergeCell ref="J53:M53"/>
    <mergeCell ref="B54:I54"/>
    <mergeCell ref="J54:M54"/>
    <mergeCell ref="B55:I55"/>
    <mergeCell ref="J55:M55"/>
    <mergeCell ref="B50:E50"/>
    <mergeCell ref="H50:M50"/>
    <mergeCell ref="B51:E51"/>
    <mergeCell ref="H51:M51"/>
    <mergeCell ref="B52:I52"/>
    <mergeCell ref="J52:M52"/>
    <mergeCell ref="B47:E47"/>
    <mergeCell ref="H47:M47"/>
    <mergeCell ref="B48:E48"/>
    <mergeCell ref="H48:M48"/>
    <mergeCell ref="B49:E49"/>
    <mergeCell ref="H49:M49"/>
    <mergeCell ref="A31:M31"/>
    <mergeCell ref="A43:M43"/>
    <mergeCell ref="A45:A46"/>
    <mergeCell ref="B45:E46"/>
    <mergeCell ref="F45:G45"/>
    <mergeCell ref="H45:M46"/>
    <mergeCell ref="A27:C29"/>
    <mergeCell ref="D27:E27"/>
    <mergeCell ref="I27:J27"/>
    <mergeCell ref="L27:M29"/>
    <mergeCell ref="D28:E28"/>
    <mergeCell ref="D29:E29"/>
    <mergeCell ref="J20:L20"/>
    <mergeCell ref="L22:M22"/>
    <mergeCell ref="A23:A24"/>
    <mergeCell ref="B23:B24"/>
    <mergeCell ref="C23:C24"/>
    <mergeCell ref="D23:D24"/>
    <mergeCell ref="E23:E25"/>
    <mergeCell ref="L23:M23"/>
    <mergeCell ref="A19:B20"/>
    <mergeCell ref="C19:D20"/>
    <mergeCell ref="F19:H19"/>
    <mergeCell ref="J19:L19"/>
    <mergeCell ref="F20:H20"/>
    <mergeCell ref="A17:B18"/>
    <mergeCell ref="C17:D18"/>
    <mergeCell ref="E17:M17"/>
    <mergeCell ref="F18:H18"/>
    <mergeCell ref="J18:L18"/>
    <mergeCell ref="A13:B13"/>
    <mergeCell ref="C13:M13"/>
    <mergeCell ref="A14:B14"/>
    <mergeCell ref="C14:M14"/>
    <mergeCell ref="A15:B15"/>
    <mergeCell ref="C15:M15"/>
    <mergeCell ref="A12:B12"/>
    <mergeCell ref="C12:M12"/>
    <mergeCell ref="A7:B7"/>
    <mergeCell ref="C7:H7"/>
    <mergeCell ref="I7:K7"/>
    <mergeCell ref="L7:M7"/>
    <mergeCell ref="A8:B8"/>
    <mergeCell ref="C8:M8"/>
    <mergeCell ref="A9:B9"/>
    <mergeCell ref="C9:M9"/>
    <mergeCell ref="A11:B11"/>
    <mergeCell ref="C11:J11"/>
    <mergeCell ref="L11:M11"/>
    <mergeCell ref="A5:M5"/>
    <mergeCell ref="A1:B3"/>
    <mergeCell ref="C1:J3"/>
    <mergeCell ref="K1:M1"/>
    <mergeCell ref="K2:M2"/>
    <mergeCell ref="K3:M3"/>
  </mergeCells>
  <conditionalFormatting sqref="F34:G37">
    <cfRule type="cellIs" dxfId="104" priority="1" operator="between">
      <formula>$L$29</formula>
      <formula>$M$29</formula>
    </cfRule>
  </conditionalFormatting>
  <conditionalFormatting sqref="F34:G37">
    <cfRule type="cellIs" dxfId="103" priority="2" operator="between">
      <formula>$L$28</formula>
      <formula>$M$28</formula>
    </cfRule>
  </conditionalFormatting>
  <conditionalFormatting sqref="F34:G37">
    <cfRule type="cellIs" dxfId="102" priority="3" operator="between">
      <formula>#REF!</formula>
      <formula>$M$27</formula>
    </cfRule>
  </conditionalFormatting>
  <dataValidations count="8">
    <dataValidation type="list" allowBlank="1" showErrorMessage="1" sqref="D22">
      <formula1>$O$7:$O$9</formula1>
    </dataValidation>
    <dataValidation type="list" allowBlank="1" showErrorMessage="1" sqref="C14">
      <formula1>$O$43:$O$46</formula1>
    </dataValidation>
    <dataValidation type="list" allowBlank="1" showErrorMessage="1" sqref="C7">
      <formula1>$O$22:$O$35</formula1>
    </dataValidation>
    <dataValidation type="list" allowBlank="1" showErrorMessage="1" sqref="C19">
      <formula1>#REF!</formula1>
    </dataValidation>
    <dataValidation type="list" allowBlank="1" showErrorMessage="1" sqref="L7">
      <formula1>$O$18:$O$20</formula1>
    </dataValidation>
    <dataValidation type="list" allowBlank="1" showErrorMessage="1" sqref="C9">
      <formula1>$O$37:$O$40</formula1>
    </dataValidation>
    <dataValidation type="list" allowBlank="1" showErrorMessage="1" sqref="B22">
      <formula1>$O$3:$O$5</formula1>
    </dataValidation>
    <dataValidation type="list" allowBlank="1" showErrorMessage="1" sqref="M19:M20 B23 D23 B25">
      <formula1>$O$11:$O$16</formula1>
    </dataValidation>
  </dataValidations>
  <pageMargins left="0.7" right="0.7" top="0.75" bottom="0.75" header="0" footer="0"/>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000"/>
  <sheetViews>
    <sheetView showGridLines="0" tabSelected="1" zoomScale="84" zoomScaleNormal="84" workbookViewId="0">
      <selection activeCell="G36" sqref="G36"/>
    </sheetView>
  </sheetViews>
  <sheetFormatPr baseColWidth="10" defaultColWidth="14.42578125" defaultRowHeight="15" customHeight="1" x14ac:dyDescent="0.2"/>
  <cols>
    <col min="1" max="1" width="17.42578125" customWidth="1"/>
    <col min="2" max="2" width="20.28515625" customWidth="1"/>
    <col min="3" max="3" width="16.28515625" customWidth="1"/>
    <col min="4" max="4" width="16.5703125" customWidth="1"/>
    <col min="5" max="5" width="17.7109375" customWidth="1"/>
    <col min="6" max="6" width="17.5703125" customWidth="1"/>
    <col min="7" max="8" width="16.140625" customWidth="1"/>
    <col min="9" max="9" width="17.7109375" customWidth="1"/>
    <col min="10" max="10" width="16.7109375" customWidth="1"/>
    <col min="11" max="11" width="15.7109375" customWidth="1"/>
    <col min="12" max="12" width="15.140625" customWidth="1"/>
    <col min="13" max="13" width="16.5703125" customWidth="1"/>
    <col min="14" max="14" width="3.5703125" customWidth="1"/>
    <col min="15" max="15" width="93.7109375" hidden="1" customWidth="1"/>
    <col min="16" max="37" width="11.42578125" customWidth="1"/>
    <col min="38" max="38" width="10.85546875" customWidth="1"/>
    <col min="39" max="40" width="11.42578125" customWidth="1"/>
  </cols>
  <sheetData>
    <row r="1" spans="1:40" ht="25.5" customHeight="1" x14ac:dyDescent="0.2">
      <c r="A1" s="394"/>
      <c r="B1" s="390"/>
      <c r="C1" s="397" t="s">
        <v>0</v>
      </c>
      <c r="D1" s="389"/>
      <c r="E1" s="389"/>
      <c r="F1" s="389"/>
      <c r="G1" s="389"/>
      <c r="H1" s="389"/>
      <c r="I1" s="389"/>
      <c r="J1" s="390"/>
      <c r="K1" s="399" t="s">
        <v>1</v>
      </c>
      <c r="L1" s="369"/>
      <c r="M1" s="370"/>
      <c r="N1" s="1"/>
      <c r="O1" s="1"/>
      <c r="P1" s="1"/>
      <c r="Q1" s="1"/>
      <c r="R1" s="1"/>
      <c r="S1" s="1"/>
      <c r="T1" s="1"/>
      <c r="U1" s="1"/>
      <c r="V1" s="1"/>
      <c r="W1" s="1"/>
      <c r="X1" s="1"/>
      <c r="Y1" s="1"/>
      <c r="Z1" s="1"/>
      <c r="AA1" s="1"/>
      <c r="AB1" s="1"/>
      <c r="AC1" s="1"/>
      <c r="AD1" s="1"/>
      <c r="AE1" s="1"/>
      <c r="AF1" s="1"/>
      <c r="AG1" s="1"/>
      <c r="AH1" s="1"/>
      <c r="AI1" s="1"/>
      <c r="AJ1" s="1"/>
      <c r="AK1" s="1"/>
      <c r="AM1" s="1"/>
      <c r="AN1" s="1"/>
    </row>
    <row r="2" spans="1:40" ht="25.5" customHeight="1" x14ac:dyDescent="0.2">
      <c r="A2" s="395"/>
      <c r="B2" s="396"/>
      <c r="C2" s="395"/>
      <c r="D2" s="398"/>
      <c r="E2" s="398"/>
      <c r="F2" s="398"/>
      <c r="G2" s="398"/>
      <c r="H2" s="398"/>
      <c r="I2" s="398"/>
      <c r="J2" s="396"/>
      <c r="K2" s="399" t="s">
        <v>2</v>
      </c>
      <c r="L2" s="369"/>
      <c r="M2" s="370"/>
      <c r="N2" s="1"/>
      <c r="O2" s="2" t="s">
        <v>3</v>
      </c>
      <c r="P2" s="1"/>
      <c r="Q2" s="1"/>
      <c r="R2" s="1"/>
      <c r="S2" s="1"/>
      <c r="T2" s="1"/>
      <c r="U2" s="1"/>
      <c r="V2" s="1"/>
      <c r="W2" s="1"/>
      <c r="X2" s="1"/>
      <c r="Y2" s="1"/>
      <c r="Z2" s="1"/>
      <c r="AA2" s="1"/>
      <c r="AB2" s="1"/>
      <c r="AC2" s="1"/>
      <c r="AD2" s="1"/>
      <c r="AE2" s="1"/>
      <c r="AF2" s="1"/>
      <c r="AG2" s="1"/>
      <c r="AH2" s="1"/>
      <c r="AI2" s="1"/>
      <c r="AJ2" s="1"/>
      <c r="AK2" s="1"/>
      <c r="AM2" s="1"/>
      <c r="AN2" s="1"/>
    </row>
    <row r="3" spans="1:40" ht="25.5" customHeight="1" x14ac:dyDescent="0.2">
      <c r="A3" s="376"/>
      <c r="B3" s="378"/>
      <c r="C3" s="376"/>
      <c r="D3" s="377"/>
      <c r="E3" s="377"/>
      <c r="F3" s="377"/>
      <c r="G3" s="377"/>
      <c r="H3" s="377"/>
      <c r="I3" s="377"/>
      <c r="J3" s="378"/>
      <c r="K3" s="399" t="s">
        <v>4</v>
      </c>
      <c r="L3" s="369"/>
      <c r="M3" s="370"/>
      <c r="N3" s="1"/>
      <c r="O3" s="1" t="s">
        <v>5</v>
      </c>
      <c r="P3" s="1"/>
      <c r="Q3" s="1"/>
      <c r="R3" s="1"/>
      <c r="S3" s="1"/>
      <c r="T3" s="1"/>
      <c r="U3" s="1"/>
      <c r="V3" s="1"/>
      <c r="W3" s="1"/>
      <c r="X3" s="1"/>
      <c r="Y3" s="1"/>
      <c r="Z3" s="1"/>
      <c r="AA3" s="1"/>
      <c r="AB3" s="1"/>
      <c r="AC3" s="1"/>
      <c r="AD3" s="1"/>
      <c r="AE3" s="1"/>
      <c r="AF3" s="1"/>
      <c r="AG3" s="1"/>
      <c r="AH3" s="1"/>
      <c r="AI3" s="1"/>
      <c r="AJ3" s="1"/>
      <c r="AK3" s="1"/>
      <c r="AM3" s="1"/>
      <c r="AN3" s="1"/>
    </row>
    <row r="4" spans="1:40" ht="14.25" customHeight="1" x14ac:dyDescent="0.2">
      <c r="A4" s="3"/>
      <c r="B4" s="4"/>
      <c r="C4" s="5"/>
      <c r="D4" s="5"/>
      <c r="E4" s="5"/>
      <c r="F4" s="5"/>
      <c r="G4" s="5"/>
      <c r="H4" s="5"/>
      <c r="I4" s="5"/>
      <c r="J4" s="5"/>
      <c r="K4" s="6"/>
      <c r="L4" s="6"/>
      <c r="M4" s="7"/>
      <c r="N4" s="1"/>
      <c r="O4" s="1" t="s">
        <v>6</v>
      </c>
      <c r="P4" s="1"/>
      <c r="Q4" s="1"/>
      <c r="R4" s="1"/>
      <c r="S4" s="1"/>
      <c r="T4" s="1"/>
      <c r="U4" s="1"/>
      <c r="V4" s="1"/>
      <c r="W4" s="1"/>
      <c r="X4" s="1"/>
      <c r="Y4" s="1"/>
      <c r="Z4" s="1"/>
      <c r="AA4" s="1"/>
      <c r="AB4" s="1"/>
      <c r="AC4" s="1"/>
      <c r="AD4" s="1"/>
      <c r="AE4" s="1"/>
      <c r="AF4" s="1"/>
      <c r="AG4" s="1"/>
      <c r="AH4" s="1"/>
      <c r="AI4" s="1"/>
      <c r="AJ4" s="1"/>
      <c r="AK4" s="1"/>
      <c r="AM4" s="1"/>
      <c r="AN4" s="1"/>
    </row>
    <row r="5" spans="1:40" ht="12.75" x14ac:dyDescent="0.2">
      <c r="A5" s="400" t="s">
        <v>7</v>
      </c>
      <c r="B5" s="369"/>
      <c r="C5" s="369"/>
      <c r="D5" s="369"/>
      <c r="E5" s="369"/>
      <c r="F5" s="369"/>
      <c r="G5" s="369"/>
      <c r="H5" s="369"/>
      <c r="I5" s="369"/>
      <c r="J5" s="369"/>
      <c r="K5" s="369"/>
      <c r="L5" s="369"/>
      <c r="M5" s="370"/>
      <c r="N5" s="1"/>
      <c r="O5" s="1" t="s">
        <v>8</v>
      </c>
      <c r="P5" s="1"/>
      <c r="Q5" s="1"/>
      <c r="R5" s="1"/>
      <c r="S5" s="1"/>
      <c r="T5" s="1"/>
      <c r="U5" s="1"/>
      <c r="V5" s="1"/>
      <c r="W5" s="1"/>
      <c r="X5" s="1"/>
      <c r="Y5" s="1"/>
      <c r="Z5" s="1"/>
      <c r="AA5" s="1"/>
      <c r="AB5" s="1"/>
      <c r="AC5" s="1"/>
      <c r="AD5" s="1"/>
      <c r="AE5" s="1"/>
      <c r="AF5" s="1"/>
      <c r="AG5" s="1"/>
      <c r="AH5" s="1"/>
      <c r="AI5" s="1"/>
      <c r="AJ5" s="1"/>
      <c r="AK5" s="1"/>
      <c r="AM5" s="1"/>
      <c r="AN5" s="1"/>
    </row>
    <row r="6" spans="1:40" ht="12.75" x14ac:dyDescent="0.2">
      <c r="A6" s="8"/>
      <c r="B6" s="9"/>
      <c r="C6" s="9"/>
      <c r="D6" s="9"/>
      <c r="E6" s="9"/>
      <c r="F6" s="9"/>
      <c r="G6" s="9"/>
      <c r="H6" s="9"/>
      <c r="I6" s="9"/>
      <c r="J6" s="9"/>
      <c r="K6" s="9"/>
      <c r="L6" s="9"/>
      <c r="M6" s="10"/>
      <c r="N6" s="1"/>
      <c r="O6" s="2" t="s">
        <v>9</v>
      </c>
      <c r="P6" s="1"/>
      <c r="Q6" s="1"/>
      <c r="R6" s="1"/>
      <c r="S6" s="1"/>
      <c r="T6" s="1"/>
      <c r="U6" s="1"/>
      <c r="V6" s="1"/>
      <c r="W6" s="1"/>
      <c r="X6" s="1"/>
      <c r="Y6" s="1"/>
      <c r="Z6" s="1"/>
      <c r="AA6" s="1"/>
      <c r="AB6" s="1"/>
      <c r="AC6" s="1"/>
      <c r="AD6" s="1"/>
      <c r="AE6" s="1"/>
      <c r="AF6" s="1"/>
      <c r="AG6" s="1"/>
      <c r="AH6" s="1"/>
      <c r="AI6" s="1"/>
      <c r="AJ6" s="1"/>
      <c r="AK6" s="1"/>
      <c r="AM6" s="1"/>
      <c r="AN6" s="1"/>
    </row>
    <row r="7" spans="1:40" ht="30" customHeight="1" x14ac:dyDescent="0.2">
      <c r="A7" s="391" t="s">
        <v>10</v>
      </c>
      <c r="B7" s="370"/>
      <c r="C7" s="393" t="s">
        <v>11</v>
      </c>
      <c r="D7" s="369"/>
      <c r="E7" s="369"/>
      <c r="F7" s="369"/>
      <c r="G7" s="369"/>
      <c r="H7" s="370"/>
      <c r="I7" s="391" t="s">
        <v>12</v>
      </c>
      <c r="J7" s="369"/>
      <c r="K7" s="370"/>
      <c r="L7" s="401" t="s">
        <v>13</v>
      </c>
      <c r="M7" s="370"/>
      <c r="N7" s="1"/>
      <c r="O7" s="1" t="s">
        <v>14</v>
      </c>
      <c r="P7" s="1"/>
      <c r="Q7" s="1"/>
      <c r="R7" s="1"/>
      <c r="S7" s="1"/>
      <c r="T7" s="1"/>
      <c r="U7" s="1"/>
      <c r="V7" s="1"/>
      <c r="W7" s="1"/>
      <c r="X7" s="1"/>
      <c r="Y7" s="1"/>
      <c r="Z7" s="1"/>
      <c r="AA7" s="1"/>
      <c r="AB7" s="1"/>
      <c r="AC7" s="1"/>
      <c r="AD7" s="1"/>
      <c r="AE7" s="1"/>
      <c r="AF7" s="1"/>
      <c r="AG7" s="1"/>
      <c r="AH7" s="1"/>
      <c r="AI7" s="1"/>
      <c r="AJ7" s="1"/>
      <c r="AK7" s="1"/>
      <c r="AM7" s="1"/>
      <c r="AN7" s="1"/>
    </row>
    <row r="8" spans="1:40" ht="34.5" customHeight="1" x14ac:dyDescent="0.2">
      <c r="A8" s="391" t="s">
        <v>15</v>
      </c>
      <c r="B8" s="370"/>
      <c r="C8" s="393" t="s">
        <v>16</v>
      </c>
      <c r="D8" s="369"/>
      <c r="E8" s="369"/>
      <c r="F8" s="369"/>
      <c r="G8" s="369"/>
      <c r="H8" s="369"/>
      <c r="I8" s="369"/>
      <c r="J8" s="369"/>
      <c r="K8" s="369"/>
      <c r="L8" s="369"/>
      <c r="M8" s="370"/>
      <c r="N8" s="1"/>
      <c r="O8" s="1" t="s">
        <v>17</v>
      </c>
      <c r="P8" s="1"/>
      <c r="Q8" s="1"/>
      <c r="R8" s="1"/>
      <c r="S8" s="1"/>
      <c r="T8" s="1"/>
      <c r="U8" s="1"/>
      <c r="V8" s="1"/>
      <c r="W8" s="1"/>
      <c r="X8" s="1"/>
      <c r="Y8" s="1"/>
      <c r="Z8" s="1"/>
      <c r="AA8" s="1"/>
      <c r="AB8" s="1"/>
      <c r="AC8" s="1"/>
      <c r="AD8" s="1"/>
      <c r="AE8" s="1"/>
      <c r="AF8" s="1"/>
      <c r="AG8" s="1"/>
      <c r="AH8" s="1"/>
      <c r="AI8" s="1"/>
      <c r="AJ8" s="1"/>
      <c r="AK8" s="1"/>
      <c r="AM8" s="1"/>
      <c r="AN8" s="1"/>
    </row>
    <row r="9" spans="1:40" ht="30" customHeight="1" x14ac:dyDescent="0.2">
      <c r="A9" s="391" t="s">
        <v>18</v>
      </c>
      <c r="B9" s="370"/>
      <c r="C9" s="393" t="s">
        <v>19</v>
      </c>
      <c r="D9" s="369"/>
      <c r="E9" s="369"/>
      <c r="F9" s="369"/>
      <c r="G9" s="369"/>
      <c r="H9" s="369"/>
      <c r="I9" s="369"/>
      <c r="J9" s="369"/>
      <c r="K9" s="369"/>
      <c r="L9" s="369"/>
      <c r="M9" s="370"/>
      <c r="N9" s="1"/>
      <c r="O9" s="1" t="s">
        <v>20</v>
      </c>
      <c r="P9" s="11"/>
      <c r="Q9" s="1"/>
      <c r="R9" s="1"/>
      <c r="S9" s="1"/>
      <c r="T9" s="1"/>
      <c r="U9" s="1"/>
      <c r="V9" s="1"/>
      <c r="W9" s="1"/>
      <c r="X9" s="1"/>
      <c r="Y9" s="1"/>
      <c r="Z9" s="1"/>
      <c r="AA9" s="1"/>
      <c r="AB9" s="1"/>
      <c r="AC9" s="1"/>
      <c r="AD9" s="1"/>
      <c r="AE9" s="1"/>
      <c r="AF9" s="1"/>
      <c r="AG9" s="1"/>
      <c r="AH9" s="1"/>
      <c r="AI9" s="1"/>
      <c r="AJ9" s="1"/>
      <c r="AK9" s="1"/>
      <c r="AM9" s="1"/>
      <c r="AN9" s="1"/>
    </row>
    <row r="10" spans="1:40" ht="12.75" x14ac:dyDescent="0.2">
      <c r="A10" s="12"/>
      <c r="B10" s="1"/>
      <c r="C10" s="1"/>
      <c r="D10" s="1"/>
      <c r="E10" s="1"/>
      <c r="F10" s="1"/>
      <c r="G10" s="1"/>
      <c r="H10" s="1"/>
      <c r="I10" s="1"/>
      <c r="J10" s="1"/>
      <c r="K10" s="1"/>
      <c r="L10" s="1"/>
      <c r="M10" s="13"/>
      <c r="N10" s="1"/>
      <c r="O10" s="2" t="s">
        <v>21</v>
      </c>
      <c r="P10" s="1"/>
      <c r="Q10" s="1"/>
      <c r="R10" s="1"/>
      <c r="S10" s="1"/>
      <c r="T10" s="1"/>
      <c r="U10" s="1"/>
      <c r="V10" s="1"/>
      <c r="W10" s="1"/>
      <c r="X10" s="1"/>
      <c r="Y10" s="1"/>
      <c r="Z10" s="1"/>
      <c r="AA10" s="1"/>
      <c r="AB10" s="1"/>
      <c r="AC10" s="1"/>
      <c r="AD10" s="1"/>
      <c r="AE10" s="1"/>
      <c r="AF10" s="1"/>
      <c r="AG10" s="1"/>
      <c r="AH10" s="1"/>
      <c r="AI10" s="1"/>
      <c r="AJ10" s="1"/>
      <c r="AK10" s="1"/>
      <c r="AM10" s="1"/>
      <c r="AN10" s="1"/>
    </row>
    <row r="11" spans="1:40" ht="30" customHeight="1" x14ac:dyDescent="0.2">
      <c r="A11" s="391" t="s">
        <v>22</v>
      </c>
      <c r="B11" s="370"/>
      <c r="C11" s="393" t="s">
        <v>133</v>
      </c>
      <c r="D11" s="369"/>
      <c r="E11" s="369"/>
      <c r="F11" s="369"/>
      <c r="G11" s="369"/>
      <c r="H11" s="369"/>
      <c r="I11" s="369"/>
      <c r="J11" s="369"/>
      <c r="K11" s="69" t="s">
        <v>24</v>
      </c>
      <c r="L11" s="401" t="s">
        <v>134</v>
      </c>
      <c r="M11" s="370"/>
      <c r="N11" s="1"/>
      <c r="O11" s="1" t="s">
        <v>26</v>
      </c>
      <c r="P11" s="1"/>
      <c r="Q11" s="1"/>
      <c r="R11" s="1"/>
      <c r="S11" s="1"/>
      <c r="T11" s="1"/>
      <c r="U11" s="1"/>
      <c r="V11" s="1"/>
      <c r="W11" s="1"/>
      <c r="X11" s="1"/>
      <c r="Y11" s="1"/>
      <c r="Z11" s="1"/>
      <c r="AA11" s="1"/>
      <c r="AB11" s="1"/>
      <c r="AC11" s="1"/>
      <c r="AD11" s="1"/>
      <c r="AE11" s="1"/>
      <c r="AF11" s="1"/>
      <c r="AG11" s="1"/>
      <c r="AH11" s="1"/>
      <c r="AI11" s="1"/>
      <c r="AJ11" s="1"/>
      <c r="AK11" s="1"/>
      <c r="AM11" s="1"/>
      <c r="AN11" s="1"/>
    </row>
    <row r="12" spans="1:40" ht="37.5" customHeight="1" x14ac:dyDescent="0.2">
      <c r="A12" s="391" t="s">
        <v>27</v>
      </c>
      <c r="B12" s="370"/>
      <c r="C12" s="393" t="s">
        <v>135</v>
      </c>
      <c r="D12" s="369"/>
      <c r="E12" s="369"/>
      <c r="F12" s="369"/>
      <c r="G12" s="369"/>
      <c r="H12" s="369"/>
      <c r="I12" s="369"/>
      <c r="J12" s="369"/>
      <c r="K12" s="369"/>
      <c r="L12" s="369"/>
      <c r="M12" s="370"/>
      <c r="N12" s="1"/>
      <c r="O12" s="1" t="s">
        <v>29</v>
      </c>
      <c r="P12" s="1"/>
      <c r="Q12" s="1"/>
      <c r="R12" s="1"/>
      <c r="S12" s="1"/>
      <c r="T12" s="1"/>
      <c r="U12" s="1"/>
      <c r="V12" s="1"/>
      <c r="W12" s="1"/>
      <c r="X12" s="1"/>
      <c r="Y12" s="1"/>
      <c r="Z12" s="1"/>
      <c r="AA12" s="1"/>
      <c r="AB12" s="1"/>
      <c r="AC12" s="1"/>
      <c r="AD12" s="1"/>
      <c r="AE12" s="1"/>
      <c r="AF12" s="1"/>
      <c r="AG12" s="1"/>
      <c r="AH12" s="1"/>
      <c r="AI12" s="1"/>
      <c r="AJ12" s="1"/>
      <c r="AK12" s="1"/>
      <c r="AM12" s="1"/>
      <c r="AN12" s="1"/>
    </row>
    <row r="13" spans="1:40" ht="23.25" customHeight="1" x14ac:dyDescent="0.2">
      <c r="A13" s="391" t="s">
        <v>30</v>
      </c>
      <c r="B13" s="370"/>
      <c r="C13" s="402" t="s">
        <v>136</v>
      </c>
      <c r="D13" s="369"/>
      <c r="E13" s="369"/>
      <c r="F13" s="369"/>
      <c r="G13" s="369"/>
      <c r="H13" s="369"/>
      <c r="I13" s="369"/>
      <c r="J13" s="369"/>
      <c r="K13" s="369"/>
      <c r="L13" s="369"/>
      <c r="M13" s="370"/>
      <c r="N13" s="1"/>
      <c r="O13" s="1" t="s">
        <v>32</v>
      </c>
      <c r="P13" s="1"/>
      <c r="Q13" s="1"/>
      <c r="R13" s="1"/>
      <c r="S13" s="1"/>
      <c r="T13" s="1"/>
      <c r="U13" s="1"/>
      <c r="V13" s="1"/>
      <c r="W13" s="1"/>
      <c r="X13" s="1"/>
      <c r="Y13" s="1"/>
      <c r="Z13" s="1"/>
      <c r="AA13" s="1"/>
      <c r="AB13" s="1"/>
      <c r="AC13" s="1"/>
      <c r="AD13" s="1"/>
      <c r="AE13" s="1"/>
      <c r="AF13" s="1"/>
      <c r="AG13" s="1"/>
      <c r="AH13" s="1"/>
      <c r="AI13" s="1"/>
      <c r="AJ13" s="1"/>
      <c r="AK13" s="1"/>
      <c r="AM13" s="1"/>
      <c r="AN13" s="1"/>
    </row>
    <row r="14" spans="1:40" ht="30" customHeight="1" x14ac:dyDescent="0.2">
      <c r="A14" s="391" t="s">
        <v>33</v>
      </c>
      <c r="B14" s="370"/>
      <c r="C14" s="393" t="s">
        <v>34</v>
      </c>
      <c r="D14" s="369"/>
      <c r="E14" s="369"/>
      <c r="F14" s="369"/>
      <c r="G14" s="369"/>
      <c r="H14" s="369"/>
      <c r="I14" s="369"/>
      <c r="J14" s="369"/>
      <c r="K14" s="369"/>
      <c r="L14" s="369"/>
      <c r="M14" s="370"/>
      <c r="N14" s="1"/>
      <c r="O14" s="1" t="s">
        <v>35</v>
      </c>
      <c r="P14" s="1"/>
      <c r="Q14" s="1"/>
      <c r="R14" s="1"/>
      <c r="S14" s="1"/>
      <c r="T14" s="1"/>
      <c r="U14" s="1"/>
      <c r="V14" s="1"/>
      <c r="W14" s="1"/>
      <c r="X14" s="1"/>
      <c r="Y14" s="1"/>
      <c r="Z14" s="1"/>
      <c r="AA14" s="1"/>
      <c r="AB14" s="1"/>
      <c r="AC14" s="1"/>
      <c r="AD14" s="1"/>
      <c r="AE14" s="1"/>
      <c r="AF14" s="1"/>
      <c r="AG14" s="1"/>
      <c r="AH14" s="1"/>
      <c r="AI14" s="1"/>
      <c r="AJ14" s="1"/>
      <c r="AK14" s="1"/>
      <c r="AM14" s="1"/>
      <c r="AN14" s="1"/>
    </row>
    <row r="15" spans="1:40" ht="30" customHeight="1" x14ac:dyDescent="0.2">
      <c r="A15" s="391" t="s">
        <v>36</v>
      </c>
      <c r="B15" s="370"/>
      <c r="C15" s="393" t="s">
        <v>37</v>
      </c>
      <c r="D15" s="369"/>
      <c r="E15" s="369"/>
      <c r="F15" s="369"/>
      <c r="G15" s="369"/>
      <c r="H15" s="369"/>
      <c r="I15" s="369"/>
      <c r="J15" s="369"/>
      <c r="K15" s="369"/>
      <c r="L15" s="369"/>
      <c r="M15" s="370"/>
      <c r="N15" s="1"/>
      <c r="O15" s="1" t="s">
        <v>38</v>
      </c>
      <c r="P15" s="1"/>
      <c r="Q15" s="1"/>
      <c r="R15" s="1"/>
      <c r="S15" s="1"/>
      <c r="T15" s="1"/>
      <c r="U15" s="1"/>
      <c r="V15" s="1"/>
      <c r="W15" s="1"/>
      <c r="X15" s="1"/>
      <c r="Y15" s="1"/>
      <c r="Z15" s="1"/>
      <c r="AA15" s="1"/>
      <c r="AB15" s="1"/>
      <c r="AC15" s="1"/>
      <c r="AD15" s="1"/>
      <c r="AE15" s="1"/>
      <c r="AF15" s="1"/>
      <c r="AG15" s="1"/>
      <c r="AH15" s="1"/>
      <c r="AI15" s="1"/>
      <c r="AJ15" s="1"/>
      <c r="AK15" s="1"/>
      <c r="AM15" s="1"/>
      <c r="AN15" s="1"/>
    </row>
    <row r="16" spans="1:40" ht="12.75" x14ac:dyDescent="0.2">
      <c r="A16" s="12"/>
      <c r="B16" s="1"/>
      <c r="C16" s="1"/>
      <c r="D16" s="1"/>
      <c r="E16" s="1"/>
      <c r="F16" s="1"/>
      <c r="G16" s="1"/>
      <c r="H16" s="1"/>
      <c r="I16" s="1"/>
      <c r="J16" s="1"/>
      <c r="K16" s="1"/>
      <c r="L16" s="1"/>
      <c r="M16" s="13"/>
      <c r="N16" s="1"/>
      <c r="O16" s="1" t="s">
        <v>39</v>
      </c>
      <c r="P16" s="1"/>
      <c r="Q16" s="1"/>
      <c r="R16" s="1"/>
      <c r="S16" s="1"/>
      <c r="T16" s="1"/>
      <c r="U16" s="1"/>
      <c r="V16" s="1"/>
      <c r="W16" s="1"/>
      <c r="X16" s="1"/>
      <c r="Y16" s="1"/>
      <c r="Z16" s="1"/>
      <c r="AA16" s="1"/>
      <c r="AB16" s="1"/>
      <c r="AC16" s="1"/>
      <c r="AD16" s="1"/>
      <c r="AE16" s="1"/>
      <c r="AF16" s="1"/>
      <c r="AG16" s="1"/>
      <c r="AH16" s="1"/>
      <c r="AI16" s="1"/>
      <c r="AJ16" s="1"/>
      <c r="AK16" s="1"/>
      <c r="AM16" s="1"/>
      <c r="AN16" s="1"/>
    </row>
    <row r="17" spans="1:40" ht="17.25" customHeight="1" x14ac:dyDescent="0.2">
      <c r="A17" s="388" t="s">
        <v>40</v>
      </c>
      <c r="B17" s="390"/>
      <c r="C17" s="388" t="s">
        <v>41</v>
      </c>
      <c r="D17" s="390"/>
      <c r="E17" s="405" t="s">
        <v>42</v>
      </c>
      <c r="F17" s="406"/>
      <c r="G17" s="406"/>
      <c r="H17" s="406"/>
      <c r="I17" s="406"/>
      <c r="J17" s="406"/>
      <c r="K17" s="406"/>
      <c r="L17" s="406"/>
      <c r="M17" s="384"/>
      <c r="N17" s="1"/>
      <c r="O17" s="2" t="s">
        <v>43</v>
      </c>
      <c r="P17" s="1"/>
      <c r="Q17" s="1"/>
      <c r="R17" s="1"/>
      <c r="S17" s="1"/>
      <c r="T17" s="1"/>
      <c r="U17" s="1"/>
      <c r="V17" s="1"/>
      <c r="W17" s="1"/>
      <c r="X17" s="1"/>
      <c r="Y17" s="1"/>
      <c r="Z17" s="1"/>
      <c r="AA17" s="1"/>
      <c r="AB17" s="1"/>
      <c r="AC17" s="1"/>
      <c r="AD17" s="1"/>
      <c r="AE17" s="1"/>
      <c r="AF17" s="1"/>
      <c r="AG17" s="1"/>
      <c r="AH17" s="1"/>
      <c r="AI17" s="1"/>
      <c r="AJ17" s="1"/>
      <c r="AK17" s="1"/>
      <c r="AM17" s="1"/>
      <c r="AN17" s="1"/>
    </row>
    <row r="18" spans="1:40" ht="53.25" customHeight="1" x14ac:dyDescent="0.2">
      <c r="A18" s="376"/>
      <c r="B18" s="378"/>
      <c r="C18" s="395"/>
      <c r="D18" s="396"/>
      <c r="E18" s="14" t="s">
        <v>44</v>
      </c>
      <c r="F18" s="391" t="s">
        <v>45</v>
      </c>
      <c r="G18" s="369"/>
      <c r="H18" s="370"/>
      <c r="I18" s="15" t="s">
        <v>46</v>
      </c>
      <c r="J18" s="391" t="s">
        <v>47</v>
      </c>
      <c r="K18" s="369"/>
      <c r="L18" s="370"/>
      <c r="M18" s="14" t="s">
        <v>48</v>
      </c>
      <c r="N18" s="1"/>
      <c r="O18" s="1" t="s">
        <v>49</v>
      </c>
      <c r="P18" s="1"/>
      <c r="Q18" s="1"/>
      <c r="R18" s="1"/>
      <c r="S18" s="1"/>
      <c r="T18" s="1"/>
      <c r="U18" s="1"/>
      <c r="V18" s="1"/>
      <c r="W18" s="1"/>
      <c r="X18" s="1"/>
      <c r="Y18" s="1"/>
      <c r="Z18" s="1"/>
      <c r="AA18" s="1"/>
      <c r="AB18" s="1"/>
      <c r="AC18" s="1"/>
      <c r="AD18" s="1"/>
      <c r="AE18" s="1"/>
      <c r="AF18" s="1"/>
      <c r="AG18" s="1"/>
      <c r="AH18" s="1"/>
      <c r="AI18" s="1"/>
      <c r="AJ18" s="1"/>
      <c r="AK18" s="1"/>
      <c r="AM18" s="1"/>
      <c r="AN18" s="1"/>
    </row>
    <row r="19" spans="1:40" ht="81" customHeight="1" x14ac:dyDescent="0.2">
      <c r="A19" s="403" t="s">
        <v>137</v>
      </c>
      <c r="B19" s="390"/>
      <c r="C19" s="404" t="s">
        <v>51</v>
      </c>
      <c r="D19" s="390"/>
      <c r="E19" s="17">
        <v>1</v>
      </c>
      <c r="F19" s="387" t="s">
        <v>138</v>
      </c>
      <c r="G19" s="369"/>
      <c r="H19" s="370"/>
      <c r="I19" s="17" t="s">
        <v>139</v>
      </c>
      <c r="J19" s="368" t="s">
        <v>140</v>
      </c>
      <c r="K19" s="369"/>
      <c r="L19" s="370"/>
      <c r="M19" s="18" t="s">
        <v>32</v>
      </c>
      <c r="N19" s="1"/>
      <c r="O19" s="1"/>
      <c r="P19" s="1"/>
      <c r="Q19" s="1"/>
      <c r="R19" s="1"/>
      <c r="S19" s="1"/>
      <c r="T19" s="1"/>
      <c r="U19" s="1"/>
      <c r="V19" s="1"/>
      <c r="W19" s="1"/>
      <c r="X19" s="1"/>
      <c r="Y19" s="1"/>
      <c r="Z19" s="1"/>
      <c r="AA19" s="1"/>
      <c r="AB19" s="1"/>
      <c r="AC19" s="1"/>
      <c r="AD19" s="1"/>
      <c r="AE19" s="1"/>
      <c r="AF19" s="1"/>
      <c r="AG19" s="1"/>
      <c r="AH19" s="1"/>
      <c r="AI19" s="1"/>
      <c r="AJ19" s="1"/>
      <c r="AK19" s="1"/>
      <c r="AM19" s="1"/>
      <c r="AN19" s="1"/>
    </row>
    <row r="20" spans="1:40" ht="81" customHeight="1" x14ac:dyDescent="0.2">
      <c r="A20" s="376"/>
      <c r="B20" s="378"/>
      <c r="C20" s="376"/>
      <c r="D20" s="378"/>
      <c r="E20" s="17">
        <v>2</v>
      </c>
      <c r="F20" s="387" t="s">
        <v>141</v>
      </c>
      <c r="G20" s="369"/>
      <c r="H20" s="370"/>
      <c r="I20" s="17" t="s">
        <v>139</v>
      </c>
      <c r="J20" s="368" t="s">
        <v>142</v>
      </c>
      <c r="K20" s="369"/>
      <c r="L20" s="370"/>
      <c r="M20" s="18" t="s">
        <v>32</v>
      </c>
      <c r="N20" s="1"/>
      <c r="O20" s="1"/>
      <c r="P20" s="1"/>
      <c r="Q20" s="1"/>
      <c r="R20" s="1"/>
      <c r="S20" s="1"/>
      <c r="T20" s="1"/>
      <c r="U20" s="1"/>
      <c r="V20" s="1"/>
      <c r="W20" s="1"/>
      <c r="X20" s="1"/>
      <c r="Y20" s="1"/>
      <c r="Z20" s="1"/>
      <c r="AA20" s="1"/>
      <c r="AB20" s="1"/>
      <c r="AC20" s="1"/>
      <c r="AD20" s="1"/>
      <c r="AE20" s="1"/>
      <c r="AF20" s="1"/>
      <c r="AG20" s="1"/>
      <c r="AH20" s="1"/>
      <c r="AI20" s="1"/>
      <c r="AJ20" s="1"/>
      <c r="AK20" s="1"/>
      <c r="AM20" s="1"/>
      <c r="AN20" s="1"/>
    </row>
    <row r="21" spans="1:40" ht="15.75" customHeight="1" x14ac:dyDescent="0.2">
      <c r="A21" s="12"/>
      <c r="B21" s="1"/>
      <c r="C21" s="1"/>
      <c r="D21" s="1"/>
      <c r="E21" s="1"/>
      <c r="F21" s="1"/>
      <c r="G21" s="1"/>
      <c r="H21" s="1"/>
      <c r="I21" s="1"/>
      <c r="J21" s="1"/>
      <c r="K21" s="1"/>
      <c r="L21" s="1"/>
      <c r="M21" s="13"/>
      <c r="N21" s="1"/>
      <c r="O21" s="2" t="s">
        <v>58</v>
      </c>
      <c r="P21" s="1"/>
      <c r="Q21" s="1"/>
      <c r="R21" s="1"/>
      <c r="S21" s="1"/>
      <c r="T21" s="1"/>
      <c r="U21" s="1"/>
      <c r="V21" s="1"/>
      <c r="W21" s="1"/>
      <c r="X21" s="1"/>
      <c r="Y21" s="1"/>
      <c r="Z21" s="1"/>
      <c r="AA21" s="1"/>
      <c r="AB21" s="1"/>
      <c r="AC21" s="1"/>
      <c r="AD21" s="1"/>
      <c r="AE21" s="1"/>
      <c r="AF21" s="1"/>
      <c r="AG21" s="1"/>
      <c r="AH21" s="1"/>
      <c r="AI21" s="1"/>
      <c r="AJ21" s="1"/>
      <c r="AK21" s="1"/>
      <c r="AM21" s="1"/>
      <c r="AN21" s="1">
        <v>2002</v>
      </c>
    </row>
    <row r="22" spans="1:40" ht="45.75" customHeight="1" x14ac:dyDescent="0.2">
      <c r="A22" s="14" t="s">
        <v>59</v>
      </c>
      <c r="B22" s="19" t="s">
        <v>5</v>
      </c>
      <c r="C22" s="20" t="s">
        <v>60</v>
      </c>
      <c r="D22" s="19" t="s">
        <v>14</v>
      </c>
      <c r="E22" s="14" t="s">
        <v>61</v>
      </c>
      <c r="F22" s="21">
        <v>1</v>
      </c>
      <c r="G22" s="14" t="s">
        <v>62</v>
      </c>
      <c r="H22" s="22" t="s">
        <v>63</v>
      </c>
      <c r="I22" s="14" t="s">
        <v>64</v>
      </c>
      <c r="J22" s="23" t="s">
        <v>63</v>
      </c>
      <c r="K22" s="14" t="s">
        <v>65</v>
      </c>
      <c r="L22" s="371" t="s">
        <v>63</v>
      </c>
      <c r="M22" s="370"/>
      <c r="N22" s="1"/>
      <c r="O22" s="71" t="s">
        <v>66</v>
      </c>
      <c r="P22" s="1"/>
      <c r="Q22" s="1"/>
      <c r="R22" s="1"/>
      <c r="S22" s="1"/>
      <c r="T22" s="1"/>
      <c r="U22" s="1"/>
      <c r="V22" s="1"/>
      <c r="W22" s="1"/>
      <c r="X22" s="1"/>
      <c r="Y22" s="1"/>
      <c r="Z22" s="1"/>
      <c r="AA22" s="1"/>
      <c r="AB22" s="1"/>
      <c r="AC22" s="1"/>
      <c r="AD22" s="1"/>
      <c r="AE22" s="1"/>
      <c r="AF22" s="1"/>
      <c r="AG22" s="1"/>
      <c r="AH22" s="1"/>
      <c r="AI22" s="1"/>
      <c r="AJ22" s="1"/>
      <c r="AK22" s="1"/>
      <c r="AM22" s="1"/>
      <c r="AN22" s="1">
        <f>AN21+1</f>
        <v>2003</v>
      </c>
    </row>
    <row r="23" spans="1:40" ht="16.5" customHeight="1" x14ac:dyDescent="0.2">
      <c r="A23" s="379" t="s">
        <v>67</v>
      </c>
      <c r="B23" s="381" t="s">
        <v>38</v>
      </c>
      <c r="C23" s="379" t="s">
        <v>68</v>
      </c>
      <c r="D23" s="381" t="s">
        <v>38</v>
      </c>
      <c r="E23" s="379" t="s">
        <v>69</v>
      </c>
      <c r="F23" s="25" t="s">
        <v>70</v>
      </c>
      <c r="G23" s="26">
        <v>2020</v>
      </c>
      <c r="H23" s="26">
        <v>2021</v>
      </c>
      <c r="I23" s="26">
        <v>2022</v>
      </c>
      <c r="J23" s="26">
        <v>2023</v>
      </c>
      <c r="K23" s="26">
        <v>2024</v>
      </c>
      <c r="L23" s="372" t="s">
        <v>132</v>
      </c>
      <c r="M23" s="370"/>
      <c r="N23" s="1"/>
      <c r="O23" s="71" t="s">
        <v>72</v>
      </c>
      <c r="P23" s="1"/>
      <c r="Q23" s="1"/>
      <c r="R23" s="1"/>
      <c r="S23" s="1"/>
      <c r="T23" s="1"/>
      <c r="U23" s="1"/>
      <c r="V23" s="1"/>
      <c r="W23" s="1"/>
      <c r="X23" s="1"/>
      <c r="Y23" s="1"/>
      <c r="Z23" s="1"/>
      <c r="AA23" s="1"/>
      <c r="AB23" s="1"/>
      <c r="AC23" s="1"/>
      <c r="AD23" s="1"/>
      <c r="AE23" s="1"/>
      <c r="AF23" s="1"/>
      <c r="AG23" s="1"/>
      <c r="AH23" s="1"/>
      <c r="AI23" s="1"/>
      <c r="AJ23" s="1"/>
      <c r="AK23" s="1"/>
      <c r="AM23" s="1"/>
      <c r="AN23" s="1"/>
    </row>
    <row r="24" spans="1:40" ht="30" customHeight="1" x14ac:dyDescent="0.2">
      <c r="A24" s="380"/>
      <c r="B24" s="377"/>
      <c r="C24" s="380"/>
      <c r="D24" s="377"/>
      <c r="E24" s="382"/>
      <c r="F24" s="27" t="s">
        <v>73</v>
      </c>
      <c r="G24" s="72" t="s">
        <v>63</v>
      </c>
      <c r="H24" s="72" t="s">
        <v>63</v>
      </c>
      <c r="I24" s="72" t="s">
        <v>63</v>
      </c>
      <c r="J24" s="72" t="s">
        <v>63</v>
      </c>
      <c r="K24" s="72" t="s">
        <v>63</v>
      </c>
      <c r="L24" s="72" t="s">
        <v>63</v>
      </c>
      <c r="M24" s="72" t="s">
        <v>63</v>
      </c>
      <c r="N24" s="1"/>
      <c r="O24" s="71" t="s">
        <v>74</v>
      </c>
      <c r="P24" s="1"/>
      <c r="Q24" s="1"/>
      <c r="R24" s="1"/>
      <c r="S24" s="1"/>
      <c r="T24" s="1"/>
      <c r="U24" s="1"/>
      <c r="V24" s="1"/>
      <c r="W24" s="1"/>
      <c r="X24" s="1"/>
      <c r="Y24" s="1"/>
      <c r="Z24" s="1"/>
      <c r="AA24" s="1"/>
      <c r="AB24" s="1"/>
      <c r="AC24" s="1"/>
      <c r="AD24" s="1"/>
      <c r="AE24" s="1"/>
      <c r="AF24" s="1"/>
      <c r="AG24" s="1"/>
      <c r="AH24" s="1"/>
      <c r="AI24" s="1"/>
      <c r="AJ24" s="1"/>
      <c r="AK24" s="1"/>
      <c r="AM24" s="1"/>
      <c r="AN24" s="1"/>
    </row>
    <row r="25" spans="1:40" ht="30" customHeight="1" x14ac:dyDescent="0.2">
      <c r="A25" s="28"/>
      <c r="B25" s="29"/>
      <c r="C25" s="30"/>
      <c r="D25" s="30"/>
      <c r="E25" s="380"/>
      <c r="F25" s="31" t="s">
        <v>75</v>
      </c>
      <c r="G25" s="72" t="s">
        <v>63</v>
      </c>
      <c r="H25" s="72" t="s">
        <v>63</v>
      </c>
      <c r="I25" s="72" t="s">
        <v>63</v>
      </c>
      <c r="J25" s="72" t="s">
        <v>63</v>
      </c>
      <c r="K25" s="72" t="s">
        <v>63</v>
      </c>
      <c r="L25" s="72" t="s">
        <v>63</v>
      </c>
      <c r="M25" s="72" t="s">
        <v>63</v>
      </c>
      <c r="N25" s="1"/>
      <c r="O25" s="71"/>
      <c r="P25" s="1"/>
      <c r="Q25" s="1"/>
      <c r="R25" s="1"/>
      <c r="S25" s="1"/>
      <c r="T25" s="1"/>
      <c r="U25" s="1"/>
      <c r="V25" s="1"/>
      <c r="W25" s="1"/>
      <c r="X25" s="1"/>
      <c r="Y25" s="1"/>
      <c r="Z25" s="1"/>
      <c r="AA25" s="1"/>
      <c r="AB25" s="1"/>
      <c r="AC25" s="1"/>
      <c r="AD25" s="1"/>
      <c r="AE25" s="1"/>
      <c r="AF25" s="1"/>
      <c r="AG25" s="1"/>
      <c r="AH25" s="1"/>
      <c r="AI25" s="1"/>
      <c r="AJ25" s="1"/>
      <c r="AK25" s="1"/>
      <c r="AM25" s="1"/>
      <c r="AN25" s="1"/>
    </row>
    <row r="26" spans="1:40" ht="15.75" customHeight="1" x14ac:dyDescent="0.2">
      <c r="A26" s="12"/>
      <c r="B26" s="1"/>
      <c r="C26" s="1"/>
      <c r="D26" s="73"/>
      <c r="E26" s="1"/>
      <c r="F26" s="1"/>
      <c r="G26" s="1"/>
      <c r="H26" s="1"/>
      <c r="I26" s="1"/>
      <c r="J26" s="1"/>
      <c r="K26" s="1"/>
      <c r="L26" s="1"/>
      <c r="M26" s="13"/>
      <c r="N26" s="1"/>
      <c r="O26" s="71"/>
      <c r="P26" s="1"/>
      <c r="Q26" s="1"/>
      <c r="R26" s="1"/>
      <c r="S26" s="1"/>
      <c r="T26" s="1"/>
      <c r="U26" s="1"/>
      <c r="V26" s="1"/>
      <c r="W26" s="1"/>
      <c r="X26" s="1"/>
      <c r="Y26" s="1"/>
      <c r="Z26" s="1"/>
      <c r="AA26" s="1"/>
      <c r="AB26" s="1"/>
      <c r="AC26" s="1"/>
      <c r="AD26" s="1"/>
      <c r="AE26" s="1"/>
      <c r="AF26" s="1"/>
      <c r="AG26" s="1"/>
      <c r="AH26" s="1"/>
      <c r="AI26" s="1"/>
      <c r="AJ26" s="1"/>
      <c r="AK26" s="1"/>
      <c r="AM26" s="1"/>
      <c r="AN26" s="1" t="e">
        <f>#REF!+1</f>
        <v>#REF!</v>
      </c>
    </row>
    <row r="27" spans="1:40" ht="24.75" customHeight="1" x14ac:dyDescent="0.2">
      <c r="A27" s="388" t="s">
        <v>78</v>
      </c>
      <c r="B27" s="389"/>
      <c r="C27" s="390"/>
      <c r="D27" s="383" t="s">
        <v>79</v>
      </c>
      <c r="E27" s="384"/>
      <c r="F27" s="32">
        <v>0.9</v>
      </c>
      <c r="G27" s="33" t="s">
        <v>80</v>
      </c>
      <c r="H27" s="34">
        <v>1</v>
      </c>
      <c r="I27" s="74" t="s">
        <v>81</v>
      </c>
      <c r="J27" s="35"/>
      <c r="K27" s="35"/>
      <c r="L27" s="75"/>
      <c r="M27" s="76"/>
      <c r="N27" s="1"/>
      <c r="O27" s="71" t="s">
        <v>76</v>
      </c>
      <c r="P27" s="1"/>
      <c r="Q27" s="1"/>
      <c r="R27" s="1"/>
      <c r="S27" s="1"/>
      <c r="T27" s="1"/>
      <c r="U27" s="1"/>
      <c r="V27" s="1"/>
      <c r="W27" s="1"/>
      <c r="X27" s="1"/>
      <c r="Y27" s="1"/>
      <c r="Z27" s="1"/>
      <c r="AA27" s="1"/>
      <c r="AB27" s="1"/>
      <c r="AC27" s="1"/>
      <c r="AD27" s="1"/>
      <c r="AE27" s="1"/>
      <c r="AF27" s="1"/>
      <c r="AG27" s="1"/>
      <c r="AH27" s="1"/>
      <c r="AI27" s="1"/>
      <c r="AJ27" s="1"/>
      <c r="AK27" s="1"/>
      <c r="AM27" s="1"/>
      <c r="AN27" s="1" t="e">
        <f>AN26+1</f>
        <v>#REF!</v>
      </c>
    </row>
    <row r="28" spans="1:40" ht="24.75" customHeight="1" x14ac:dyDescent="0.2">
      <c r="A28" s="395"/>
      <c r="B28" s="398"/>
      <c r="C28" s="396"/>
      <c r="D28" s="385" t="s">
        <v>83</v>
      </c>
      <c r="E28" s="384"/>
      <c r="F28" s="77">
        <v>0.8</v>
      </c>
      <c r="G28" s="37" t="s">
        <v>80</v>
      </c>
      <c r="H28" s="78">
        <v>0.89900000000000002</v>
      </c>
      <c r="I28" s="373" t="s">
        <v>143</v>
      </c>
      <c r="J28" s="374"/>
      <c r="K28" s="374"/>
      <c r="L28" s="374"/>
      <c r="M28" s="375"/>
      <c r="N28" s="1"/>
      <c r="O28" s="71" t="s">
        <v>82</v>
      </c>
      <c r="P28" s="1"/>
      <c r="Q28" s="1"/>
      <c r="R28" s="1"/>
      <c r="S28" s="1"/>
      <c r="T28" s="1"/>
      <c r="U28" s="1"/>
      <c r="V28" s="1"/>
      <c r="W28" s="1"/>
      <c r="X28" s="1"/>
      <c r="Y28" s="1"/>
      <c r="Z28" s="1"/>
      <c r="AA28" s="1"/>
      <c r="AB28" s="1"/>
      <c r="AC28" s="1"/>
      <c r="AD28" s="1"/>
      <c r="AE28" s="1"/>
      <c r="AF28" s="1"/>
      <c r="AG28" s="1"/>
      <c r="AH28" s="1"/>
      <c r="AI28" s="1"/>
      <c r="AJ28" s="1"/>
      <c r="AK28" s="1"/>
      <c r="AM28" s="1"/>
      <c r="AN28" s="1" t="e">
        <f t="shared" ref="AN28:AN30" si="0">#REF!+1</f>
        <v>#REF!</v>
      </c>
    </row>
    <row r="29" spans="1:40" ht="24.75" customHeight="1" x14ac:dyDescent="0.2">
      <c r="A29" s="376"/>
      <c r="B29" s="377"/>
      <c r="C29" s="378"/>
      <c r="D29" s="386" t="s">
        <v>85</v>
      </c>
      <c r="E29" s="370"/>
      <c r="F29" s="79">
        <v>0</v>
      </c>
      <c r="G29" s="39" t="s">
        <v>80</v>
      </c>
      <c r="H29" s="80">
        <v>0.79900000000000004</v>
      </c>
      <c r="I29" s="376"/>
      <c r="J29" s="377"/>
      <c r="K29" s="377"/>
      <c r="L29" s="377"/>
      <c r="M29" s="378"/>
      <c r="N29" s="1"/>
      <c r="O29" s="71" t="s">
        <v>84</v>
      </c>
      <c r="P29" s="1"/>
      <c r="Q29" s="1"/>
      <c r="R29" s="1"/>
      <c r="S29" s="1"/>
      <c r="T29" s="1"/>
      <c r="U29" s="1"/>
      <c r="V29" s="1"/>
      <c r="W29" s="1"/>
      <c r="X29" s="1"/>
      <c r="Y29" s="1"/>
      <c r="Z29" s="1"/>
      <c r="AA29" s="1"/>
      <c r="AB29" s="1"/>
      <c r="AC29" s="1"/>
      <c r="AD29" s="1"/>
      <c r="AE29" s="1"/>
      <c r="AF29" s="1"/>
      <c r="AG29" s="1"/>
      <c r="AH29" s="1"/>
      <c r="AI29" s="1"/>
      <c r="AJ29" s="1"/>
      <c r="AK29" s="1"/>
      <c r="AM29" s="1"/>
      <c r="AN29" s="1" t="e">
        <f t="shared" si="0"/>
        <v>#REF!</v>
      </c>
    </row>
    <row r="30" spans="1:40" ht="15.75" customHeight="1" x14ac:dyDescent="0.2">
      <c r="A30" s="12"/>
      <c r="B30" s="1"/>
      <c r="C30" s="1"/>
      <c r="D30" s="1"/>
      <c r="E30" s="1"/>
      <c r="F30" s="1"/>
      <c r="G30" s="1"/>
      <c r="H30" s="1"/>
      <c r="I30" s="1"/>
      <c r="J30" s="1"/>
      <c r="K30" s="1"/>
      <c r="L30" s="1"/>
      <c r="M30" s="13"/>
      <c r="N30" s="1"/>
      <c r="O30" s="71" t="s">
        <v>86</v>
      </c>
      <c r="P30" s="1"/>
      <c r="Q30" s="1"/>
      <c r="R30" s="1"/>
      <c r="S30" s="1"/>
      <c r="T30" s="1"/>
      <c r="U30" s="1"/>
      <c r="V30" s="1"/>
      <c r="W30" s="1"/>
      <c r="X30" s="1"/>
      <c r="Y30" s="1"/>
      <c r="Z30" s="1"/>
      <c r="AA30" s="1"/>
      <c r="AB30" s="1"/>
      <c r="AC30" s="1"/>
      <c r="AD30" s="1"/>
      <c r="AE30" s="1"/>
      <c r="AF30" s="1"/>
      <c r="AG30" s="1"/>
      <c r="AH30" s="1"/>
      <c r="AI30" s="1"/>
      <c r="AJ30" s="1"/>
      <c r="AK30" s="1"/>
      <c r="AM30" s="1"/>
      <c r="AN30" s="1" t="e">
        <f t="shared" si="0"/>
        <v>#REF!</v>
      </c>
    </row>
    <row r="31" spans="1:40" ht="13.5" customHeight="1" x14ac:dyDescent="0.2">
      <c r="A31" s="1"/>
      <c r="B31" s="1"/>
      <c r="C31" s="1"/>
      <c r="D31" s="1"/>
      <c r="E31" s="1"/>
      <c r="F31" s="1"/>
      <c r="G31" s="1"/>
      <c r="H31" s="1"/>
      <c r="I31" s="1"/>
      <c r="J31" s="1"/>
      <c r="K31" s="1"/>
      <c r="L31" s="1"/>
      <c r="M31" s="1"/>
      <c r="N31" s="1"/>
      <c r="O31" s="71" t="s">
        <v>11</v>
      </c>
      <c r="P31" s="1"/>
      <c r="Q31" s="1"/>
      <c r="R31" s="1"/>
      <c r="S31" s="1"/>
      <c r="T31" s="1"/>
      <c r="U31" s="1"/>
      <c r="V31" s="1"/>
      <c r="W31" s="1"/>
      <c r="X31" s="1"/>
      <c r="Y31" s="1"/>
      <c r="Z31" s="1"/>
      <c r="AA31" s="1"/>
      <c r="AB31" s="1"/>
      <c r="AC31" s="1"/>
      <c r="AD31" s="1"/>
      <c r="AE31" s="1"/>
      <c r="AF31" s="1"/>
      <c r="AG31" s="1"/>
      <c r="AH31" s="1"/>
      <c r="AI31" s="1"/>
      <c r="AJ31" s="1"/>
      <c r="AK31" s="1"/>
      <c r="AM31" s="1"/>
      <c r="AN31" s="1" t="e">
        <f t="shared" ref="AN31:AN32" si="1">AN30+1</f>
        <v>#REF!</v>
      </c>
    </row>
    <row r="32" spans="1:40" ht="15.75" customHeight="1" x14ac:dyDescent="0.2">
      <c r="A32" s="400" t="s">
        <v>87</v>
      </c>
      <c r="B32" s="369"/>
      <c r="C32" s="369"/>
      <c r="D32" s="369"/>
      <c r="E32" s="369"/>
      <c r="F32" s="369"/>
      <c r="G32" s="369"/>
      <c r="H32" s="369"/>
      <c r="I32" s="369"/>
      <c r="J32" s="369"/>
      <c r="K32" s="369"/>
      <c r="L32" s="369"/>
      <c r="M32" s="370"/>
      <c r="N32" s="1"/>
      <c r="O32" s="71" t="s">
        <v>88</v>
      </c>
      <c r="P32" s="1"/>
      <c r="Q32" s="1"/>
      <c r="R32" s="1"/>
      <c r="S32" s="1"/>
      <c r="T32" s="1"/>
      <c r="U32" s="1"/>
      <c r="V32" s="1"/>
      <c r="W32" s="1"/>
      <c r="X32" s="1"/>
      <c r="Y32" s="1"/>
      <c r="Z32" s="1"/>
      <c r="AA32" s="1"/>
      <c r="AB32" s="1"/>
      <c r="AC32" s="1"/>
      <c r="AD32" s="1"/>
      <c r="AE32" s="1"/>
      <c r="AF32" s="1"/>
      <c r="AG32" s="1"/>
      <c r="AH32" s="1"/>
      <c r="AI32" s="1"/>
      <c r="AJ32" s="1"/>
      <c r="AK32" s="1"/>
      <c r="AM32" s="1"/>
      <c r="AN32" s="1" t="e">
        <f t="shared" si="1"/>
        <v>#REF!</v>
      </c>
    </row>
    <row r="33" spans="1:40" ht="44.25" customHeight="1" x14ac:dyDescent="0.2">
      <c r="A33" s="40"/>
      <c r="B33" s="81"/>
      <c r="C33" s="81"/>
      <c r="D33" s="82"/>
      <c r="E33" s="82"/>
      <c r="F33" s="82"/>
      <c r="G33" s="82"/>
      <c r="H33" s="83"/>
      <c r="I33" s="83"/>
      <c r="J33" s="83"/>
      <c r="K33" s="83"/>
      <c r="L33" s="83"/>
      <c r="M33" s="84"/>
      <c r="N33" s="1"/>
      <c r="O33" s="71"/>
      <c r="P33" s="1"/>
      <c r="Q33" s="1"/>
      <c r="R33" s="1"/>
      <c r="S33" s="1"/>
      <c r="T33" s="1"/>
      <c r="U33" s="1"/>
      <c r="V33" s="1"/>
      <c r="W33" s="1"/>
      <c r="X33" s="1"/>
      <c r="Y33" s="1"/>
      <c r="Z33" s="1"/>
      <c r="AA33" s="1"/>
      <c r="AB33" s="1"/>
      <c r="AC33" s="1"/>
      <c r="AD33" s="1"/>
      <c r="AE33" s="1"/>
      <c r="AF33" s="1"/>
      <c r="AG33" s="1"/>
      <c r="AH33" s="1"/>
      <c r="AI33" s="1"/>
      <c r="AJ33" s="1"/>
      <c r="AK33" s="1"/>
      <c r="AM33" s="1"/>
      <c r="AN33" s="1"/>
    </row>
    <row r="34" spans="1:40" ht="106.5" customHeight="1" x14ac:dyDescent="0.2">
      <c r="A34" s="40"/>
      <c r="B34" s="85" t="s">
        <v>90</v>
      </c>
      <c r="C34" s="86" t="s">
        <v>91</v>
      </c>
      <c r="D34" s="87" t="str">
        <f>F20</f>
        <v>N° total de requisitos establecidos en el Decreto 1072 de 2015 y en la Resolución 0312 de 2019</v>
      </c>
      <c r="E34" s="87" t="str">
        <f>F19</f>
        <v xml:space="preserve">N° de requisitos establecidos en el Decreto 1072 de 2015 y en la Resolución 0312 de 2019 que se cumplen  </v>
      </c>
      <c r="F34" s="88" t="s">
        <v>92</v>
      </c>
      <c r="G34" s="89" t="s">
        <v>93</v>
      </c>
      <c r="H34" s="1"/>
      <c r="I34" s="1"/>
      <c r="J34" s="1"/>
      <c r="K34" s="1"/>
      <c r="L34" s="1"/>
      <c r="M34" s="45"/>
      <c r="N34" s="1"/>
      <c r="O34" s="71" t="s">
        <v>89</v>
      </c>
      <c r="P34" s="1"/>
      <c r="Q34" s="1"/>
      <c r="R34" s="1"/>
      <c r="S34" s="1"/>
      <c r="T34" s="1"/>
      <c r="U34" s="1"/>
      <c r="V34" s="1"/>
      <c r="W34" s="1"/>
      <c r="X34" s="1"/>
      <c r="Y34" s="1"/>
      <c r="Z34" s="1"/>
      <c r="AA34" s="1"/>
      <c r="AB34" s="1"/>
      <c r="AC34" s="1"/>
      <c r="AD34" s="1"/>
      <c r="AE34" s="1"/>
      <c r="AF34" s="1"/>
      <c r="AG34" s="1"/>
      <c r="AH34" s="1"/>
      <c r="AJ34" s="1"/>
      <c r="AK34" s="1"/>
      <c r="AL34" s="1"/>
      <c r="AM34" s="1"/>
      <c r="AN34" s="1"/>
    </row>
    <row r="35" spans="1:40" ht="25.5" customHeight="1" x14ac:dyDescent="0.2">
      <c r="A35" s="40"/>
      <c r="B35" s="46" t="s">
        <v>95</v>
      </c>
      <c r="C35" s="47">
        <v>0</v>
      </c>
      <c r="D35" s="48">
        <v>0</v>
      </c>
      <c r="E35" s="90">
        <v>0</v>
      </c>
      <c r="F35" s="91">
        <v>0</v>
      </c>
      <c r="G35" s="50">
        <v>0</v>
      </c>
      <c r="H35" s="1"/>
      <c r="I35" s="1"/>
      <c r="J35" s="1"/>
      <c r="K35" s="1"/>
      <c r="L35" s="1"/>
      <c r="M35" s="45"/>
      <c r="N35" s="1"/>
      <c r="O35" s="71"/>
      <c r="P35" s="1"/>
      <c r="Q35" s="1"/>
      <c r="R35" s="1"/>
      <c r="S35" s="1"/>
      <c r="T35" s="1"/>
      <c r="U35" s="1"/>
      <c r="V35" s="1"/>
      <c r="W35" s="1"/>
      <c r="X35" s="1"/>
      <c r="Y35" s="1"/>
      <c r="Z35" s="1"/>
      <c r="AA35" s="1"/>
      <c r="AB35" s="1"/>
      <c r="AC35" s="1"/>
      <c r="AD35" s="1"/>
      <c r="AE35" s="1"/>
      <c r="AF35" s="1"/>
      <c r="AG35" s="1"/>
      <c r="AH35" s="1"/>
      <c r="AJ35" s="1"/>
      <c r="AK35" s="1"/>
      <c r="AL35" s="1"/>
      <c r="AM35" s="1"/>
      <c r="AN35" s="1"/>
    </row>
    <row r="36" spans="1:40" ht="25.5" customHeight="1" x14ac:dyDescent="0.2">
      <c r="A36" s="40"/>
      <c r="B36" s="51" t="s">
        <v>97</v>
      </c>
      <c r="C36" s="92">
        <v>0</v>
      </c>
      <c r="D36" s="93">
        <v>48</v>
      </c>
      <c r="E36" s="94">
        <v>41</v>
      </c>
      <c r="F36" s="209">
        <f>E36/D36</f>
        <v>0.85416666666666663</v>
      </c>
      <c r="G36" s="95">
        <f>E36/E38</f>
        <v>0.85416666666666663</v>
      </c>
      <c r="H36" s="1"/>
      <c r="I36" s="1"/>
      <c r="J36" s="1"/>
      <c r="K36" s="1"/>
      <c r="L36" s="1"/>
      <c r="M36" s="45"/>
      <c r="N36" s="1"/>
      <c r="O36" s="71"/>
      <c r="P36" s="1"/>
      <c r="Q36" s="1"/>
      <c r="R36" s="1"/>
      <c r="S36" s="1"/>
      <c r="T36" s="1"/>
      <c r="U36" s="1"/>
      <c r="V36" s="1"/>
      <c r="W36" s="1"/>
      <c r="X36" s="1"/>
      <c r="Y36" s="1"/>
      <c r="Z36" s="1"/>
      <c r="AA36" s="1"/>
      <c r="AB36" s="1"/>
      <c r="AC36" s="1"/>
      <c r="AD36" s="1"/>
      <c r="AE36" s="1"/>
      <c r="AF36" s="1"/>
      <c r="AG36" s="1"/>
      <c r="AH36" s="1"/>
      <c r="AJ36" s="1"/>
      <c r="AK36" s="1"/>
      <c r="AL36" s="1"/>
      <c r="AM36" s="1"/>
      <c r="AN36" s="1"/>
    </row>
    <row r="37" spans="1:40" ht="25.5" customHeight="1" x14ac:dyDescent="0.2">
      <c r="A37" s="40"/>
      <c r="B37" s="51" t="s">
        <v>99</v>
      </c>
      <c r="C37" s="92">
        <v>0</v>
      </c>
      <c r="D37" s="93">
        <v>0</v>
      </c>
      <c r="E37" s="94">
        <v>0</v>
      </c>
      <c r="F37" s="96">
        <v>0</v>
      </c>
      <c r="G37" s="95">
        <v>0.85</v>
      </c>
      <c r="H37" s="1"/>
      <c r="I37" s="1"/>
      <c r="J37" s="1"/>
      <c r="K37" s="1"/>
      <c r="L37" s="1"/>
      <c r="M37" s="45"/>
      <c r="N37" s="1"/>
      <c r="O37" s="71"/>
      <c r="P37" s="1"/>
      <c r="Q37" s="1"/>
      <c r="R37" s="1"/>
      <c r="S37" s="1"/>
      <c r="T37" s="1"/>
      <c r="U37" s="1"/>
      <c r="V37" s="1"/>
      <c r="W37" s="1"/>
      <c r="X37" s="1"/>
      <c r="Y37" s="1"/>
      <c r="Z37" s="1"/>
      <c r="AA37" s="1"/>
      <c r="AB37" s="1"/>
      <c r="AC37" s="1"/>
      <c r="AD37" s="1"/>
      <c r="AE37" s="1"/>
      <c r="AF37" s="1"/>
      <c r="AG37" s="1"/>
      <c r="AH37" s="1"/>
      <c r="AJ37" s="1"/>
      <c r="AK37" s="1"/>
      <c r="AL37" s="1"/>
      <c r="AM37" s="1"/>
      <c r="AN37" s="1"/>
    </row>
    <row r="38" spans="1:40" ht="25.5" customHeight="1" x14ac:dyDescent="0.2">
      <c r="A38" s="40"/>
      <c r="B38" s="57" t="s">
        <v>101</v>
      </c>
      <c r="C38" s="97">
        <v>1</v>
      </c>
      <c r="D38" s="98">
        <v>48</v>
      </c>
      <c r="E38" s="99">
        <v>48</v>
      </c>
      <c r="F38" s="100">
        <v>1</v>
      </c>
      <c r="G38" s="101">
        <v>1</v>
      </c>
      <c r="H38" s="1"/>
      <c r="I38" s="1"/>
      <c r="J38" s="1"/>
      <c r="K38" s="1"/>
      <c r="L38" s="1"/>
      <c r="M38" s="45"/>
      <c r="N38" s="1"/>
      <c r="O38" s="71" t="s">
        <v>94</v>
      </c>
      <c r="P38" s="1"/>
      <c r="Q38" s="1"/>
      <c r="R38" s="1"/>
      <c r="S38" s="1"/>
      <c r="T38" s="1"/>
      <c r="U38" s="1"/>
      <c r="V38" s="1"/>
      <c r="W38" s="1"/>
      <c r="X38" s="1"/>
      <c r="Y38" s="1"/>
      <c r="Z38" s="1"/>
      <c r="AA38" s="1"/>
      <c r="AB38" s="1"/>
      <c r="AC38" s="1"/>
      <c r="AD38" s="1"/>
      <c r="AE38" s="1"/>
      <c r="AF38" s="1"/>
      <c r="AG38" s="1"/>
      <c r="AH38" s="1"/>
      <c r="AJ38" s="1"/>
      <c r="AK38" s="1"/>
      <c r="AL38" s="1"/>
      <c r="AM38" s="1"/>
      <c r="AN38" s="1"/>
    </row>
    <row r="39" spans="1:40" ht="15.75" customHeight="1" x14ac:dyDescent="0.2">
      <c r="A39" s="12"/>
      <c r="B39" s="1"/>
      <c r="C39" s="1"/>
      <c r="D39" s="1"/>
      <c r="E39" s="1"/>
      <c r="F39" s="1"/>
      <c r="G39" s="1"/>
      <c r="H39" s="1"/>
      <c r="I39" s="1"/>
      <c r="J39" s="1"/>
      <c r="K39" s="1"/>
      <c r="L39" s="1"/>
      <c r="M39" s="13"/>
      <c r="N39" s="1"/>
      <c r="O39" s="62" t="s">
        <v>19</v>
      </c>
      <c r="P39" s="1"/>
      <c r="Q39" s="1"/>
      <c r="R39" s="1"/>
      <c r="S39" s="1"/>
      <c r="T39" s="1"/>
      <c r="U39" s="1"/>
      <c r="V39" s="1"/>
      <c r="W39" s="1"/>
      <c r="X39" s="1"/>
      <c r="Y39" s="1"/>
      <c r="Z39" s="1"/>
      <c r="AA39" s="1"/>
      <c r="AB39" s="1"/>
      <c r="AC39" s="1"/>
      <c r="AD39" s="1"/>
      <c r="AE39" s="1"/>
      <c r="AF39" s="1"/>
      <c r="AG39" s="1"/>
      <c r="AH39" s="1"/>
      <c r="AI39" s="1"/>
      <c r="AJ39" s="1"/>
      <c r="AK39" s="1"/>
      <c r="AM39" s="1"/>
      <c r="AN39" s="1"/>
    </row>
    <row r="40" spans="1:40" ht="15.75" customHeight="1" x14ac:dyDescent="0.2">
      <c r="A40" s="12"/>
      <c r="B40" s="1"/>
      <c r="C40" s="1"/>
      <c r="D40" s="1"/>
      <c r="E40" s="1"/>
      <c r="F40" s="1"/>
      <c r="G40" s="1"/>
      <c r="H40" s="1"/>
      <c r="I40" s="1"/>
      <c r="J40" s="1"/>
      <c r="K40" s="1"/>
      <c r="L40" s="1"/>
      <c r="M40" s="13"/>
      <c r="N40" s="1"/>
      <c r="O40" s="62" t="s">
        <v>103</v>
      </c>
      <c r="P40" s="1"/>
      <c r="Q40" s="1"/>
      <c r="R40" s="1"/>
      <c r="S40" s="1"/>
      <c r="T40" s="1"/>
      <c r="U40" s="1"/>
      <c r="V40" s="1"/>
      <c r="W40" s="1"/>
      <c r="X40" s="1"/>
      <c r="Y40" s="1"/>
      <c r="Z40" s="1"/>
      <c r="AA40" s="1"/>
      <c r="AB40" s="1"/>
      <c r="AC40" s="1"/>
      <c r="AD40" s="1"/>
      <c r="AE40" s="1"/>
      <c r="AF40" s="1"/>
      <c r="AG40" s="1"/>
      <c r="AH40" s="1"/>
      <c r="AI40" s="1"/>
      <c r="AJ40" s="1"/>
      <c r="AK40" s="1"/>
      <c r="AM40" s="1"/>
      <c r="AN40" s="1" t="e">
        <f>#REF!+1</f>
        <v>#REF!</v>
      </c>
    </row>
    <row r="41" spans="1:40" ht="15.75" customHeight="1" x14ac:dyDescent="0.2">
      <c r="A41" s="12"/>
      <c r="B41" s="1"/>
      <c r="C41" s="1"/>
      <c r="D41" s="1"/>
      <c r="E41" s="1"/>
      <c r="F41" s="1"/>
      <c r="G41" s="1"/>
      <c r="H41" s="1"/>
      <c r="I41" s="1"/>
      <c r="J41" s="1"/>
      <c r="K41" s="1"/>
      <c r="L41" s="1"/>
      <c r="M41" s="13"/>
      <c r="N41" s="1"/>
      <c r="O41" s="1" t="s">
        <v>105</v>
      </c>
      <c r="P41" s="1"/>
      <c r="Q41" s="1"/>
      <c r="R41" s="1"/>
      <c r="S41" s="1"/>
      <c r="T41" s="1"/>
      <c r="U41" s="1"/>
      <c r="V41" s="1"/>
      <c r="W41" s="1"/>
      <c r="X41" s="1"/>
      <c r="Y41" s="1"/>
      <c r="Z41" s="1"/>
      <c r="AA41" s="1"/>
      <c r="AB41" s="1"/>
      <c r="AC41" s="1"/>
      <c r="AD41" s="1"/>
      <c r="AE41" s="1"/>
      <c r="AF41" s="1"/>
      <c r="AG41" s="1"/>
      <c r="AH41" s="1"/>
      <c r="AI41" s="1"/>
      <c r="AJ41" s="1"/>
      <c r="AK41" s="1"/>
      <c r="AM41" s="1"/>
      <c r="AN41" s="1"/>
    </row>
    <row r="42" spans="1:40" ht="13.5" customHeight="1" x14ac:dyDescent="0.2">
      <c r="A42" s="400" t="s">
        <v>109</v>
      </c>
      <c r="B42" s="369"/>
      <c r="C42" s="369"/>
      <c r="D42" s="369"/>
      <c r="E42" s="369"/>
      <c r="F42" s="369"/>
      <c r="G42" s="369"/>
      <c r="H42" s="369"/>
      <c r="I42" s="369"/>
      <c r="J42" s="369"/>
      <c r="K42" s="369"/>
      <c r="L42" s="369"/>
      <c r="M42" s="370"/>
      <c r="N42" s="1"/>
      <c r="O42" s="1" t="s">
        <v>110</v>
      </c>
      <c r="P42" s="1"/>
      <c r="Q42" s="1"/>
      <c r="R42" s="1"/>
      <c r="S42" s="1"/>
      <c r="T42" s="1"/>
      <c r="U42" s="1"/>
      <c r="V42" s="1"/>
      <c r="W42" s="1"/>
      <c r="X42" s="1"/>
      <c r="Y42" s="1"/>
      <c r="Z42" s="1"/>
      <c r="AA42" s="1"/>
      <c r="AB42" s="1"/>
      <c r="AC42" s="1"/>
      <c r="AD42" s="1"/>
      <c r="AE42" s="1"/>
      <c r="AF42" s="1"/>
      <c r="AG42" s="1"/>
      <c r="AH42" s="1"/>
      <c r="AI42" s="1"/>
      <c r="AJ42" s="1"/>
      <c r="AK42" s="1"/>
      <c r="AM42" s="1"/>
      <c r="AN42" s="1" t="e">
        <f>#REF!+1</f>
        <v>#REF!</v>
      </c>
    </row>
    <row r="43" spans="1:40" ht="15.75" customHeight="1" x14ac:dyDescent="0.2">
      <c r="A43" s="12"/>
      <c r="B43" s="1"/>
      <c r="C43" s="1"/>
      <c r="D43" s="1"/>
      <c r="E43" s="1"/>
      <c r="F43" s="1"/>
      <c r="G43" s="1"/>
      <c r="H43" s="1"/>
      <c r="I43" s="1"/>
      <c r="J43" s="1"/>
      <c r="K43" s="1"/>
      <c r="L43" s="1"/>
      <c r="M43" s="13"/>
      <c r="N43" s="1"/>
      <c r="O43" s="1" t="s">
        <v>111</v>
      </c>
      <c r="P43" s="1"/>
      <c r="Q43" s="1"/>
      <c r="R43" s="1"/>
      <c r="S43" s="1"/>
      <c r="T43" s="1"/>
      <c r="U43" s="1"/>
      <c r="V43" s="1"/>
      <c r="W43" s="1"/>
      <c r="X43" s="1"/>
      <c r="Y43" s="1"/>
      <c r="Z43" s="1"/>
      <c r="AA43" s="1"/>
      <c r="AB43" s="1"/>
      <c r="AC43" s="1"/>
      <c r="AD43" s="1"/>
      <c r="AE43" s="1"/>
      <c r="AF43" s="1"/>
      <c r="AG43" s="1"/>
      <c r="AH43" s="1"/>
      <c r="AI43" s="1"/>
      <c r="AJ43" s="1"/>
      <c r="AK43" s="1"/>
      <c r="AM43" s="1"/>
      <c r="AN43" s="1" t="e">
        <f t="shared" ref="AN43:AN44" si="2">AN42+1</f>
        <v>#REF!</v>
      </c>
    </row>
    <row r="44" spans="1:40" ht="25.5" customHeight="1" x14ac:dyDescent="0.2">
      <c r="A44" s="379" t="s">
        <v>112</v>
      </c>
      <c r="B44" s="388" t="s">
        <v>113</v>
      </c>
      <c r="C44" s="389"/>
      <c r="D44" s="389"/>
      <c r="E44" s="390"/>
      <c r="F44" s="391" t="s">
        <v>114</v>
      </c>
      <c r="G44" s="370"/>
      <c r="H44" s="388" t="s">
        <v>115</v>
      </c>
      <c r="I44" s="389"/>
      <c r="J44" s="389"/>
      <c r="K44" s="389"/>
      <c r="L44" s="389"/>
      <c r="M44" s="390"/>
      <c r="N44" s="1"/>
      <c r="O44" s="1" t="s">
        <v>116</v>
      </c>
      <c r="P44" s="1"/>
      <c r="Q44" s="1"/>
      <c r="R44" s="1"/>
      <c r="S44" s="1"/>
      <c r="T44" s="1"/>
      <c r="U44" s="1"/>
      <c r="V44" s="1"/>
      <c r="W44" s="1"/>
      <c r="X44" s="1"/>
      <c r="Y44" s="1"/>
      <c r="Z44" s="1"/>
      <c r="AA44" s="1"/>
      <c r="AB44" s="1"/>
      <c r="AC44" s="1"/>
      <c r="AD44" s="1"/>
      <c r="AE44" s="1"/>
      <c r="AF44" s="1"/>
      <c r="AG44" s="1"/>
      <c r="AH44" s="1"/>
      <c r="AI44" s="1"/>
      <c r="AJ44" s="1"/>
      <c r="AK44" s="1"/>
      <c r="AM44" s="1"/>
      <c r="AN44" s="1" t="e">
        <f t="shared" si="2"/>
        <v>#REF!</v>
      </c>
    </row>
    <row r="45" spans="1:40" ht="25.5" customHeight="1" x14ac:dyDescent="0.2">
      <c r="A45" s="380"/>
      <c r="B45" s="376"/>
      <c r="C45" s="377"/>
      <c r="D45" s="377"/>
      <c r="E45" s="378"/>
      <c r="F45" s="14" t="s">
        <v>117</v>
      </c>
      <c r="G45" s="15" t="s">
        <v>118</v>
      </c>
      <c r="H45" s="376"/>
      <c r="I45" s="377"/>
      <c r="J45" s="377"/>
      <c r="K45" s="377"/>
      <c r="L45" s="377"/>
      <c r="M45" s="378"/>
      <c r="N45" s="1"/>
      <c r="O45" s="1" t="s">
        <v>34</v>
      </c>
      <c r="P45" s="1"/>
      <c r="Q45" s="1"/>
      <c r="R45" s="1"/>
      <c r="S45" s="1"/>
      <c r="T45" s="1"/>
      <c r="U45" s="1"/>
      <c r="V45" s="1"/>
      <c r="W45" s="1"/>
      <c r="X45" s="1"/>
      <c r="Y45" s="1"/>
      <c r="Z45" s="1"/>
      <c r="AA45" s="1"/>
      <c r="AB45" s="1"/>
      <c r="AC45" s="1"/>
      <c r="AD45" s="1"/>
      <c r="AE45" s="1"/>
      <c r="AF45" s="1"/>
      <c r="AG45" s="1"/>
      <c r="AH45" s="1"/>
      <c r="AI45" s="1"/>
      <c r="AJ45" s="1"/>
      <c r="AK45" s="1"/>
      <c r="AM45" s="1"/>
      <c r="AN45" s="1"/>
    </row>
    <row r="46" spans="1:40" ht="26.25" customHeight="1" x14ac:dyDescent="0.2">
      <c r="A46" s="63" t="s">
        <v>95</v>
      </c>
      <c r="B46" s="392" t="s">
        <v>300</v>
      </c>
      <c r="C46" s="366"/>
      <c r="D46" s="366"/>
      <c r="E46" s="367"/>
      <c r="F46" s="64"/>
      <c r="G46" s="213" t="s">
        <v>303</v>
      </c>
      <c r="H46" s="411"/>
      <c r="I46" s="369"/>
      <c r="J46" s="369"/>
      <c r="K46" s="369"/>
      <c r="L46" s="369"/>
      <c r="M46" s="370"/>
      <c r="N46" s="1"/>
      <c r="O46" s="1"/>
      <c r="P46" s="1"/>
      <c r="Q46" s="1"/>
      <c r="R46" s="1"/>
      <c r="S46" s="1"/>
      <c r="T46" s="1"/>
      <c r="U46" s="1"/>
      <c r="V46" s="1"/>
      <c r="W46" s="1"/>
      <c r="X46" s="1"/>
      <c r="Y46" s="1"/>
      <c r="Z46" s="1"/>
      <c r="AA46" s="1"/>
      <c r="AB46" s="1"/>
      <c r="AC46" s="1"/>
      <c r="AD46" s="1"/>
      <c r="AE46" s="1"/>
      <c r="AF46" s="1"/>
      <c r="AG46" s="1"/>
      <c r="AH46" s="1"/>
      <c r="AI46" s="1"/>
      <c r="AJ46" s="1"/>
      <c r="AK46" s="1"/>
      <c r="AM46" s="1"/>
      <c r="AN46" s="1" t="e">
        <f>AN44+1</f>
        <v>#REF!</v>
      </c>
    </row>
    <row r="47" spans="1:40" ht="231" customHeight="1" x14ac:dyDescent="0.2">
      <c r="A47" s="63" t="s">
        <v>97</v>
      </c>
      <c r="B47" s="365" t="s">
        <v>320</v>
      </c>
      <c r="C47" s="366"/>
      <c r="D47" s="366"/>
      <c r="E47" s="367"/>
      <c r="F47" s="64"/>
      <c r="G47" s="213" t="s">
        <v>303</v>
      </c>
      <c r="H47" s="415" t="s">
        <v>321</v>
      </c>
      <c r="I47" s="416"/>
      <c r="J47" s="416"/>
      <c r="K47" s="416"/>
      <c r="L47" s="416"/>
      <c r="M47" s="417"/>
      <c r="N47" s="1"/>
      <c r="O47" s="1"/>
      <c r="P47" s="1"/>
      <c r="Q47" s="1"/>
      <c r="R47" s="1"/>
      <c r="S47" s="1"/>
      <c r="T47" s="1"/>
      <c r="U47" s="1"/>
      <c r="V47" s="1"/>
      <c r="W47" s="1"/>
      <c r="X47" s="1"/>
      <c r="Y47" s="1"/>
      <c r="Z47" s="1"/>
      <c r="AA47" s="1"/>
      <c r="AB47" s="1"/>
      <c r="AC47" s="1"/>
      <c r="AD47" s="1"/>
      <c r="AE47" s="1"/>
      <c r="AF47" s="1"/>
      <c r="AG47" s="1"/>
      <c r="AH47" s="1"/>
      <c r="AI47" s="1"/>
      <c r="AJ47" s="1"/>
      <c r="AK47" s="1"/>
      <c r="AM47" s="1"/>
      <c r="AN47" s="1" t="e">
        <f>AN46+1</f>
        <v>#REF!</v>
      </c>
    </row>
    <row r="48" spans="1:40" ht="34.5" customHeight="1" x14ac:dyDescent="0.2">
      <c r="A48" s="63" t="s">
        <v>119</v>
      </c>
      <c r="B48" s="392" t="s">
        <v>300</v>
      </c>
      <c r="C48" s="366"/>
      <c r="D48" s="366"/>
      <c r="E48" s="367"/>
      <c r="F48" s="64"/>
      <c r="G48" s="213" t="s">
        <v>303</v>
      </c>
      <c r="H48" s="411"/>
      <c r="I48" s="369"/>
      <c r="J48" s="369"/>
      <c r="K48" s="369"/>
      <c r="L48" s="369"/>
      <c r="M48" s="370"/>
      <c r="N48" s="1"/>
      <c r="O48" s="1"/>
      <c r="P48" s="1"/>
      <c r="Q48" s="1"/>
      <c r="R48" s="1"/>
      <c r="S48" s="1"/>
      <c r="T48" s="1"/>
      <c r="U48" s="1"/>
      <c r="V48" s="1"/>
      <c r="W48" s="1"/>
      <c r="X48" s="1"/>
      <c r="Y48" s="1"/>
      <c r="Z48" s="1"/>
      <c r="AA48" s="1"/>
      <c r="AB48" s="1"/>
      <c r="AC48" s="1"/>
      <c r="AD48" s="1"/>
      <c r="AE48" s="1"/>
      <c r="AF48" s="1"/>
      <c r="AG48" s="1"/>
      <c r="AH48" s="1"/>
      <c r="AI48" s="1"/>
      <c r="AJ48" s="1"/>
      <c r="AK48" s="1"/>
      <c r="AM48" s="1"/>
      <c r="AN48" s="1" t="e">
        <f>#REF!+1</f>
        <v>#REF!</v>
      </c>
    </row>
    <row r="49" spans="1:40" ht="109.5" customHeight="1" x14ac:dyDescent="0.2">
      <c r="A49" s="63" t="s">
        <v>101</v>
      </c>
      <c r="B49" s="392" t="s">
        <v>348</v>
      </c>
      <c r="C49" s="366"/>
      <c r="D49" s="366"/>
      <c r="E49" s="367"/>
      <c r="F49" s="64"/>
      <c r="G49" s="68" t="s">
        <v>303</v>
      </c>
      <c r="H49" s="411"/>
      <c r="I49" s="369"/>
      <c r="J49" s="369"/>
      <c r="K49" s="369"/>
      <c r="L49" s="369"/>
      <c r="M49" s="370"/>
      <c r="N49" s="1"/>
      <c r="O49" s="1"/>
      <c r="P49" s="1"/>
      <c r="Q49" s="1"/>
      <c r="R49" s="1"/>
      <c r="S49" s="1"/>
      <c r="T49" s="1"/>
      <c r="U49" s="1"/>
      <c r="V49" s="1"/>
      <c r="W49" s="1"/>
      <c r="X49" s="1"/>
      <c r="Y49" s="1"/>
      <c r="Z49" s="1"/>
      <c r="AA49" s="1"/>
      <c r="AB49" s="1"/>
      <c r="AC49" s="1"/>
      <c r="AD49" s="1"/>
      <c r="AE49" s="1"/>
      <c r="AF49" s="1"/>
      <c r="AG49" s="1"/>
      <c r="AH49" s="1"/>
      <c r="AI49" s="1"/>
      <c r="AJ49" s="1"/>
      <c r="AK49" s="1"/>
      <c r="AM49" s="1"/>
      <c r="AN49" s="1" t="e">
        <f>AN48+1</f>
        <v>#REF!</v>
      </c>
    </row>
    <row r="50" spans="1:40" ht="34.5" customHeight="1" x14ac:dyDescent="0.2">
      <c r="A50" s="63" t="s">
        <v>120</v>
      </c>
      <c r="B50" s="412" t="s">
        <v>362</v>
      </c>
      <c r="C50" s="413"/>
      <c r="D50" s="413"/>
      <c r="E50" s="414"/>
      <c r="F50" s="64"/>
      <c r="G50" s="65"/>
      <c r="H50" s="411"/>
      <c r="I50" s="369"/>
      <c r="J50" s="369"/>
      <c r="K50" s="369"/>
      <c r="L50" s="369"/>
      <c r="M50" s="370"/>
      <c r="N50" s="1"/>
      <c r="O50" s="1"/>
      <c r="P50" s="1"/>
      <c r="Q50" s="1"/>
      <c r="R50" s="1"/>
      <c r="S50" s="1"/>
      <c r="T50" s="1"/>
      <c r="U50" s="1"/>
      <c r="V50" s="1"/>
      <c r="W50" s="1"/>
      <c r="X50" s="1"/>
      <c r="Y50" s="1"/>
      <c r="Z50" s="1"/>
      <c r="AA50" s="1"/>
      <c r="AB50" s="1"/>
      <c r="AC50" s="1"/>
      <c r="AD50" s="1"/>
      <c r="AE50" s="1"/>
      <c r="AF50" s="1"/>
      <c r="AG50" s="1"/>
      <c r="AH50" s="1"/>
      <c r="AI50" s="1"/>
      <c r="AJ50" s="1"/>
      <c r="AK50" s="1"/>
      <c r="AM50" s="1"/>
      <c r="AN50" s="1" t="e">
        <f>#REF!+1</f>
        <v>#REF!</v>
      </c>
    </row>
    <row r="51" spans="1:40" ht="15.75" hidden="1"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M51" s="1"/>
      <c r="AN51" s="1"/>
    </row>
    <row r="52" spans="1:40" ht="15.75" hidden="1"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M52" s="1"/>
      <c r="AN52" s="1"/>
    </row>
    <row r="53" spans="1:40" ht="15.75" hidden="1"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M53" s="1"/>
      <c r="AN53" s="1"/>
    </row>
    <row r="54" spans="1:40" ht="15.75" hidden="1"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M54" s="1"/>
      <c r="AN54" s="1"/>
    </row>
    <row r="55" spans="1:40" ht="15.75" hidden="1"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M55" s="1"/>
      <c r="AN55" s="1"/>
    </row>
    <row r="56" spans="1:40" ht="15.75" hidden="1"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M56" s="1"/>
      <c r="AN56" s="1"/>
    </row>
    <row r="57" spans="1:40" ht="15.75" hidden="1"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M57" s="1"/>
      <c r="AN57" s="1"/>
    </row>
    <row r="58" spans="1:40" ht="15.75" hidden="1"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M58" s="1"/>
      <c r="AN58" s="1"/>
    </row>
    <row r="59" spans="1:40" ht="15.75" hidden="1"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M59" s="1"/>
      <c r="AN59" s="1"/>
    </row>
    <row r="60" spans="1:40" ht="15.75" hidden="1"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M60" s="1"/>
      <c r="AN60" s="1"/>
    </row>
    <row r="61" spans="1:40" ht="15.75" hidden="1"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M61" s="1"/>
      <c r="AN61" s="1"/>
    </row>
    <row r="62" spans="1:40" ht="15.75" hidden="1"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M62" s="1"/>
      <c r="AN62" s="1"/>
    </row>
    <row r="63" spans="1:40" ht="15.75" hidden="1" customHeight="1" x14ac:dyDescent="0.2">
      <c r="A63" s="1"/>
      <c r="B63" s="1"/>
      <c r="C63" s="1"/>
      <c r="D63" s="1"/>
      <c r="E63" s="1"/>
      <c r="F63" s="409"/>
      <c r="G63" s="374"/>
      <c r="H63" s="374"/>
      <c r="I63" s="66" t="s">
        <v>121</v>
      </c>
      <c r="J63" s="1"/>
      <c r="K63" s="67"/>
      <c r="L63" s="1"/>
      <c r="M63" s="1"/>
      <c r="N63" s="1"/>
      <c r="O63" s="1"/>
      <c r="P63" s="1"/>
      <c r="Q63" s="1"/>
      <c r="R63" s="1"/>
      <c r="S63" s="1"/>
      <c r="T63" s="1"/>
      <c r="U63" s="1"/>
      <c r="V63" s="1"/>
      <c r="W63" s="1"/>
      <c r="X63" s="1"/>
      <c r="Y63" s="1"/>
      <c r="Z63" s="1"/>
      <c r="AA63" s="1"/>
      <c r="AB63" s="1"/>
      <c r="AC63" s="1"/>
      <c r="AD63" s="1"/>
      <c r="AE63" s="1"/>
      <c r="AF63" s="1"/>
      <c r="AG63" s="1"/>
      <c r="AH63" s="1"/>
      <c r="AI63" s="1"/>
      <c r="AJ63" s="1"/>
      <c r="AK63" s="1"/>
      <c r="AM63" s="1"/>
      <c r="AN63" s="1"/>
    </row>
    <row r="64" spans="1:40" ht="15.75" hidden="1" customHeight="1" x14ac:dyDescent="0.2">
      <c r="A64" s="1"/>
      <c r="B64" s="1"/>
      <c r="C64" s="1"/>
      <c r="D64" s="1"/>
      <c r="E64" s="1"/>
      <c r="F64" s="410"/>
      <c r="G64" s="398"/>
      <c r="H64" s="398"/>
      <c r="I64" s="66" t="s">
        <v>122</v>
      </c>
      <c r="J64" s="1"/>
      <c r="K64" s="67"/>
      <c r="L64" s="1"/>
      <c r="M64" s="1"/>
      <c r="N64" s="1"/>
      <c r="O64" s="1"/>
      <c r="P64" s="1"/>
      <c r="Q64" s="1"/>
      <c r="R64" s="1"/>
      <c r="S64" s="1"/>
      <c r="T64" s="1"/>
      <c r="U64" s="1"/>
      <c r="V64" s="1"/>
      <c r="W64" s="1"/>
      <c r="X64" s="1"/>
      <c r="Y64" s="1"/>
      <c r="Z64" s="1"/>
      <c r="AA64" s="1"/>
      <c r="AB64" s="1"/>
      <c r="AC64" s="1"/>
      <c r="AD64" s="1"/>
      <c r="AE64" s="1"/>
      <c r="AF64" s="1"/>
      <c r="AG64" s="1"/>
      <c r="AH64" s="1"/>
      <c r="AI64" s="1"/>
      <c r="AJ64" s="1"/>
      <c r="AK64" s="1"/>
      <c r="AM64" s="1"/>
      <c r="AN64" s="1"/>
    </row>
    <row r="65" spans="1:40" ht="15.75" hidden="1" customHeight="1" x14ac:dyDescent="0.2">
      <c r="A65" s="1"/>
      <c r="B65" s="1"/>
      <c r="C65" s="1"/>
      <c r="D65" s="1"/>
      <c r="E65" s="1"/>
      <c r="F65" s="407"/>
      <c r="G65" s="408"/>
      <c r="H65" s="408"/>
      <c r="I65" s="66" t="s">
        <v>123</v>
      </c>
      <c r="J65" s="1"/>
      <c r="K65" s="67"/>
      <c r="L65" s="1"/>
      <c r="M65" s="1"/>
      <c r="N65" s="1"/>
      <c r="O65" s="1"/>
      <c r="P65" s="1"/>
      <c r="Q65" s="1"/>
      <c r="R65" s="1"/>
      <c r="S65" s="1"/>
      <c r="T65" s="1"/>
      <c r="U65" s="1"/>
      <c r="V65" s="1"/>
      <c r="W65" s="1"/>
      <c r="X65" s="1"/>
      <c r="Y65" s="1"/>
      <c r="Z65" s="1"/>
      <c r="AA65" s="1"/>
      <c r="AB65" s="1"/>
      <c r="AC65" s="1"/>
      <c r="AD65" s="1"/>
      <c r="AE65" s="1"/>
      <c r="AF65" s="1"/>
      <c r="AG65" s="1"/>
      <c r="AH65" s="1"/>
      <c r="AI65" s="1"/>
      <c r="AJ65" s="1"/>
      <c r="AK65" s="1"/>
      <c r="AM65" s="1"/>
      <c r="AN65" s="1"/>
    </row>
    <row r="66" spans="1:40" ht="15.75" hidden="1" customHeight="1" x14ac:dyDescent="0.2">
      <c r="A66" s="1"/>
      <c r="B66" s="1"/>
      <c r="C66" s="1"/>
      <c r="D66" s="1"/>
      <c r="E66" s="1"/>
      <c r="F66" s="409"/>
      <c r="G66" s="374"/>
      <c r="H66" s="374"/>
      <c r="I66" s="1"/>
      <c r="J66" s="1"/>
      <c r="K66" s="67"/>
      <c r="L66" s="1"/>
      <c r="M66" s="1"/>
      <c r="N66" s="1"/>
      <c r="O66" s="1"/>
      <c r="P66" s="1"/>
      <c r="Q66" s="1"/>
      <c r="R66" s="1"/>
      <c r="S66" s="1"/>
      <c r="T66" s="1"/>
      <c r="U66" s="1"/>
      <c r="V66" s="1"/>
      <c r="W66" s="1"/>
      <c r="X66" s="1"/>
      <c r="Y66" s="1"/>
      <c r="Z66" s="1"/>
      <c r="AA66" s="1"/>
      <c r="AB66" s="1"/>
      <c r="AC66" s="1"/>
      <c r="AD66" s="1"/>
      <c r="AE66" s="1"/>
      <c r="AF66" s="1"/>
      <c r="AG66" s="1"/>
      <c r="AH66" s="1"/>
      <c r="AI66" s="1"/>
      <c r="AJ66" s="1"/>
      <c r="AK66" s="1"/>
      <c r="AM66" s="1"/>
      <c r="AN66" s="1"/>
    </row>
    <row r="67" spans="1:40" ht="15.75" hidden="1" customHeight="1" x14ac:dyDescent="0.2">
      <c r="A67" s="1"/>
      <c r="B67" s="1"/>
      <c r="C67" s="1"/>
      <c r="D67" s="1"/>
      <c r="E67" s="1"/>
      <c r="F67" s="410"/>
      <c r="G67" s="398"/>
      <c r="H67" s="398"/>
      <c r="I67" s="1"/>
      <c r="J67" s="1"/>
      <c r="K67" s="67"/>
      <c r="L67" s="1"/>
      <c r="M67" s="1"/>
      <c r="N67" s="1"/>
      <c r="O67" s="1"/>
      <c r="P67" s="1"/>
      <c r="Q67" s="1"/>
      <c r="R67" s="1"/>
      <c r="S67" s="1"/>
      <c r="T67" s="1"/>
      <c r="U67" s="1"/>
      <c r="V67" s="1"/>
      <c r="W67" s="1"/>
      <c r="X67" s="1"/>
      <c r="Y67" s="1"/>
      <c r="Z67" s="1"/>
      <c r="AA67" s="1"/>
      <c r="AB67" s="1"/>
      <c r="AC67" s="1"/>
      <c r="AD67" s="1"/>
      <c r="AE67" s="1"/>
      <c r="AF67" s="1"/>
      <c r="AG67" s="1"/>
      <c r="AH67" s="1"/>
      <c r="AI67" s="1"/>
      <c r="AJ67" s="1"/>
      <c r="AK67" s="1"/>
      <c r="AM67" s="1"/>
      <c r="AN67" s="1"/>
    </row>
    <row r="68" spans="1:40" ht="15.75" hidden="1" customHeight="1" x14ac:dyDescent="0.2">
      <c r="A68" s="1"/>
      <c r="B68" s="1"/>
      <c r="C68" s="1"/>
      <c r="D68" s="1"/>
      <c r="E68" s="1"/>
      <c r="F68" s="1"/>
      <c r="G68" s="1"/>
      <c r="H68" s="1"/>
      <c r="I68" s="1"/>
      <c r="J68" s="1"/>
      <c r="K68" s="67"/>
      <c r="L68" s="1"/>
      <c r="M68" s="1"/>
      <c r="N68" s="1"/>
      <c r="O68" s="1"/>
      <c r="P68" s="1"/>
      <c r="Q68" s="1"/>
      <c r="R68" s="1"/>
      <c r="S68" s="1"/>
      <c r="T68" s="1"/>
      <c r="U68" s="1"/>
      <c r="V68" s="1"/>
      <c r="W68" s="1"/>
      <c r="X68" s="1"/>
      <c r="Y68" s="1"/>
      <c r="Z68" s="1"/>
      <c r="AA68" s="1"/>
      <c r="AB68" s="1"/>
      <c r="AC68" s="1"/>
      <c r="AD68" s="1"/>
      <c r="AE68" s="1"/>
      <c r="AF68" s="1"/>
      <c r="AG68" s="1"/>
      <c r="AH68" s="1"/>
      <c r="AI68" s="1"/>
      <c r="AJ68" s="1"/>
      <c r="AK68" s="1"/>
      <c r="AM68" s="1"/>
      <c r="AN68" s="1"/>
    </row>
    <row r="69" spans="1:40" ht="15.75" hidden="1" customHeight="1" x14ac:dyDescent="0.2">
      <c r="A69" s="1"/>
      <c r="B69" s="1"/>
      <c r="C69" s="1"/>
      <c r="D69" s="1"/>
      <c r="E69" s="1"/>
      <c r="F69" s="1"/>
      <c r="G69" s="1"/>
      <c r="H69" s="1"/>
      <c r="I69" s="1"/>
      <c r="J69" s="1"/>
      <c r="K69" s="67"/>
      <c r="L69" s="1"/>
      <c r="M69" s="1"/>
      <c r="N69" s="1"/>
      <c r="O69" s="1"/>
      <c r="P69" s="1"/>
      <c r="Q69" s="1"/>
      <c r="R69" s="1"/>
      <c r="S69" s="1"/>
      <c r="T69" s="1"/>
      <c r="U69" s="1"/>
      <c r="V69" s="1"/>
      <c r="W69" s="1"/>
      <c r="X69" s="1"/>
      <c r="Y69" s="1"/>
      <c r="Z69" s="1"/>
      <c r="AA69" s="1"/>
      <c r="AB69" s="1"/>
      <c r="AC69" s="1"/>
      <c r="AD69" s="1"/>
      <c r="AE69" s="1"/>
      <c r="AF69" s="1"/>
      <c r="AG69" s="1"/>
      <c r="AH69" s="1"/>
      <c r="AI69" s="1"/>
      <c r="AJ69" s="1"/>
      <c r="AK69" s="1"/>
      <c r="AM69" s="1"/>
      <c r="AN69" s="1"/>
    </row>
    <row r="70" spans="1:40" ht="15.75" hidden="1" customHeight="1" x14ac:dyDescent="0.2">
      <c r="A70" s="1"/>
      <c r="B70" s="1"/>
      <c r="C70" s="1"/>
      <c r="D70" s="1"/>
      <c r="E70" s="1"/>
      <c r="F70" s="1"/>
      <c r="G70" s="1"/>
      <c r="H70" s="1"/>
      <c r="I70" s="1"/>
      <c r="J70" s="1"/>
      <c r="K70" s="67"/>
      <c r="L70" s="1"/>
      <c r="M70" s="1"/>
      <c r="N70" s="1"/>
      <c r="O70" s="1"/>
      <c r="P70" s="1"/>
      <c r="Q70" s="1"/>
      <c r="R70" s="1"/>
      <c r="S70" s="1"/>
      <c r="T70" s="1"/>
      <c r="U70" s="1"/>
      <c r="V70" s="1"/>
      <c r="W70" s="1"/>
      <c r="X70" s="1"/>
      <c r="Y70" s="1"/>
      <c r="Z70" s="1"/>
      <c r="AA70" s="1"/>
      <c r="AB70" s="1"/>
      <c r="AC70" s="1"/>
      <c r="AD70" s="1"/>
      <c r="AE70" s="1"/>
      <c r="AF70" s="1"/>
      <c r="AG70" s="1"/>
      <c r="AH70" s="1"/>
      <c r="AI70" s="1"/>
      <c r="AJ70" s="1"/>
      <c r="AK70" s="1"/>
      <c r="AM70" s="1"/>
      <c r="AN70" s="1"/>
    </row>
    <row r="71" spans="1:40" ht="15.75" hidden="1" customHeight="1" x14ac:dyDescent="0.2">
      <c r="A71" s="1"/>
      <c r="B71" s="1"/>
      <c r="C71" s="1"/>
      <c r="D71" s="1"/>
      <c r="E71" s="1"/>
      <c r="F71" s="1"/>
      <c r="G71" s="1"/>
      <c r="H71" s="1"/>
      <c r="I71" s="1"/>
      <c r="J71" s="1"/>
      <c r="K71" s="67"/>
      <c r="L71" s="1"/>
      <c r="M71" s="1"/>
      <c r="N71" s="1"/>
      <c r="O71" s="1"/>
      <c r="P71" s="1"/>
      <c r="Q71" s="1"/>
      <c r="R71" s="1"/>
      <c r="S71" s="1"/>
      <c r="T71" s="1"/>
      <c r="U71" s="1"/>
      <c r="V71" s="1"/>
      <c r="W71" s="1"/>
      <c r="X71" s="1"/>
      <c r="Y71" s="1"/>
      <c r="Z71" s="1"/>
      <c r="AA71" s="1"/>
      <c r="AB71" s="1"/>
      <c r="AC71" s="1"/>
      <c r="AD71" s="1"/>
      <c r="AE71" s="1"/>
      <c r="AF71" s="1"/>
      <c r="AG71" s="1"/>
      <c r="AH71" s="1"/>
      <c r="AI71" s="1"/>
      <c r="AJ71" s="1"/>
      <c r="AK71" s="1"/>
      <c r="AM71" s="1"/>
      <c r="AN71" s="1"/>
    </row>
    <row r="72" spans="1:40" ht="15.75" hidden="1" customHeight="1" x14ac:dyDescent="0.2">
      <c r="A72" s="1"/>
      <c r="B72" s="1"/>
      <c r="C72" s="1"/>
      <c r="D72" s="1"/>
      <c r="E72" s="1"/>
      <c r="F72" s="1"/>
      <c r="G72" s="1"/>
      <c r="H72" s="1"/>
      <c r="I72" s="1"/>
      <c r="J72" s="1"/>
      <c r="K72" s="67"/>
      <c r="L72" s="1"/>
      <c r="M72" s="1"/>
      <c r="N72" s="1"/>
      <c r="O72" s="1"/>
      <c r="P72" s="1"/>
      <c r="Q72" s="1"/>
      <c r="R72" s="1"/>
      <c r="S72" s="1"/>
      <c r="T72" s="1"/>
      <c r="U72" s="1"/>
      <c r="V72" s="1"/>
      <c r="W72" s="1"/>
      <c r="X72" s="1"/>
      <c r="Y72" s="1"/>
      <c r="Z72" s="1"/>
      <c r="AA72" s="1"/>
      <c r="AB72" s="1"/>
      <c r="AC72" s="1"/>
      <c r="AD72" s="1"/>
      <c r="AE72" s="1"/>
      <c r="AF72" s="1"/>
      <c r="AG72" s="1"/>
      <c r="AH72" s="1"/>
      <c r="AI72" s="1"/>
      <c r="AJ72" s="1"/>
      <c r="AK72" s="1"/>
      <c r="AM72" s="1"/>
      <c r="AN72" s="1"/>
    </row>
    <row r="73" spans="1:40" ht="15.75" hidden="1" customHeight="1" x14ac:dyDescent="0.2">
      <c r="A73" s="1"/>
      <c r="B73" s="1"/>
      <c r="C73" s="1"/>
      <c r="D73" s="1"/>
      <c r="E73" s="1"/>
      <c r="F73" s="1"/>
      <c r="G73" s="1"/>
      <c r="H73" s="1"/>
      <c r="I73" s="1"/>
      <c r="J73" s="1"/>
      <c r="K73" s="67"/>
      <c r="L73" s="1"/>
      <c r="M73" s="1"/>
      <c r="N73" s="1"/>
      <c r="O73" s="1"/>
      <c r="P73" s="1"/>
      <c r="Q73" s="1"/>
      <c r="R73" s="1"/>
      <c r="S73" s="1"/>
      <c r="T73" s="1"/>
      <c r="U73" s="1"/>
      <c r="V73" s="1"/>
      <c r="W73" s="1"/>
      <c r="X73" s="1"/>
      <c r="Y73" s="1"/>
      <c r="Z73" s="1"/>
      <c r="AA73" s="1"/>
      <c r="AB73" s="1"/>
      <c r="AC73" s="1"/>
      <c r="AD73" s="1"/>
      <c r="AE73" s="1"/>
      <c r="AF73" s="1"/>
      <c r="AG73" s="1"/>
      <c r="AH73" s="1"/>
      <c r="AI73" s="1"/>
      <c r="AJ73" s="1"/>
      <c r="AK73" s="1"/>
      <c r="AM73" s="1"/>
      <c r="AN73" s="1"/>
    </row>
    <row r="74" spans="1:40" ht="15.75" hidden="1" customHeight="1" x14ac:dyDescent="0.2">
      <c r="A74" s="1"/>
      <c r="B74" s="1"/>
      <c r="C74" s="1"/>
      <c r="D74" s="1"/>
      <c r="E74" s="1"/>
      <c r="F74" s="1"/>
      <c r="G74" s="1"/>
      <c r="H74" s="1"/>
      <c r="I74" s="1"/>
      <c r="J74" s="1"/>
      <c r="K74" s="67"/>
      <c r="L74" s="1"/>
      <c r="M74" s="1"/>
      <c r="N74" s="1"/>
      <c r="O74" s="1"/>
      <c r="P74" s="1"/>
      <c r="Q74" s="1"/>
      <c r="R74" s="1"/>
      <c r="S74" s="1"/>
      <c r="T74" s="1"/>
      <c r="U74" s="1"/>
      <c r="V74" s="1"/>
      <c r="W74" s="1"/>
      <c r="X74" s="1"/>
      <c r="Y74" s="1"/>
      <c r="Z74" s="1"/>
      <c r="AA74" s="1"/>
      <c r="AB74" s="1"/>
      <c r="AC74" s="1"/>
      <c r="AD74" s="1"/>
      <c r="AE74" s="1"/>
      <c r="AF74" s="1"/>
      <c r="AG74" s="1"/>
      <c r="AH74" s="1"/>
      <c r="AI74" s="1"/>
      <c r="AJ74" s="1"/>
      <c r="AK74" s="1"/>
      <c r="AM74" s="1"/>
      <c r="AN74" s="1"/>
    </row>
    <row r="75" spans="1:40" ht="15.75" hidden="1" customHeight="1" x14ac:dyDescent="0.2">
      <c r="A75" s="1"/>
      <c r="B75" s="1"/>
      <c r="C75" s="1"/>
      <c r="D75" s="1"/>
      <c r="E75" s="1"/>
      <c r="F75" s="1"/>
      <c r="G75" s="1"/>
      <c r="H75" s="1"/>
      <c r="I75" s="1"/>
      <c r="J75" s="1"/>
      <c r="K75" s="67"/>
      <c r="L75" s="1"/>
      <c r="M75" s="1"/>
      <c r="N75" s="1"/>
      <c r="O75" s="1"/>
      <c r="P75" s="1"/>
      <c r="Q75" s="1"/>
      <c r="R75" s="1"/>
      <c r="S75" s="1"/>
      <c r="T75" s="1"/>
      <c r="U75" s="1"/>
      <c r="V75" s="1"/>
      <c r="W75" s="1"/>
      <c r="X75" s="1"/>
      <c r="Y75" s="1"/>
      <c r="Z75" s="1"/>
      <c r="AA75" s="1"/>
      <c r="AB75" s="1"/>
      <c r="AC75" s="1"/>
      <c r="AD75" s="1"/>
      <c r="AE75" s="1"/>
      <c r="AF75" s="1"/>
      <c r="AG75" s="1"/>
      <c r="AH75" s="1"/>
      <c r="AI75" s="1"/>
      <c r="AJ75" s="1"/>
      <c r="AK75" s="1"/>
      <c r="AM75" s="1"/>
      <c r="AN75" s="1"/>
    </row>
    <row r="76" spans="1:40" ht="15.75" hidden="1" customHeight="1" x14ac:dyDescent="0.2">
      <c r="A76" s="1"/>
      <c r="B76" s="1"/>
      <c r="C76" s="1"/>
      <c r="D76" s="1"/>
      <c r="E76" s="1"/>
      <c r="F76" s="1"/>
      <c r="G76" s="1"/>
      <c r="H76" s="1"/>
      <c r="I76" s="1"/>
      <c r="J76" s="1"/>
      <c r="K76" s="67"/>
      <c r="L76" s="1"/>
      <c r="M76" s="1"/>
      <c r="N76" s="1"/>
      <c r="O76" s="1"/>
      <c r="P76" s="1"/>
      <c r="Q76" s="1"/>
      <c r="R76" s="1"/>
      <c r="S76" s="1"/>
      <c r="T76" s="1"/>
      <c r="U76" s="1"/>
      <c r="V76" s="1"/>
      <c r="W76" s="1"/>
      <c r="X76" s="1"/>
      <c r="Y76" s="1"/>
      <c r="Z76" s="1"/>
      <c r="AA76" s="1"/>
      <c r="AB76" s="1"/>
      <c r="AC76" s="1"/>
      <c r="AD76" s="1"/>
      <c r="AE76" s="1"/>
      <c r="AF76" s="1"/>
      <c r="AG76" s="1"/>
      <c r="AH76" s="1"/>
      <c r="AI76" s="1"/>
      <c r="AJ76" s="1"/>
      <c r="AK76" s="1"/>
      <c r="AM76" s="1"/>
      <c r="AN76" s="1"/>
    </row>
    <row r="77" spans="1:40" ht="15.75" hidden="1" customHeight="1" x14ac:dyDescent="0.2">
      <c r="A77" s="1"/>
      <c r="B77" s="1"/>
      <c r="C77" s="1"/>
      <c r="D77" s="1"/>
      <c r="E77" s="1"/>
      <c r="F77" s="1"/>
      <c r="G77" s="1"/>
      <c r="H77" s="1"/>
      <c r="I77" s="1"/>
      <c r="J77" s="1"/>
      <c r="K77" s="67"/>
      <c r="L77" s="1"/>
      <c r="M77" s="1"/>
      <c r="N77" s="1"/>
      <c r="O77" s="1"/>
      <c r="P77" s="1"/>
      <c r="Q77" s="1"/>
      <c r="R77" s="1"/>
      <c r="S77" s="1"/>
      <c r="T77" s="1"/>
      <c r="U77" s="1"/>
      <c r="V77" s="1"/>
      <c r="W77" s="1"/>
      <c r="X77" s="1"/>
      <c r="Y77" s="1"/>
      <c r="Z77" s="1"/>
      <c r="AA77" s="1"/>
      <c r="AB77" s="1"/>
      <c r="AC77" s="1"/>
      <c r="AD77" s="1"/>
      <c r="AE77" s="1"/>
      <c r="AF77" s="1"/>
      <c r="AG77" s="1"/>
      <c r="AH77" s="1"/>
      <c r="AI77" s="1"/>
      <c r="AJ77" s="1"/>
      <c r="AK77" s="1"/>
      <c r="AM77" s="1"/>
      <c r="AN77" s="1"/>
    </row>
    <row r="78" spans="1:40" ht="15.75" hidden="1" customHeight="1" x14ac:dyDescent="0.2">
      <c r="A78" s="1"/>
      <c r="B78" s="1"/>
      <c r="C78" s="1"/>
      <c r="D78" s="1"/>
      <c r="E78" s="1"/>
      <c r="F78" s="1"/>
      <c r="G78" s="1"/>
      <c r="H78" s="1"/>
      <c r="I78" s="1"/>
      <c r="J78" s="1"/>
      <c r="K78" s="67"/>
      <c r="L78" s="1"/>
      <c r="M78" s="1"/>
      <c r="N78" s="1"/>
      <c r="O78" s="1"/>
      <c r="P78" s="1"/>
      <c r="Q78" s="1"/>
      <c r="R78" s="1"/>
      <c r="S78" s="1"/>
      <c r="T78" s="1"/>
      <c r="U78" s="1"/>
      <c r="V78" s="1"/>
      <c r="W78" s="1"/>
      <c r="X78" s="1"/>
      <c r="Y78" s="1"/>
      <c r="Z78" s="1"/>
      <c r="AA78" s="1"/>
      <c r="AB78" s="1"/>
      <c r="AC78" s="1"/>
      <c r="AD78" s="1"/>
      <c r="AE78" s="1"/>
      <c r="AF78" s="1"/>
      <c r="AG78" s="1"/>
      <c r="AH78" s="1"/>
      <c r="AI78" s="1"/>
      <c r="AJ78" s="1"/>
      <c r="AK78" s="1"/>
      <c r="AM78" s="1"/>
      <c r="AN78" s="1"/>
    </row>
    <row r="79" spans="1:40" ht="15.75" hidden="1" customHeight="1" x14ac:dyDescent="0.2">
      <c r="A79" s="1"/>
      <c r="B79" s="1"/>
      <c r="C79" s="1"/>
      <c r="D79" s="1"/>
      <c r="E79" s="1"/>
      <c r="F79" s="1"/>
      <c r="G79" s="1"/>
      <c r="H79" s="1"/>
      <c r="I79" s="1"/>
      <c r="J79" s="1"/>
      <c r="K79" s="67"/>
      <c r="L79" s="1"/>
      <c r="M79" s="1"/>
      <c r="N79" s="1"/>
      <c r="O79" s="1"/>
      <c r="P79" s="1"/>
      <c r="Q79" s="1"/>
      <c r="R79" s="1"/>
      <c r="S79" s="1"/>
      <c r="T79" s="1"/>
      <c r="U79" s="1"/>
      <c r="V79" s="1"/>
      <c r="W79" s="1"/>
      <c r="X79" s="1"/>
      <c r="Y79" s="1"/>
      <c r="Z79" s="1"/>
      <c r="AA79" s="1"/>
      <c r="AB79" s="1"/>
      <c r="AC79" s="1"/>
      <c r="AD79" s="1"/>
      <c r="AE79" s="1"/>
      <c r="AF79" s="1"/>
      <c r="AG79" s="1"/>
      <c r="AH79" s="1"/>
      <c r="AI79" s="1"/>
      <c r="AJ79" s="1"/>
      <c r="AK79" s="1"/>
      <c r="AM79" s="1"/>
      <c r="AN79" s="1"/>
    </row>
    <row r="80" spans="1:40" ht="15.75" hidden="1" customHeight="1" x14ac:dyDescent="0.2">
      <c r="A80" s="1"/>
      <c r="B80" s="1"/>
      <c r="C80" s="1"/>
      <c r="D80" s="1"/>
      <c r="E80" s="1"/>
      <c r="F80" s="1"/>
      <c r="G80" s="1"/>
      <c r="H80" s="1"/>
      <c r="I80" s="1"/>
      <c r="J80" s="1"/>
      <c r="K80" s="67"/>
      <c r="L80" s="1"/>
      <c r="M80" s="1"/>
      <c r="N80" s="1"/>
      <c r="O80" s="1"/>
      <c r="P80" s="1"/>
      <c r="Q80" s="1"/>
      <c r="R80" s="1"/>
      <c r="S80" s="1"/>
      <c r="T80" s="1"/>
      <c r="U80" s="1"/>
      <c r="V80" s="1"/>
      <c r="W80" s="1"/>
      <c r="X80" s="1"/>
      <c r="Y80" s="1"/>
      <c r="Z80" s="1"/>
      <c r="AA80" s="1"/>
      <c r="AB80" s="1"/>
      <c r="AC80" s="1"/>
      <c r="AD80" s="1"/>
      <c r="AE80" s="1"/>
      <c r="AF80" s="1"/>
      <c r="AG80" s="1"/>
      <c r="AH80" s="1"/>
      <c r="AI80" s="1"/>
      <c r="AJ80" s="1"/>
      <c r="AK80" s="1"/>
      <c r="AM80" s="1"/>
      <c r="AN80" s="1"/>
    </row>
    <row r="81" spans="1:40" ht="15.75" hidden="1" customHeight="1" x14ac:dyDescent="0.2">
      <c r="A81" s="1"/>
      <c r="B81" s="1"/>
      <c r="C81" s="1"/>
      <c r="D81" s="1"/>
      <c r="E81" s="1"/>
      <c r="F81" s="1"/>
      <c r="G81" s="1"/>
      <c r="H81" s="1"/>
      <c r="I81" s="1"/>
      <c r="J81" s="1"/>
      <c r="K81" s="67"/>
      <c r="L81" s="1"/>
      <c r="M81" s="1"/>
      <c r="N81" s="1"/>
      <c r="O81" s="1"/>
      <c r="P81" s="1"/>
      <c r="Q81" s="1"/>
      <c r="R81" s="1"/>
      <c r="S81" s="1"/>
      <c r="T81" s="1"/>
      <c r="U81" s="1"/>
      <c r="V81" s="1"/>
      <c r="W81" s="1"/>
      <c r="X81" s="1"/>
      <c r="Y81" s="1"/>
      <c r="Z81" s="1"/>
      <c r="AA81" s="1"/>
      <c r="AB81" s="1"/>
      <c r="AC81" s="1"/>
      <c r="AD81" s="1"/>
      <c r="AE81" s="1"/>
      <c r="AF81" s="1"/>
      <c r="AG81" s="1"/>
      <c r="AH81" s="1"/>
      <c r="AI81" s="1"/>
      <c r="AJ81" s="1"/>
      <c r="AK81" s="1"/>
      <c r="AM81" s="1"/>
      <c r="AN81" s="1"/>
    </row>
    <row r="82" spans="1:40" ht="15.75" hidden="1" customHeight="1" x14ac:dyDescent="0.2">
      <c r="A82" s="1"/>
      <c r="B82" s="1"/>
      <c r="C82" s="1"/>
      <c r="D82" s="1"/>
      <c r="E82" s="1"/>
      <c r="F82" s="1"/>
      <c r="G82" s="1"/>
      <c r="H82" s="1"/>
      <c r="I82" s="1"/>
      <c r="J82" s="1"/>
      <c r="K82" s="67"/>
      <c r="L82" s="1"/>
      <c r="M82" s="1"/>
      <c r="N82" s="1"/>
      <c r="O82" s="1"/>
      <c r="P82" s="1"/>
      <c r="Q82" s="1"/>
      <c r="R82" s="1"/>
      <c r="S82" s="1"/>
      <c r="T82" s="1"/>
      <c r="U82" s="1"/>
      <c r="V82" s="1"/>
      <c r="W82" s="1"/>
      <c r="X82" s="1"/>
      <c r="Y82" s="1"/>
      <c r="Z82" s="1"/>
      <c r="AA82" s="1"/>
      <c r="AB82" s="1"/>
      <c r="AC82" s="1"/>
      <c r="AD82" s="1"/>
      <c r="AE82" s="1"/>
      <c r="AF82" s="1"/>
      <c r="AG82" s="1"/>
      <c r="AH82" s="1"/>
      <c r="AI82" s="1"/>
      <c r="AJ82" s="1"/>
      <c r="AK82" s="1"/>
      <c r="AM82" s="1"/>
      <c r="AN82" s="1"/>
    </row>
    <row r="83" spans="1:40" ht="15.75" hidden="1" customHeight="1" x14ac:dyDescent="0.2">
      <c r="A83" s="1"/>
      <c r="B83" s="1"/>
      <c r="C83" s="1"/>
      <c r="D83" s="1"/>
      <c r="E83" s="1"/>
      <c r="F83" s="1"/>
      <c r="G83" s="1"/>
      <c r="H83" s="1"/>
      <c r="I83" s="1"/>
      <c r="J83" s="1"/>
      <c r="K83" s="67"/>
      <c r="L83" s="1"/>
      <c r="M83" s="1"/>
      <c r="N83" s="1"/>
      <c r="O83" s="1"/>
      <c r="P83" s="1"/>
      <c r="Q83" s="1"/>
      <c r="R83" s="1"/>
      <c r="S83" s="1"/>
      <c r="T83" s="1"/>
      <c r="U83" s="1"/>
      <c r="V83" s="1"/>
      <c r="W83" s="1"/>
      <c r="X83" s="1"/>
      <c r="Y83" s="1"/>
      <c r="Z83" s="1"/>
      <c r="AA83" s="1"/>
      <c r="AB83" s="1"/>
      <c r="AC83" s="1"/>
      <c r="AD83" s="1"/>
      <c r="AE83" s="1"/>
      <c r="AF83" s="1"/>
      <c r="AG83" s="1"/>
      <c r="AH83" s="1"/>
      <c r="AI83" s="1"/>
      <c r="AJ83" s="1"/>
      <c r="AK83" s="1"/>
      <c r="AM83" s="1"/>
      <c r="AN83" s="1"/>
    </row>
    <row r="84" spans="1:40" ht="15.75" hidden="1" customHeight="1" x14ac:dyDescent="0.2">
      <c r="A84" s="1"/>
      <c r="B84" s="1"/>
      <c r="C84" s="1"/>
      <c r="D84" s="1"/>
      <c r="E84" s="1"/>
      <c r="F84" s="1"/>
      <c r="G84" s="1"/>
      <c r="H84" s="1"/>
      <c r="I84" s="1"/>
      <c r="J84" s="1"/>
      <c r="K84" s="67"/>
      <c r="L84" s="1"/>
      <c r="M84" s="1"/>
      <c r="N84" s="1"/>
      <c r="O84" s="1"/>
      <c r="P84" s="1"/>
      <c r="Q84" s="1"/>
      <c r="R84" s="1"/>
      <c r="S84" s="1"/>
      <c r="T84" s="1"/>
      <c r="U84" s="1"/>
      <c r="V84" s="1"/>
      <c r="W84" s="1"/>
      <c r="X84" s="1"/>
      <c r="Y84" s="1"/>
      <c r="Z84" s="1"/>
      <c r="AA84" s="1"/>
      <c r="AB84" s="1"/>
      <c r="AC84" s="1"/>
      <c r="AD84" s="1"/>
      <c r="AE84" s="1"/>
      <c r="AF84" s="1"/>
      <c r="AG84" s="1"/>
      <c r="AH84" s="1"/>
      <c r="AI84" s="1"/>
      <c r="AJ84" s="1"/>
      <c r="AK84" s="1"/>
      <c r="AM84" s="1"/>
      <c r="AN84" s="1"/>
    </row>
    <row r="85" spans="1:40" ht="15.75" hidden="1" customHeight="1" x14ac:dyDescent="0.2">
      <c r="A85" s="1"/>
      <c r="B85" s="1"/>
      <c r="C85" s="1"/>
      <c r="D85" s="1"/>
      <c r="E85" s="1"/>
      <c r="F85" s="1"/>
      <c r="G85" s="1"/>
      <c r="H85" s="1"/>
      <c r="I85" s="1"/>
      <c r="J85" s="1"/>
      <c r="K85" s="67"/>
      <c r="L85" s="1"/>
      <c r="M85" s="1"/>
      <c r="N85" s="1"/>
      <c r="O85" s="1"/>
      <c r="P85" s="1"/>
      <c r="Q85" s="1"/>
      <c r="R85" s="1"/>
      <c r="S85" s="1"/>
      <c r="T85" s="1"/>
      <c r="U85" s="1"/>
      <c r="V85" s="1"/>
      <c r="W85" s="1"/>
      <c r="X85" s="1"/>
      <c r="Y85" s="1"/>
      <c r="Z85" s="1"/>
      <c r="AA85" s="1"/>
      <c r="AB85" s="1"/>
      <c r="AC85" s="1"/>
      <c r="AD85" s="1"/>
      <c r="AE85" s="1"/>
      <c r="AF85" s="1"/>
      <c r="AG85" s="1"/>
      <c r="AH85" s="1"/>
      <c r="AI85" s="1"/>
      <c r="AJ85" s="1"/>
      <c r="AK85" s="1"/>
      <c r="AM85" s="1"/>
      <c r="AN85" s="1"/>
    </row>
    <row r="86" spans="1:40" ht="15.75" hidden="1" customHeight="1" x14ac:dyDescent="0.2">
      <c r="A86" s="1"/>
      <c r="B86" s="1"/>
      <c r="C86" s="1"/>
      <c r="D86" s="1"/>
      <c r="E86" s="1"/>
      <c r="F86" s="1"/>
      <c r="G86" s="1"/>
      <c r="H86" s="1"/>
      <c r="I86" s="1"/>
      <c r="J86" s="1"/>
      <c r="K86" s="67"/>
      <c r="L86" s="1"/>
      <c r="M86" s="1"/>
      <c r="N86" s="1"/>
      <c r="O86" s="1"/>
      <c r="P86" s="1"/>
      <c r="Q86" s="1"/>
      <c r="R86" s="1"/>
      <c r="S86" s="1"/>
      <c r="T86" s="1"/>
      <c r="U86" s="1"/>
      <c r="V86" s="1"/>
      <c r="W86" s="1"/>
      <c r="X86" s="1"/>
      <c r="Y86" s="1"/>
      <c r="Z86" s="1"/>
      <c r="AA86" s="1"/>
      <c r="AB86" s="1"/>
      <c r="AC86" s="1"/>
      <c r="AD86" s="1"/>
      <c r="AE86" s="1"/>
      <c r="AF86" s="1"/>
      <c r="AG86" s="1"/>
      <c r="AH86" s="1"/>
      <c r="AI86" s="1"/>
      <c r="AJ86" s="1"/>
      <c r="AK86" s="1"/>
      <c r="AM86" s="1"/>
      <c r="AN86" s="1"/>
    </row>
    <row r="87" spans="1:40" ht="15.75" hidden="1" customHeight="1" x14ac:dyDescent="0.2">
      <c r="A87" s="1"/>
      <c r="B87" s="1"/>
      <c r="C87" s="1"/>
      <c r="D87" s="1"/>
      <c r="E87" s="1"/>
      <c r="F87" s="1"/>
      <c r="G87" s="1"/>
      <c r="H87" s="1"/>
      <c r="I87" s="1"/>
      <c r="J87" s="1"/>
      <c r="K87" s="67"/>
      <c r="L87" s="1"/>
      <c r="M87" s="1"/>
      <c r="N87" s="1"/>
      <c r="O87" s="1"/>
      <c r="P87" s="1"/>
      <c r="Q87" s="1"/>
      <c r="R87" s="1"/>
      <c r="S87" s="1"/>
      <c r="T87" s="1"/>
      <c r="U87" s="1"/>
      <c r="V87" s="1"/>
      <c r="W87" s="1"/>
      <c r="X87" s="1"/>
      <c r="Y87" s="1"/>
      <c r="Z87" s="1"/>
      <c r="AA87" s="1"/>
      <c r="AB87" s="1"/>
      <c r="AC87" s="1"/>
      <c r="AD87" s="1"/>
      <c r="AE87" s="1"/>
      <c r="AF87" s="1"/>
      <c r="AG87" s="1"/>
      <c r="AH87" s="1"/>
      <c r="AI87" s="1"/>
      <c r="AJ87" s="1"/>
      <c r="AK87" s="1"/>
      <c r="AM87" s="1"/>
      <c r="AN87" s="1"/>
    </row>
    <row r="88" spans="1:40" ht="15.75" hidden="1" customHeight="1" x14ac:dyDescent="0.2">
      <c r="A88" s="1"/>
      <c r="B88" s="1"/>
      <c r="C88" s="1"/>
      <c r="D88" s="1"/>
      <c r="E88" s="1"/>
      <c r="F88" s="1"/>
      <c r="G88" s="1"/>
      <c r="H88" s="1"/>
      <c r="I88" s="1"/>
      <c r="J88" s="1"/>
      <c r="K88" s="67"/>
      <c r="L88" s="1"/>
      <c r="M88" s="1"/>
      <c r="N88" s="1"/>
      <c r="O88" s="1"/>
      <c r="P88" s="1"/>
      <c r="Q88" s="1"/>
      <c r="R88" s="1"/>
      <c r="S88" s="1"/>
      <c r="T88" s="1"/>
      <c r="U88" s="1"/>
      <c r="V88" s="1"/>
      <c r="W88" s="1"/>
      <c r="X88" s="1"/>
      <c r="Y88" s="1"/>
      <c r="Z88" s="1"/>
      <c r="AA88" s="1"/>
      <c r="AB88" s="1"/>
      <c r="AC88" s="1"/>
      <c r="AD88" s="1"/>
      <c r="AE88" s="1"/>
      <c r="AF88" s="1"/>
      <c r="AG88" s="1"/>
      <c r="AH88" s="1"/>
      <c r="AI88" s="1"/>
      <c r="AJ88" s="1"/>
      <c r="AK88" s="1"/>
      <c r="AM88" s="1"/>
      <c r="AN88" s="1"/>
    </row>
    <row r="89" spans="1:40" ht="15.75" hidden="1" customHeight="1" x14ac:dyDescent="0.2">
      <c r="A89" s="1"/>
      <c r="B89" s="1"/>
      <c r="C89" s="1"/>
      <c r="D89" s="1"/>
      <c r="E89" s="1"/>
      <c r="F89" s="1"/>
      <c r="G89" s="1"/>
      <c r="H89" s="1"/>
      <c r="I89" s="1"/>
      <c r="J89" s="1"/>
      <c r="K89" s="67"/>
      <c r="L89" s="1"/>
      <c r="M89" s="1"/>
      <c r="N89" s="1"/>
      <c r="O89" s="1"/>
      <c r="P89" s="1"/>
      <c r="Q89" s="1"/>
      <c r="R89" s="1"/>
      <c r="S89" s="1"/>
      <c r="T89" s="1"/>
      <c r="U89" s="1"/>
      <c r="V89" s="1"/>
      <c r="W89" s="1"/>
      <c r="X89" s="1"/>
      <c r="Y89" s="1"/>
      <c r="Z89" s="1"/>
      <c r="AA89" s="1"/>
      <c r="AB89" s="1"/>
      <c r="AC89" s="1"/>
      <c r="AD89" s="1"/>
      <c r="AE89" s="1"/>
      <c r="AF89" s="1"/>
      <c r="AG89" s="1"/>
      <c r="AH89" s="1"/>
      <c r="AI89" s="1"/>
      <c r="AJ89" s="1"/>
      <c r="AK89" s="1"/>
      <c r="AM89" s="1"/>
      <c r="AN89" s="1"/>
    </row>
    <row r="90" spans="1:40" ht="15.75" hidden="1" customHeight="1" x14ac:dyDescent="0.2">
      <c r="A90" s="1"/>
      <c r="B90" s="1"/>
      <c r="C90" s="1"/>
      <c r="D90" s="1"/>
      <c r="E90" s="1"/>
      <c r="F90" s="1"/>
      <c r="G90" s="1"/>
      <c r="H90" s="1"/>
      <c r="I90" s="1"/>
      <c r="J90" s="1"/>
      <c r="K90" s="67"/>
      <c r="L90" s="1"/>
      <c r="M90" s="1"/>
      <c r="N90" s="1"/>
      <c r="O90" s="1"/>
      <c r="P90" s="1"/>
      <c r="Q90" s="1"/>
      <c r="R90" s="1"/>
      <c r="S90" s="1"/>
      <c r="T90" s="1"/>
      <c r="U90" s="1"/>
      <c r="V90" s="1"/>
      <c r="W90" s="1"/>
      <c r="X90" s="1"/>
      <c r="Y90" s="1"/>
      <c r="Z90" s="1"/>
      <c r="AA90" s="1"/>
      <c r="AB90" s="1"/>
      <c r="AC90" s="1"/>
      <c r="AD90" s="1"/>
      <c r="AE90" s="1"/>
      <c r="AF90" s="1"/>
      <c r="AG90" s="1"/>
      <c r="AH90" s="1"/>
      <c r="AI90" s="1"/>
      <c r="AJ90" s="1"/>
      <c r="AK90" s="1"/>
      <c r="AM90" s="1"/>
      <c r="AN90" s="1"/>
    </row>
    <row r="91" spans="1:40" ht="15.75" hidden="1" customHeight="1" x14ac:dyDescent="0.2">
      <c r="A91" s="1"/>
      <c r="B91" s="1"/>
      <c r="C91" s="1"/>
      <c r="D91" s="1"/>
      <c r="E91" s="1"/>
      <c r="F91" s="1"/>
      <c r="G91" s="1"/>
      <c r="H91" s="1"/>
      <c r="I91" s="1"/>
      <c r="J91" s="1"/>
      <c r="K91" s="67"/>
      <c r="L91" s="1"/>
      <c r="M91" s="1"/>
      <c r="N91" s="1"/>
      <c r="O91" s="1"/>
      <c r="P91" s="1"/>
      <c r="Q91" s="1"/>
      <c r="R91" s="1"/>
      <c r="S91" s="1"/>
      <c r="T91" s="1"/>
      <c r="U91" s="1"/>
      <c r="V91" s="1"/>
      <c r="W91" s="1"/>
      <c r="X91" s="1"/>
      <c r="Y91" s="1"/>
      <c r="Z91" s="1"/>
      <c r="AA91" s="1"/>
      <c r="AB91" s="1"/>
      <c r="AC91" s="1"/>
      <c r="AD91" s="1"/>
      <c r="AE91" s="1"/>
      <c r="AF91" s="1"/>
      <c r="AG91" s="1"/>
      <c r="AH91" s="1"/>
      <c r="AI91" s="1"/>
      <c r="AJ91" s="1"/>
      <c r="AK91" s="1"/>
      <c r="AM91" s="1"/>
      <c r="AN91" s="1"/>
    </row>
    <row r="92" spans="1:40" ht="15.75" hidden="1" customHeight="1" x14ac:dyDescent="0.2">
      <c r="A92" s="1"/>
      <c r="B92" s="1"/>
      <c r="C92" s="1"/>
      <c r="D92" s="1"/>
      <c r="E92" s="1"/>
      <c r="F92" s="1"/>
      <c r="G92" s="1"/>
      <c r="H92" s="1"/>
      <c r="I92" s="1"/>
      <c r="J92" s="1"/>
      <c r="K92" s="67"/>
      <c r="L92" s="1"/>
      <c r="M92" s="1"/>
      <c r="N92" s="1"/>
      <c r="O92" s="1"/>
      <c r="P92" s="1"/>
      <c r="Q92" s="1"/>
      <c r="R92" s="1"/>
      <c r="S92" s="1"/>
      <c r="T92" s="1"/>
      <c r="U92" s="1"/>
      <c r="V92" s="1"/>
      <c r="W92" s="1"/>
      <c r="X92" s="1"/>
      <c r="Y92" s="1"/>
      <c r="Z92" s="1"/>
      <c r="AA92" s="1"/>
      <c r="AB92" s="1"/>
      <c r="AC92" s="1"/>
      <c r="AD92" s="1"/>
      <c r="AE92" s="1"/>
      <c r="AF92" s="1"/>
      <c r="AG92" s="1"/>
      <c r="AH92" s="1"/>
      <c r="AI92" s="1"/>
      <c r="AJ92" s="1"/>
      <c r="AK92" s="1"/>
      <c r="AM92" s="1"/>
      <c r="AN92" s="1"/>
    </row>
    <row r="93" spans="1:40" ht="15.75" hidden="1" customHeight="1" x14ac:dyDescent="0.2">
      <c r="A93" s="1"/>
      <c r="B93" s="1"/>
      <c r="C93" s="1"/>
      <c r="D93" s="1"/>
      <c r="E93" s="1"/>
      <c r="F93" s="1"/>
      <c r="G93" s="1"/>
      <c r="H93" s="1"/>
      <c r="I93" s="1"/>
      <c r="J93" s="1"/>
      <c r="K93" s="67"/>
      <c r="L93" s="1"/>
      <c r="M93" s="1"/>
      <c r="N93" s="1"/>
      <c r="O93" s="1"/>
      <c r="P93" s="1"/>
      <c r="Q93" s="1"/>
      <c r="R93" s="1"/>
      <c r="S93" s="1"/>
      <c r="T93" s="1"/>
      <c r="U93" s="1"/>
      <c r="V93" s="1"/>
      <c r="W93" s="1"/>
      <c r="X93" s="1"/>
      <c r="Y93" s="1"/>
      <c r="Z93" s="1"/>
      <c r="AA93" s="1"/>
      <c r="AB93" s="1"/>
      <c r="AC93" s="1"/>
      <c r="AD93" s="1"/>
      <c r="AE93" s="1"/>
      <c r="AF93" s="1"/>
      <c r="AG93" s="1"/>
      <c r="AH93" s="1"/>
      <c r="AI93" s="1"/>
      <c r="AJ93" s="1"/>
      <c r="AK93" s="1"/>
      <c r="AM93" s="1"/>
      <c r="AN93" s="1"/>
    </row>
    <row r="94" spans="1:40" ht="15.75" hidden="1" customHeight="1" x14ac:dyDescent="0.2">
      <c r="A94" s="1"/>
      <c r="B94" s="1"/>
      <c r="C94" s="1"/>
      <c r="D94" s="1"/>
      <c r="E94" s="1"/>
      <c r="F94" s="1"/>
      <c r="G94" s="1"/>
      <c r="H94" s="1"/>
      <c r="I94" s="1"/>
      <c r="J94" s="1"/>
      <c r="K94" s="67"/>
      <c r="L94" s="1"/>
      <c r="M94" s="1"/>
      <c r="N94" s="1"/>
      <c r="O94" s="1"/>
      <c r="P94" s="1"/>
      <c r="Q94" s="1"/>
      <c r="R94" s="1"/>
      <c r="S94" s="1"/>
      <c r="T94" s="1"/>
      <c r="U94" s="1"/>
      <c r="V94" s="1"/>
      <c r="W94" s="1"/>
      <c r="X94" s="1"/>
      <c r="Y94" s="1"/>
      <c r="Z94" s="1"/>
      <c r="AA94" s="1"/>
      <c r="AB94" s="1"/>
      <c r="AC94" s="1"/>
      <c r="AD94" s="1"/>
      <c r="AE94" s="1"/>
      <c r="AF94" s="1"/>
      <c r="AG94" s="1"/>
      <c r="AH94" s="1"/>
      <c r="AI94" s="1"/>
      <c r="AJ94" s="1"/>
      <c r="AK94" s="1"/>
      <c r="AM94" s="1"/>
      <c r="AN94" s="1"/>
    </row>
    <row r="95" spans="1:40" ht="15.75" hidden="1" customHeight="1" x14ac:dyDescent="0.2">
      <c r="A95" s="1"/>
      <c r="B95" s="1"/>
      <c r="C95" s="1"/>
      <c r="D95" s="1"/>
      <c r="E95" s="1"/>
      <c r="F95" s="1"/>
      <c r="G95" s="1"/>
      <c r="H95" s="1"/>
      <c r="I95" s="1"/>
      <c r="J95" s="1"/>
      <c r="K95" s="67"/>
      <c r="L95" s="1"/>
      <c r="M95" s="1"/>
      <c r="N95" s="1"/>
      <c r="O95" s="1"/>
      <c r="P95" s="1"/>
      <c r="Q95" s="1"/>
      <c r="R95" s="1"/>
      <c r="S95" s="1"/>
      <c r="T95" s="1"/>
      <c r="U95" s="1"/>
      <c r="V95" s="1"/>
      <c r="W95" s="1"/>
      <c r="X95" s="1"/>
      <c r="Y95" s="1"/>
      <c r="Z95" s="1"/>
      <c r="AA95" s="1"/>
      <c r="AB95" s="1"/>
      <c r="AC95" s="1"/>
      <c r="AD95" s="1"/>
      <c r="AE95" s="1"/>
      <c r="AF95" s="1"/>
      <c r="AG95" s="1"/>
      <c r="AH95" s="1"/>
      <c r="AI95" s="1"/>
      <c r="AJ95" s="1"/>
      <c r="AK95" s="1"/>
      <c r="AM95" s="1"/>
      <c r="AN95" s="1"/>
    </row>
    <row r="96" spans="1:40" ht="15.75" hidden="1" customHeight="1" x14ac:dyDescent="0.2">
      <c r="A96" s="1"/>
      <c r="B96" s="1"/>
      <c r="C96" s="1"/>
      <c r="D96" s="1"/>
      <c r="E96" s="1"/>
      <c r="F96" s="1"/>
      <c r="G96" s="1"/>
      <c r="H96" s="1"/>
      <c r="I96" s="1"/>
      <c r="J96" s="1"/>
      <c r="K96" s="67"/>
      <c r="L96" s="1"/>
      <c r="M96" s="1"/>
      <c r="N96" s="1"/>
      <c r="O96" s="1"/>
      <c r="P96" s="1"/>
      <c r="Q96" s="1"/>
      <c r="R96" s="1"/>
      <c r="S96" s="1"/>
      <c r="T96" s="1"/>
      <c r="U96" s="1"/>
      <c r="V96" s="1"/>
      <c r="W96" s="1"/>
      <c r="X96" s="1"/>
      <c r="Y96" s="1"/>
      <c r="Z96" s="1"/>
      <c r="AA96" s="1"/>
      <c r="AB96" s="1"/>
      <c r="AC96" s="1"/>
      <c r="AD96" s="1"/>
      <c r="AE96" s="1"/>
      <c r="AF96" s="1"/>
      <c r="AG96" s="1"/>
      <c r="AH96" s="1"/>
      <c r="AI96" s="1"/>
      <c r="AJ96" s="1"/>
      <c r="AK96" s="1"/>
      <c r="AM96" s="1"/>
      <c r="AN96" s="1"/>
    </row>
    <row r="97" spans="1:40" ht="15.75" hidden="1" customHeight="1" x14ac:dyDescent="0.2">
      <c r="A97" s="1"/>
      <c r="B97" s="1"/>
      <c r="C97" s="1"/>
      <c r="D97" s="1"/>
      <c r="E97" s="1"/>
      <c r="F97" s="1"/>
      <c r="G97" s="1"/>
      <c r="H97" s="1"/>
      <c r="I97" s="1"/>
      <c r="J97" s="1"/>
      <c r="K97" s="67"/>
      <c r="L97" s="1"/>
      <c r="M97" s="1"/>
      <c r="N97" s="1"/>
      <c r="O97" s="1"/>
      <c r="P97" s="1"/>
      <c r="Q97" s="1"/>
      <c r="R97" s="1"/>
      <c r="S97" s="1"/>
      <c r="T97" s="1"/>
      <c r="U97" s="1"/>
      <c r="V97" s="1"/>
      <c r="W97" s="1"/>
      <c r="X97" s="1"/>
      <c r="Y97" s="1"/>
      <c r="Z97" s="1"/>
      <c r="AA97" s="1"/>
      <c r="AB97" s="1"/>
      <c r="AC97" s="1"/>
      <c r="AD97" s="1"/>
      <c r="AE97" s="1"/>
      <c r="AF97" s="1"/>
      <c r="AG97" s="1"/>
      <c r="AH97" s="1"/>
      <c r="AI97" s="1"/>
      <c r="AJ97" s="1"/>
      <c r="AK97" s="1"/>
      <c r="AM97" s="1"/>
      <c r="AN97" s="1"/>
    </row>
    <row r="98" spans="1:40" ht="15.75" hidden="1" customHeight="1" x14ac:dyDescent="0.2">
      <c r="A98" s="1"/>
      <c r="B98" s="1"/>
      <c r="C98" s="1"/>
      <c r="D98" s="1"/>
      <c r="E98" s="1"/>
      <c r="F98" s="1"/>
      <c r="G98" s="1"/>
      <c r="H98" s="1"/>
      <c r="I98" s="1"/>
      <c r="J98" s="1"/>
      <c r="K98" s="67"/>
      <c r="L98" s="1"/>
      <c r="M98" s="1"/>
      <c r="N98" s="1"/>
      <c r="O98" s="1"/>
      <c r="P98" s="1"/>
      <c r="Q98" s="1"/>
      <c r="R98" s="1"/>
      <c r="S98" s="1"/>
      <c r="T98" s="1"/>
      <c r="U98" s="1"/>
      <c r="V98" s="1"/>
      <c r="W98" s="1"/>
      <c r="X98" s="1"/>
      <c r="Y98" s="1"/>
      <c r="Z98" s="1"/>
      <c r="AA98" s="1"/>
      <c r="AB98" s="1"/>
      <c r="AC98" s="1"/>
      <c r="AD98" s="1"/>
      <c r="AE98" s="1"/>
      <c r="AF98" s="1"/>
      <c r="AG98" s="1"/>
      <c r="AH98" s="1"/>
      <c r="AI98" s="1"/>
      <c r="AJ98" s="1"/>
      <c r="AK98" s="1"/>
      <c r="AM98" s="1"/>
      <c r="AN98" s="1"/>
    </row>
    <row r="99" spans="1:40" ht="15.75" hidden="1" customHeight="1" x14ac:dyDescent="0.2">
      <c r="A99" s="1"/>
      <c r="B99" s="1"/>
      <c r="C99" s="1"/>
      <c r="D99" s="1"/>
      <c r="E99" s="1"/>
      <c r="F99" s="1"/>
      <c r="G99" s="1"/>
      <c r="H99" s="1"/>
      <c r="I99" s="1"/>
      <c r="J99" s="1"/>
      <c r="K99" s="67"/>
      <c r="L99" s="1"/>
      <c r="M99" s="1"/>
      <c r="N99" s="1"/>
      <c r="O99" s="1"/>
      <c r="P99" s="1"/>
      <c r="Q99" s="1"/>
      <c r="R99" s="1"/>
      <c r="S99" s="1"/>
      <c r="T99" s="1"/>
      <c r="U99" s="1"/>
      <c r="V99" s="1"/>
      <c r="W99" s="1"/>
      <c r="X99" s="1"/>
      <c r="Y99" s="1"/>
      <c r="Z99" s="1"/>
      <c r="AA99" s="1"/>
      <c r="AB99" s="1"/>
      <c r="AC99" s="1"/>
      <c r="AD99" s="1"/>
      <c r="AE99" s="1"/>
      <c r="AF99" s="1"/>
      <c r="AG99" s="1"/>
      <c r="AH99" s="1"/>
      <c r="AI99" s="1"/>
      <c r="AJ99" s="1"/>
      <c r="AK99" s="1"/>
      <c r="AM99" s="1"/>
      <c r="AN99" s="1"/>
    </row>
    <row r="100" spans="1:40" ht="15.75" hidden="1" customHeight="1" x14ac:dyDescent="0.2">
      <c r="A100" s="1"/>
      <c r="B100" s="1"/>
      <c r="C100" s="1"/>
      <c r="D100" s="1"/>
      <c r="E100" s="1"/>
      <c r="F100" s="1"/>
      <c r="G100" s="1"/>
      <c r="H100" s="1"/>
      <c r="I100" s="1"/>
      <c r="J100" s="1"/>
      <c r="K100" s="67"/>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M100" s="1"/>
      <c r="AN100" s="1"/>
    </row>
    <row r="101" spans="1:40" ht="15.75" hidden="1"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M101" s="1"/>
      <c r="AN101" s="1"/>
    </row>
    <row r="102" spans="1:40" ht="15.75" hidden="1"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M102" s="1"/>
      <c r="AN102" s="1"/>
    </row>
    <row r="103" spans="1:40" ht="15.75" hidden="1"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M103" s="1"/>
      <c r="AN103" s="1"/>
    </row>
    <row r="104" spans="1:40" ht="15.75" hidden="1"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M104" s="1"/>
      <c r="AN104" s="1"/>
    </row>
    <row r="105" spans="1:40" ht="15.75" hidden="1"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M105" s="1"/>
      <c r="AN105" s="1"/>
    </row>
    <row r="106" spans="1:40" ht="15.75" hidden="1"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M106" s="1"/>
      <c r="AN106" s="1"/>
    </row>
    <row r="107" spans="1:40" ht="15.75" hidden="1"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M107" s="1"/>
      <c r="AN107" s="1"/>
    </row>
    <row r="108" spans="1:40" ht="15.75" hidden="1"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M108" s="1"/>
      <c r="AN108" s="1"/>
    </row>
    <row r="109" spans="1:40" ht="15.75" hidden="1"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M109" s="1"/>
      <c r="AN109" s="1"/>
    </row>
    <row r="110" spans="1:40" ht="15.75" hidden="1"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M110" s="1"/>
      <c r="AN110" s="1"/>
    </row>
    <row r="111" spans="1:40" ht="15.75" hidden="1"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M111" s="1"/>
      <c r="AN111" s="1"/>
    </row>
    <row r="112" spans="1:40" ht="15.75" hidden="1"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M112" s="1"/>
      <c r="AN112" s="1"/>
    </row>
    <row r="113" spans="1:40" ht="15.75" hidden="1"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M113" s="1"/>
      <c r="AN113" s="1"/>
    </row>
    <row r="114" spans="1:40" ht="15.75" hidden="1"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M114" s="1"/>
      <c r="AN114" s="1"/>
    </row>
    <row r="115" spans="1:40" ht="15.75" hidden="1"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M115" s="1"/>
      <c r="AN115" s="1"/>
    </row>
    <row r="116" spans="1:40" ht="15.75" hidden="1"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M116" s="1"/>
      <c r="AN116" s="1"/>
    </row>
    <row r="117" spans="1:40" ht="15.75" hidden="1"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M117" s="1"/>
      <c r="AN117" s="1"/>
    </row>
    <row r="118" spans="1:40" ht="15.75" hidden="1"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M118" s="1"/>
      <c r="AN118" s="1"/>
    </row>
    <row r="119" spans="1:40" ht="15.75" hidden="1"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M119" s="1"/>
      <c r="AN119" s="1"/>
    </row>
    <row r="120" spans="1:40" ht="15.75" hidden="1"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M120" s="1"/>
      <c r="AN120" s="1"/>
    </row>
    <row r="121" spans="1:40" ht="15.75" hidden="1"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M121" s="1"/>
      <c r="AN121" s="1"/>
    </row>
    <row r="122" spans="1:40" ht="15.75" hidden="1"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M122" s="1"/>
      <c r="AN122" s="1"/>
    </row>
    <row r="123" spans="1:40" ht="15.75" hidden="1"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M123" s="1"/>
      <c r="AN123" s="1"/>
    </row>
    <row r="124" spans="1:40" ht="15.75" hidden="1"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M124" s="1"/>
      <c r="AN124" s="1"/>
    </row>
    <row r="125" spans="1:40" ht="15.75" hidden="1"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M125" s="1"/>
      <c r="AN125" s="1"/>
    </row>
    <row r="126" spans="1:40" ht="15.75" hidden="1"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M126" s="1"/>
      <c r="AN126" s="1"/>
    </row>
    <row r="127" spans="1:40"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M127" s="1"/>
      <c r="AN127" s="1"/>
    </row>
    <row r="128" spans="1:40"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M128" s="1"/>
      <c r="AN128" s="1"/>
    </row>
    <row r="129" spans="1:40"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M129" s="1"/>
      <c r="AN129" s="1"/>
    </row>
    <row r="130" spans="1:40"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M130" s="1"/>
      <c r="AN130" s="1"/>
    </row>
    <row r="131" spans="1:40"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M131" s="1"/>
      <c r="AN131" s="1"/>
    </row>
    <row r="132" spans="1:40"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M132" s="1"/>
      <c r="AN132" s="1"/>
    </row>
    <row r="133" spans="1:40"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M133" s="1"/>
      <c r="AN133" s="1"/>
    </row>
    <row r="134" spans="1:40"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M134" s="1"/>
      <c r="AN134" s="1"/>
    </row>
    <row r="135" spans="1:40"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M135" s="1"/>
      <c r="AN135" s="1"/>
    </row>
    <row r="136" spans="1:40"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M136" s="1"/>
      <c r="AN136" s="1"/>
    </row>
    <row r="137" spans="1:40"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M137" s="1"/>
      <c r="AN137" s="1"/>
    </row>
    <row r="138" spans="1:40"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M138" s="1"/>
      <c r="AN138" s="1"/>
    </row>
    <row r="139" spans="1:40"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M139" s="1"/>
      <c r="AN139" s="1"/>
    </row>
    <row r="140" spans="1:40"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M140" s="1"/>
      <c r="AN140" s="1"/>
    </row>
    <row r="141" spans="1:40"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M141" s="1"/>
      <c r="AN141" s="1"/>
    </row>
    <row r="142" spans="1:40"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M142" s="1"/>
      <c r="AN142" s="1"/>
    </row>
    <row r="143" spans="1:40"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M143" s="1"/>
      <c r="AN143" s="1"/>
    </row>
    <row r="144" spans="1:40"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M144" s="1"/>
      <c r="AN144" s="1"/>
    </row>
    <row r="145" spans="1:40"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M145" s="1"/>
      <c r="AN145" s="1"/>
    </row>
    <row r="146" spans="1:40"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M146" s="1"/>
      <c r="AN146" s="1"/>
    </row>
    <row r="147" spans="1:40"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M147" s="1"/>
      <c r="AN147" s="1"/>
    </row>
    <row r="148" spans="1:40"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M148" s="1"/>
      <c r="AN148" s="1"/>
    </row>
    <row r="149" spans="1:40"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M149" s="1"/>
      <c r="AN149" s="1"/>
    </row>
    <row r="150" spans="1:40"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M150" s="1"/>
      <c r="AN150" s="1"/>
    </row>
    <row r="151" spans="1:40"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M151" s="1"/>
      <c r="AN151" s="1"/>
    </row>
    <row r="152" spans="1:40"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M152" s="1"/>
      <c r="AN152" s="1"/>
    </row>
    <row r="153" spans="1:40"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M153" s="1"/>
      <c r="AN153" s="1"/>
    </row>
    <row r="154" spans="1:40"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M154" s="1"/>
      <c r="AN154" s="1"/>
    </row>
    <row r="155" spans="1:40"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M155" s="1"/>
      <c r="AN155" s="1"/>
    </row>
    <row r="156" spans="1:40"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M156" s="1"/>
      <c r="AN156" s="1"/>
    </row>
    <row r="157" spans="1:40"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M157" s="1"/>
      <c r="AN157" s="1"/>
    </row>
    <row r="158" spans="1:40"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M158" s="1"/>
      <c r="AN158" s="1"/>
    </row>
    <row r="159" spans="1:40"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M159" s="1"/>
      <c r="AN159" s="1"/>
    </row>
    <row r="160" spans="1:40"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M160" s="1"/>
      <c r="AN160" s="1"/>
    </row>
    <row r="161" spans="1:40"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M161" s="1"/>
      <c r="AN161" s="1"/>
    </row>
    <row r="162" spans="1:40"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M162" s="1"/>
      <c r="AN162" s="1"/>
    </row>
    <row r="163" spans="1:40"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M163" s="1"/>
      <c r="AN163" s="1"/>
    </row>
    <row r="164" spans="1:40"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M164" s="1"/>
      <c r="AN164" s="1"/>
    </row>
    <row r="165" spans="1:40"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M165" s="1"/>
      <c r="AN165" s="1"/>
    </row>
    <row r="166" spans="1:40"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M166" s="1"/>
      <c r="AN166" s="1"/>
    </row>
    <row r="167" spans="1:40"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M167" s="1"/>
      <c r="AN167" s="1"/>
    </row>
    <row r="168" spans="1:40"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M168" s="1"/>
      <c r="AN168" s="1"/>
    </row>
    <row r="169" spans="1:40"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M169" s="1"/>
      <c r="AN169" s="1"/>
    </row>
    <row r="170" spans="1:40"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M170" s="1"/>
      <c r="AN170" s="1"/>
    </row>
    <row r="171" spans="1:40"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M171" s="1"/>
      <c r="AN171" s="1"/>
    </row>
    <row r="172" spans="1:40"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M172" s="1"/>
      <c r="AN172" s="1"/>
    </row>
    <row r="173" spans="1:40"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M173" s="1"/>
      <c r="AN173" s="1"/>
    </row>
    <row r="174" spans="1:40"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M174" s="1"/>
      <c r="AN174" s="1"/>
    </row>
    <row r="175" spans="1:40"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M175" s="1"/>
      <c r="AN175" s="1"/>
    </row>
    <row r="176" spans="1:40"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M176" s="1"/>
      <c r="AN176" s="1"/>
    </row>
    <row r="177" spans="1:40"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M177" s="1"/>
      <c r="AN177" s="1"/>
    </row>
    <row r="178" spans="1:40"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M178" s="1"/>
      <c r="AN178" s="1"/>
    </row>
    <row r="179" spans="1:40"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M179" s="1"/>
      <c r="AN179" s="1"/>
    </row>
    <row r="180" spans="1:40"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M180" s="1"/>
      <c r="AN180" s="1"/>
    </row>
    <row r="181" spans="1:40"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M181" s="1"/>
      <c r="AN181" s="1"/>
    </row>
    <row r="182" spans="1:40"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M182" s="1"/>
      <c r="AN182" s="1"/>
    </row>
    <row r="183" spans="1:40"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M183" s="1"/>
      <c r="AN183" s="1"/>
    </row>
    <row r="184" spans="1:40"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M184" s="1"/>
      <c r="AN184" s="1"/>
    </row>
    <row r="185" spans="1:40"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M185" s="1"/>
      <c r="AN185" s="1"/>
    </row>
    <row r="186" spans="1:40"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M186" s="1"/>
      <c r="AN186" s="1"/>
    </row>
    <row r="187" spans="1:40"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M187" s="1"/>
      <c r="AN187" s="1"/>
    </row>
    <row r="188" spans="1:40"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M188" s="1"/>
      <c r="AN188" s="1"/>
    </row>
    <row r="189" spans="1:40"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M189" s="1"/>
      <c r="AN189" s="1"/>
    </row>
    <row r="190" spans="1:40"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M190" s="1"/>
      <c r="AN190" s="1"/>
    </row>
    <row r="191" spans="1:40"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M191" s="1"/>
      <c r="AN191" s="1"/>
    </row>
    <row r="192" spans="1:40"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M192" s="1"/>
      <c r="AN192" s="1"/>
    </row>
    <row r="193" spans="1:40"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M193" s="1"/>
      <c r="AN193" s="1"/>
    </row>
    <row r="194" spans="1:40"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M194" s="1"/>
      <c r="AN194" s="1"/>
    </row>
    <row r="195" spans="1:40"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M195" s="1"/>
      <c r="AN195" s="1"/>
    </row>
    <row r="196" spans="1:40"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M196" s="1"/>
      <c r="AN196" s="1"/>
    </row>
    <row r="197" spans="1:40"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M197" s="1"/>
      <c r="AN197" s="1"/>
    </row>
    <row r="198" spans="1:40"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M198" s="1"/>
      <c r="AN198" s="1"/>
    </row>
    <row r="199" spans="1:40"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M199" s="1"/>
      <c r="AN199" s="1"/>
    </row>
    <row r="200" spans="1:40"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M200" s="1"/>
      <c r="AN200" s="1"/>
    </row>
    <row r="201" spans="1:40"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M201" s="1"/>
      <c r="AN201" s="1"/>
    </row>
    <row r="202" spans="1:40"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M202" s="1"/>
      <c r="AN202" s="1"/>
    </row>
    <row r="203" spans="1:40"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M203" s="1"/>
      <c r="AN203" s="1"/>
    </row>
    <row r="204" spans="1:40"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M204" s="1"/>
      <c r="AN204" s="1"/>
    </row>
    <row r="205" spans="1:40"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M205" s="1"/>
      <c r="AN205" s="1"/>
    </row>
    <row r="206" spans="1:40"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M206" s="1"/>
      <c r="AN206" s="1"/>
    </row>
    <row r="207" spans="1:40"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M207" s="1"/>
      <c r="AN207" s="1"/>
    </row>
    <row r="208" spans="1:40"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M208" s="1"/>
      <c r="AN208" s="1"/>
    </row>
    <row r="209" spans="1:40"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M209" s="1"/>
      <c r="AN209" s="1"/>
    </row>
    <row r="210" spans="1:40"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M210" s="1"/>
      <c r="AN210" s="1"/>
    </row>
    <row r="211" spans="1:40"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M211" s="1"/>
      <c r="AN211" s="1"/>
    </row>
    <row r="212" spans="1:40"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M212" s="1"/>
      <c r="AN212" s="1"/>
    </row>
    <row r="213" spans="1:40"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M213" s="1"/>
      <c r="AN213" s="1"/>
    </row>
    <row r="214" spans="1:40"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M214" s="1"/>
      <c r="AN214" s="1"/>
    </row>
    <row r="215" spans="1:40"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M215" s="1"/>
      <c r="AN215" s="1"/>
    </row>
    <row r="216" spans="1:40"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M216" s="1"/>
      <c r="AN216" s="1"/>
    </row>
    <row r="217" spans="1:40"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M217" s="1"/>
      <c r="AN217" s="1"/>
    </row>
    <row r="218" spans="1:40"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M218" s="1"/>
      <c r="AN218" s="1"/>
    </row>
    <row r="219" spans="1:40"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M219" s="1"/>
      <c r="AN219" s="1"/>
    </row>
    <row r="220" spans="1:40"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M220" s="1"/>
      <c r="AN220" s="1"/>
    </row>
    <row r="221" spans="1:40"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M221" s="1"/>
      <c r="AN221" s="1"/>
    </row>
    <row r="222" spans="1:40"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M222" s="1"/>
      <c r="AN222" s="1"/>
    </row>
    <row r="223" spans="1:40"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M223" s="1"/>
      <c r="AN223" s="1"/>
    </row>
    <row r="224" spans="1:40"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M224" s="1"/>
      <c r="AN224" s="1"/>
    </row>
    <row r="225" spans="1:40"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M225" s="1"/>
      <c r="AN225" s="1"/>
    </row>
    <row r="226" spans="1:40"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M226" s="1"/>
      <c r="AN226" s="1"/>
    </row>
    <row r="227" spans="1:40"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M227" s="1"/>
      <c r="AN227" s="1"/>
    </row>
    <row r="228" spans="1:40"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M228" s="1"/>
      <c r="AN228" s="1"/>
    </row>
    <row r="229" spans="1:40"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M229" s="1"/>
      <c r="AN229" s="1"/>
    </row>
    <row r="230" spans="1:40"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M230" s="1"/>
      <c r="AN230" s="1"/>
    </row>
    <row r="231" spans="1:40"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M231" s="1"/>
      <c r="AN231" s="1"/>
    </row>
    <row r="232" spans="1:40"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M232" s="1"/>
      <c r="AN232" s="1"/>
    </row>
    <row r="233" spans="1:40"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M233" s="1"/>
      <c r="AN233" s="1"/>
    </row>
    <row r="234" spans="1:40"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M234" s="1"/>
      <c r="AN234" s="1"/>
    </row>
    <row r="235" spans="1:40"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M235" s="1"/>
      <c r="AN235" s="1"/>
    </row>
    <row r="236" spans="1:40"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M236" s="1"/>
      <c r="AN236" s="1"/>
    </row>
    <row r="237" spans="1:40"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M237" s="1"/>
      <c r="AN237" s="1"/>
    </row>
    <row r="238" spans="1:40"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M238" s="1"/>
      <c r="AN238" s="1"/>
    </row>
    <row r="239" spans="1:40"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M239" s="1"/>
      <c r="AN239" s="1"/>
    </row>
    <row r="240" spans="1:40"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M240" s="1"/>
      <c r="AN240" s="1"/>
    </row>
    <row r="241" spans="1:40"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M241" s="1"/>
      <c r="AN241" s="1"/>
    </row>
    <row r="242" spans="1:40"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M242" s="1"/>
      <c r="AN242" s="1"/>
    </row>
    <row r="243" spans="1:40"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M243" s="1"/>
      <c r="AN243" s="1"/>
    </row>
    <row r="244" spans="1:40"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M244" s="1"/>
      <c r="AN244" s="1"/>
    </row>
    <row r="245" spans="1:40"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M245" s="1"/>
      <c r="AN245" s="1"/>
    </row>
    <row r="246" spans="1:40"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M246" s="1"/>
      <c r="AN246" s="1"/>
    </row>
    <row r="247" spans="1:40"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M247" s="1"/>
      <c r="AN247" s="1"/>
    </row>
    <row r="248" spans="1:40"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M248" s="1"/>
      <c r="AN248" s="1"/>
    </row>
    <row r="249" spans="1:40"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M249" s="1"/>
      <c r="AN249" s="1"/>
    </row>
    <row r="250" spans="1:40"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M250" s="1"/>
      <c r="AN250" s="1"/>
    </row>
    <row r="251" spans="1:40"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M251" s="1"/>
      <c r="AN251" s="1"/>
    </row>
    <row r="252" spans="1:40"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M252" s="1"/>
      <c r="AN252" s="1"/>
    </row>
    <row r="253" spans="1:40"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M253" s="1"/>
      <c r="AN253" s="1"/>
    </row>
    <row r="254" spans="1:40"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M254" s="1"/>
      <c r="AN254" s="1"/>
    </row>
    <row r="255" spans="1:40"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M255" s="1"/>
      <c r="AN255" s="1"/>
    </row>
    <row r="256" spans="1:40"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M256" s="1"/>
      <c r="AN256" s="1"/>
    </row>
    <row r="257" spans="1:40"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M257" s="1"/>
      <c r="AN257" s="1"/>
    </row>
    <row r="258" spans="1:40"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M258" s="1"/>
      <c r="AN258" s="1"/>
    </row>
    <row r="259" spans="1:40"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M259" s="1"/>
      <c r="AN259" s="1"/>
    </row>
    <row r="260" spans="1:40"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M260" s="1"/>
      <c r="AN260" s="1"/>
    </row>
    <row r="261" spans="1:40"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M261" s="1"/>
      <c r="AN261" s="1"/>
    </row>
    <row r="262" spans="1:40"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M262" s="1"/>
      <c r="AN262" s="1"/>
    </row>
    <row r="263" spans="1:40"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M263" s="1"/>
      <c r="AN263" s="1"/>
    </row>
    <row r="264" spans="1:40"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M264" s="1"/>
      <c r="AN264" s="1"/>
    </row>
    <row r="265" spans="1:40"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M265" s="1"/>
      <c r="AN265" s="1"/>
    </row>
    <row r="266" spans="1:40"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M266" s="1"/>
      <c r="AN266" s="1"/>
    </row>
    <row r="267" spans="1:40"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M267" s="1"/>
      <c r="AN267" s="1"/>
    </row>
    <row r="268" spans="1:40"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M268" s="1"/>
      <c r="AN268" s="1"/>
    </row>
    <row r="269" spans="1:40"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M269" s="1"/>
      <c r="AN269" s="1"/>
    </row>
    <row r="270" spans="1:40"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M270" s="1"/>
      <c r="AN270" s="1"/>
    </row>
    <row r="271" spans="1:40"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M271" s="1"/>
      <c r="AN271" s="1"/>
    </row>
    <row r="272" spans="1:40"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M272" s="1"/>
      <c r="AN272" s="1"/>
    </row>
    <row r="273" spans="1:40"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M273" s="1"/>
      <c r="AN273" s="1"/>
    </row>
    <row r="274" spans="1:40"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M274" s="1"/>
      <c r="AN274" s="1"/>
    </row>
    <row r="275" spans="1:40"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M275" s="1"/>
      <c r="AN275" s="1"/>
    </row>
    <row r="276" spans="1:40"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M276" s="1"/>
      <c r="AN276" s="1"/>
    </row>
    <row r="277" spans="1:40"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M277" s="1"/>
      <c r="AN277" s="1"/>
    </row>
    <row r="278" spans="1:40"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M278" s="1"/>
      <c r="AN278" s="1"/>
    </row>
    <row r="279" spans="1:40"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M279" s="1"/>
      <c r="AN279" s="1"/>
    </row>
    <row r="280" spans="1:40"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M280" s="1"/>
      <c r="AN280" s="1"/>
    </row>
    <row r="281" spans="1:40"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M281" s="1"/>
      <c r="AN281" s="1"/>
    </row>
    <row r="282" spans="1:40"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M282" s="1"/>
      <c r="AN282" s="1"/>
    </row>
    <row r="283" spans="1:40"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M283" s="1"/>
      <c r="AN283" s="1"/>
    </row>
    <row r="284" spans="1:40"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M284" s="1"/>
      <c r="AN284" s="1"/>
    </row>
    <row r="285" spans="1:40"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M285" s="1"/>
      <c r="AN285" s="1"/>
    </row>
    <row r="286" spans="1:40"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M286" s="1"/>
      <c r="AN286" s="1"/>
    </row>
    <row r="287" spans="1:40"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M287" s="1"/>
      <c r="AN287" s="1"/>
    </row>
    <row r="288" spans="1:40"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M288" s="1"/>
      <c r="AN288" s="1"/>
    </row>
    <row r="289" spans="1:40"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M289" s="1"/>
      <c r="AN289" s="1"/>
    </row>
    <row r="290" spans="1:40"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M290" s="1"/>
      <c r="AN290" s="1"/>
    </row>
    <row r="291" spans="1:40"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M291" s="1"/>
      <c r="AN291" s="1"/>
    </row>
    <row r="292" spans="1:40"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M292" s="1"/>
      <c r="AN292" s="1"/>
    </row>
    <row r="293" spans="1:40"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M293" s="1"/>
      <c r="AN293" s="1"/>
    </row>
    <row r="294" spans="1:40"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M294" s="1"/>
      <c r="AN294" s="1"/>
    </row>
    <row r="295" spans="1:40"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M295" s="1"/>
      <c r="AN295" s="1"/>
    </row>
    <row r="296" spans="1:40"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M296" s="1"/>
      <c r="AN296" s="1"/>
    </row>
    <row r="297" spans="1:40"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M297" s="1"/>
      <c r="AN297" s="1"/>
    </row>
    <row r="298" spans="1:40"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M298" s="1"/>
      <c r="AN298" s="1"/>
    </row>
    <row r="299" spans="1:40"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M299" s="1"/>
      <c r="AN299" s="1"/>
    </row>
    <row r="300" spans="1:40"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M300" s="1"/>
      <c r="AN300" s="1"/>
    </row>
    <row r="301" spans="1:40"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M301" s="1"/>
      <c r="AN301" s="1"/>
    </row>
    <row r="302" spans="1:40"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M302" s="1"/>
      <c r="AN302" s="1"/>
    </row>
    <row r="303" spans="1:40"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M303" s="1"/>
      <c r="AN303" s="1"/>
    </row>
    <row r="304" spans="1:40"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M304" s="1"/>
      <c r="AN304" s="1"/>
    </row>
    <row r="305" spans="1:40"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M305" s="1"/>
      <c r="AN305" s="1"/>
    </row>
    <row r="306" spans="1:40"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M306" s="1"/>
      <c r="AN306" s="1"/>
    </row>
    <row r="307" spans="1:40"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M307" s="1"/>
      <c r="AN307" s="1"/>
    </row>
    <row r="308" spans="1:40"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M308" s="1"/>
      <c r="AN308" s="1"/>
    </row>
    <row r="309" spans="1:40"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M309" s="1"/>
      <c r="AN309" s="1"/>
    </row>
    <row r="310" spans="1:40"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M310" s="1"/>
      <c r="AN310" s="1"/>
    </row>
    <row r="311" spans="1:40"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M311" s="1"/>
      <c r="AN311" s="1"/>
    </row>
    <row r="312" spans="1:40"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M312" s="1"/>
      <c r="AN312" s="1"/>
    </row>
    <row r="313" spans="1:40"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M313" s="1"/>
      <c r="AN313" s="1"/>
    </row>
    <row r="314" spans="1:40"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M314" s="1"/>
      <c r="AN314" s="1"/>
    </row>
    <row r="315" spans="1:40"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M315" s="1"/>
      <c r="AN315" s="1"/>
    </row>
    <row r="316" spans="1:40"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M316" s="1"/>
      <c r="AN316" s="1"/>
    </row>
    <row r="317" spans="1:40"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M317" s="1"/>
      <c r="AN317" s="1"/>
    </row>
    <row r="318" spans="1:40"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M318" s="1"/>
      <c r="AN318" s="1"/>
    </row>
    <row r="319" spans="1:40"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M319" s="1"/>
      <c r="AN319" s="1"/>
    </row>
    <row r="320" spans="1:40"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M320" s="1"/>
      <c r="AN320" s="1"/>
    </row>
    <row r="321" spans="1:40"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M321" s="1"/>
      <c r="AN321" s="1"/>
    </row>
    <row r="322" spans="1:40"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M322" s="1"/>
      <c r="AN322" s="1"/>
    </row>
    <row r="323" spans="1:40"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M323" s="1"/>
      <c r="AN323" s="1"/>
    </row>
    <row r="324" spans="1:40"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M324" s="1"/>
      <c r="AN324" s="1"/>
    </row>
    <row r="325" spans="1:40"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M325" s="1"/>
      <c r="AN325" s="1"/>
    </row>
    <row r="326" spans="1:40"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M326" s="1"/>
      <c r="AN326" s="1"/>
    </row>
    <row r="327" spans="1:40"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M327" s="1"/>
      <c r="AN327" s="1"/>
    </row>
    <row r="328" spans="1:40"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M328" s="1"/>
      <c r="AN328" s="1"/>
    </row>
    <row r="329" spans="1:40"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M329" s="1"/>
      <c r="AN329" s="1"/>
    </row>
    <row r="330" spans="1:40"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M330" s="1"/>
      <c r="AN330" s="1"/>
    </row>
    <row r="331" spans="1:40"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M331" s="1"/>
      <c r="AN331" s="1"/>
    </row>
    <row r="332" spans="1:40"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M332" s="1"/>
      <c r="AN332" s="1"/>
    </row>
    <row r="333" spans="1:40"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M333" s="1"/>
      <c r="AN333" s="1"/>
    </row>
    <row r="334" spans="1:40"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M334" s="1"/>
      <c r="AN334" s="1"/>
    </row>
    <row r="335" spans="1:40"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M335" s="1"/>
      <c r="AN335" s="1"/>
    </row>
    <row r="336" spans="1:40"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M336" s="1"/>
      <c r="AN336" s="1"/>
    </row>
    <row r="337" spans="1:40"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M337" s="1"/>
      <c r="AN337" s="1"/>
    </row>
    <row r="338" spans="1:40"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M338" s="1"/>
      <c r="AN338" s="1"/>
    </row>
    <row r="339" spans="1:40"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M339" s="1"/>
      <c r="AN339" s="1"/>
    </row>
    <row r="340" spans="1:40"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M340" s="1"/>
      <c r="AN340" s="1"/>
    </row>
    <row r="341" spans="1:40"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M341" s="1"/>
      <c r="AN341" s="1"/>
    </row>
    <row r="342" spans="1:40"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M342" s="1"/>
      <c r="AN342" s="1"/>
    </row>
    <row r="343" spans="1:40"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M343" s="1"/>
      <c r="AN343" s="1"/>
    </row>
    <row r="344" spans="1:40"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M344" s="1"/>
      <c r="AN344" s="1"/>
    </row>
    <row r="345" spans="1:40"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M345" s="1"/>
      <c r="AN345" s="1"/>
    </row>
    <row r="346" spans="1:40"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M346" s="1"/>
      <c r="AN346" s="1"/>
    </row>
    <row r="347" spans="1:40"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M347" s="1"/>
      <c r="AN347" s="1"/>
    </row>
    <row r="348" spans="1:40"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M348" s="1"/>
      <c r="AN348" s="1"/>
    </row>
    <row r="349" spans="1:40"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M349" s="1"/>
      <c r="AN349" s="1"/>
    </row>
    <row r="350" spans="1:40"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M350" s="1"/>
      <c r="AN350" s="1"/>
    </row>
    <row r="351" spans="1:40"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M351" s="1"/>
      <c r="AN351" s="1"/>
    </row>
    <row r="352" spans="1:40"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M352" s="1"/>
      <c r="AN352" s="1"/>
    </row>
    <row r="353" spans="1:40"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M353" s="1"/>
      <c r="AN353" s="1"/>
    </row>
    <row r="354" spans="1:40"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M354" s="1"/>
      <c r="AN354" s="1"/>
    </row>
    <row r="355" spans="1:40"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M355" s="1"/>
      <c r="AN355" s="1"/>
    </row>
    <row r="356" spans="1:40"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M356" s="1"/>
      <c r="AN356" s="1"/>
    </row>
    <row r="357" spans="1:40"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M357" s="1"/>
      <c r="AN357" s="1"/>
    </row>
    <row r="358" spans="1:40"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M358" s="1"/>
      <c r="AN358" s="1"/>
    </row>
    <row r="359" spans="1:40"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M359" s="1"/>
      <c r="AN359" s="1"/>
    </row>
    <row r="360" spans="1:40"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M360" s="1"/>
      <c r="AN360" s="1"/>
    </row>
    <row r="361" spans="1:40"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M361" s="1"/>
      <c r="AN361" s="1"/>
    </row>
    <row r="362" spans="1:40"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M362" s="1"/>
      <c r="AN362" s="1"/>
    </row>
    <row r="363" spans="1:40"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M363" s="1"/>
      <c r="AN363" s="1"/>
    </row>
    <row r="364" spans="1:40"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M364" s="1"/>
      <c r="AN364" s="1"/>
    </row>
    <row r="365" spans="1:40"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M365" s="1"/>
      <c r="AN365" s="1"/>
    </row>
    <row r="366" spans="1:40"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M366" s="1"/>
      <c r="AN366" s="1"/>
    </row>
    <row r="367" spans="1:40"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M367" s="1"/>
      <c r="AN367" s="1"/>
    </row>
    <row r="368" spans="1:40"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M368" s="1"/>
      <c r="AN368" s="1"/>
    </row>
    <row r="369" spans="1:40"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M369" s="1"/>
      <c r="AN369" s="1"/>
    </row>
    <row r="370" spans="1:40"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M370" s="1"/>
      <c r="AN370" s="1"/>
    </row>
    <row r="371" spans="1:40"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M371" s="1"/>
      <c r="AN371" s="1"/>
    </row>
    <row r="372" spans="1:40"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M372" s="1"/>
      <c r="AN372" s="1"/>
    </row>
    <row r="373" spans="1:40"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M373" s="1"/>
      <c r="AN373" s="1"/>
    </row>
    <row r="374" spans="1:40"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M374" s="1"/>
      <c r="AN374" s="1"/>
    </row>
    <row r="375" spans="1:40"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M375" s="1"/>
      <c r="AN375" s="1"/>
    </row>
    <row r="376" spans="1:40"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M376" s="1"/>
      <c r="AN376" s="1"/>
    </row>
    <row r="377" spans="1:40"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M377" s="1"/>
      <c r="AN377" s="1"/>
    </row>
    <row r="378" spans="1:40"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M378" s="1"/>
      <c r="AN378" s="1"/>
    </row>
    <row r="379" spans="1:40"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M379" s="1"/>
      <c r="AN379" s="1"/>
    </row>
    <row r="380" spans="1:40"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M380" s="1"/>
      <c r="AN380" s="1"/>
    </row>
    <row r="381" spans="1:40"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M381" s="1"/>
      <c r="AN381" s="1"/>
    </row>
    <row r="382" spans="1:40"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M382" s="1"/>
      <c r="AN382" s="1"/>
    </row>
    <row r="383" spans="1:40"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M383" s="1"/>
      <c r="AN383" s="1"/>
    </row>
    <row r="384" spans="1:40"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M384" s="1"/>
      <c r="AN384" s="1"/>
    </row>
    <row r="385" spans="1:40"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M385" s="1"/>
      <c r="AN385" s="1"/>
    </row>
    <row r="386" spans="1:40"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M386" s="1"/>
      <c r="AN386" s="1"/>
    </row>
    <row r="387" spans="1:40"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M387" s="1"/>
      <c r="AN387" s="1"/>
    </row>
    <row r="388" spans="1:40"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M388" s="1"/>
      <c r="AN388" s="1"/>
    </row>
    <row r="389" spans="1:40"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M389" s="1"/>
      <c r="AN389" s="1"/>
    </row>
    <row r="390" spans="1:40"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M390" s="1"/>
      <c r="AN390" s="1"/>
    </row>
    <row r="391" spans="1:40"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M391" s="1"/>
      <c r="AN391" s="1"/>
    </row>
    <row r="392" spans="1:40"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M392" s="1"/>
      <c r="AN392" s="1"/>
    </row>
    <row r="393" spans="1:40"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M393" s="1"/>
      <c r="AN393" s="1"/>
    </row>
    <row r="394" spans="1:40"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M394" s="1"/>
      <c r="AN394" s="1"/>
    </row>
    <row r="395" spans="1:40"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M395" s="1"/>
      <c r="AN395" s="1"/>
    </row>
    <row r="396" spans="1:40"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M396" s="1"/>
      <c r="AN396" s="1"/>
    </row>
    <row r="397" spans="1:40"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M397" s="1"/>
      <c r="AN397" s="1"/>
    </row>
    <row r="398" spans="1:40"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M398" s="1"/>
      <c r="AN398" s="1"/>
    </row>
    <row r="399" spans="1:40"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M399" s="1"/>
      <c r="AN399" s="1"/>
    </row>
    <row r="400" spans="1:40"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M400" s="1"/>
      <c r="AN400" s="1"/>
    </row>
    <row r="401" spans="1:40"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M401" s="1"/>
      <c r="AN401" s="1"/>
    </row>
    <row r="402" spans="1:40"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M402" s="1"/>
      <c r="AN402" s="1"/>
    </row>
    <row r="403" spans="1:40"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M403" s="1"/>
      <c r="AN403" s="1"/>
    </row>
    <row r="404" spans="1:40"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M404" s="1"/>
      <c r="AN404" s="1"/>
    </row>
    <row r="405" spans="1:40"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M405" s="1"/>
      <c r="AN405" s="1"/>
    </row>
    <row r="406" spans="1:40"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M406" s="1"/>
      <c r="AN406" s="1"/>
    </row>
    <row r="407" spans="1:40"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M407" s="1"/>
      <c r="AN407" s="1"/>
    </row>
    <row r="408" spans="1:40"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M408" s="1"/>
      <c r="AN408" s="1"/>
    </row>
    <row r="409" spans="1:40"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M409" s="1"/>
      <c r="AN409" s="1"/>
    </row>
    <row r="410" spans="1:40"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M410" s="1"/>
      <c r="AN410" s="1"/>
    </row>
    <row r="411" spans="1:40"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M411" s="1"/>
      <c r="AN411" s="1"/>
    </row>
    <row r="412" spans="1:40"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M412" s="1"/>
      <c r="AN412" s="1"/>
    </row>
    <row r="413" spans="1:40"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M413" s="1"/>
      <c r="AN413" s="1"/>
    </row>
    <row r="414" spans="1:40"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M414" s="1"/>
      <c r="AN414" s="1"/>
    </row>
    <row r="415" spans="1:40"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M415" s="1"/>
      <c r="AN415" s="1"/>
    </row>
    <row r="416" spans="1:40"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M416" s="1"/>
      <c r="AN416" s="1"/>
    </row>
    <row r="417" spans="1:40"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M417" s="1"/>
      <c r="AN417" s="1"/>
    </row>
    <row r="418" spans="1:40"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M418" s="1"/>
      <c r="AN418" s="1"/>
    </row>
    <row r="419" spans="1:40"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M419" s="1"/>
      <c r="AN419" s="1"/>
    </row>
    <row r="420" spans="1:40"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M420" s="1"/>
      <c r="AN420" s="1"/>
    </row>
    <row r="421" spans="1:40"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M421" s="1"/>
      <c r="AN421" s="1"/>
    </row>
    <row r="422" spans="1:40"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M422" s="1"/>
      <c r="AN422" s="1"/>
    </row>
    <row r="423" spans="1:40"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M423" s="1"/>
      <c r="AN423" s="1"/>
    </row>
    <row r="424" spans="1:40"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M424" s="1"/>
      <c r="AN424" s="1"/>
    </row>
    <row r="425" spans="1:40"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M425" s="1"/>
      <c r="AN425" s="1"/>
    </row>
    <row r="426" spans="1:40"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M426" s="1"/>
      <c r="AN426" s="1"/>
    </row>
    <row r="427" spans="1:40"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M427" s="1"/>
      <c r="AN427" s="1"/>
    </row>
    <row r="428" spans="1:40"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M428" s="1"/>
      <c r="AN428" s="1"/>
    </row>
    <row r="429" spans="1:40"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M429" s="1"/>
      <c r="AN429" s="1"/>
    </row>
    <row r="430" spans="1:40"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M430" s="1"/>
      <c r="AN430" s="1"/>
    </row>
    <row r="431" spans="1:40"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M431" s="1"/>
      <c r="AN431" s="1"/>
    </row>
    <row r="432" spans="1:40"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M432" s="1"/>
      <c r="AN432" s="1"/>
    </row>
    <row r="433" spans="1:40"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M433" s="1"/>
      <c r="AN433" s="1"/>
    </row>
    <row r="434" spans="1:40"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M434" s="1"/>
      <c r="AN434" s="1"/>
    </row>
    <row r="435" spans="1:40"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M435" s="1"/>
      <c r="AN435" s="1"/>
    </row>
    <row r="436" spans="1:40"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M436" s="1"/>
      <c r="AN436" s="1"/>
    </row>
    <row r="437" spans="1:40"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M437" s="1"/>
      <c r="AN437" s="1"/>
    </row>
    <row r="438" spans="1:40"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M438" s="1"/>
      <c r="AN438" s="1"/>
    </row>
    <row r="439" spans="1:40"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M439" s="1"/>
      <c r="AN439" s="1"/>
    </row>
    <row r="440" spans="1:40"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M440" s="1"/>
      <c r="AN440" s="1"/>
    </row>
    <row r="441" spans="1:40"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M441" s="1"/>
      <c r="AN441" s="1"/>
    </row>
    <row r="442" spans="1:40"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M442" s="1"/>
      <c r="AN442" s="1"/>
    </row>
    <row r="443" spans="1:40"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M443" s="1"/>
      <c r="AN443" s="1"/>
    </row>
    <row r="444" spans="1:40"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M444" s="1"/>
      <c r="AN444" s="1"/>
    </row>
    <row r="445" spans="1:40"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M445" s="1"/>
      <c r="AN445" s="1"/>
    </row>
    <row r="446" spans="1:40"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M446" s="1"/>
      <c r="AN446" s="1"/>
    </row>
    <row r="447" spans="1:40"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M447" s="1"/>
      <c r="AN447" s="1"/>
    </row>
    <row r="448" spans="1:40"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M448" s="1"/>
      <c r="AN448" s="1"/>
    </row>
    <row r="449" spans="1:40"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M449" s="1"/>
      <c r="AN449" s="1"/>
    </row>
    <row r="450" spans="1:40"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M450" s="1"/>
      <c r="AN450" s="1"/>
    </row>
    <row r="451" spans="1:40"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M451" s="1"/>
      <c r="AN451" s="1"/>
    </row>
    <row r="452" spans="1:40"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M452" s="1"/>
      <c r="AN452" s="1"/>
    </row>
    <row r="453" spans="1:40"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M453" s="1"/>
      <c r="AN453" s="1"/>
    </row>
    <row r="454" spans="1:40"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M454" s="1"/>
      <c r="AN454" s="1"/>
    </row>
    <row r="455" spans="1:40"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M455" s="1"/>
      <c r="AN455" s="1"/>
    </row>
    <row r="456" spans="1:40"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M456" s="1"/>
      <c r="AN456" s="1"/>
    </row>
    <row r="457" spans="1:40"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M457" s="1"/>
      <c r="AN457" s="1"/>
    </row>
    <row r="458" spans="1:40"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M458" s="1"/>
      <c r="AN458" s="1"/>
    </row>
    <row r="459" spans="1:40"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M459" s="1"/>
      <c r="AN459" s="1"/>
    </row>
    <row r="460" spans="1:40"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M460" s="1"/>
      <c r="AN460" s="1"/>
    </row>
    <row r="461" spans="1:40"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M461" s="1"/>
      <c r="AN461" s="1"/>
    </row>
    <row r="462" spans="1:40"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M462" s="1"/>
      <c r="AN462" s="1"/>
    </row>
    <row r="463" spans="1:40"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M463" s="1"/>
      <c r="AN463" s="1"/>
    </row>
    <row r="464" spans="1:40"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M464" s="1"/>
      <c r="AN464" s="1"/>
    </row>
    <row r="465" spans="1:40"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M465" s="1"/>
      <c r="AN465" s="1"/>
    </row>
    <row r="466" spans="1:40"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M466" s="1"/>
      <c r="AN466" s="1"/>
    </row>
    <row r="467" spans="1:40"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M467" s="1"/>
      <c r="AN467" s="1"/>
    </row>
    <row r="468" spans="1:40"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M468" s="1"/>
      <c r="AN468" s="1"/>
    </row>
    <row r="469" spans="1:40"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M469" s="1"/>
      <c r="AN469" s="1"/>
    </row>
    <row r="470" spans="1:40"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M470" s="1"/>
      <c r="AN470" s="1"/>
    </row>
    <row r="471" spans="1:40"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M471" s="1"/>
      <c r="AN471" s="1"/>
    </row>
    <row r="472" spans="1:40"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M472" s="1"/>
      <c r="AN472" s="1"/>
    </row>
    <row r="473" spans="1:40"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M473" s="1"/>
      <c r="AN473" s="1"/>
    </row>
    <row r="474" spans="1:40"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M474" s="1"/>
      <c r="AN474" s="1"/>
    </row>
    <row r="475" spans="1:40"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M475" s="1"/>
      <c r="AN475" s="1"/>
    </row>
    <row r="476" spans="1:40"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M476" s="1"/>
      <c r="AN476" s="1"/>
    </row>
    <row r="477" spans="1:40"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M477" s="1"/>
      <c r="AN477" s="1"/>
    </row>
    <row r="478" spans="1:40"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M478" s="1"/>
      <c r="AN478" s="1"/>
    </row>
    <row r="479" spans="1:40"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M479" s="1"/>
      <c r="AN479" s="1"/>
    </row>
    <row r="480" spans="1:40"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M480" s="1"/>
      <c r="AN480" s="1"/>
    </row>
    <row r="481" spans="1:40"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M481" s="1"/>
      <c r="AN481" s="1"/>
    </row>
    <row r="482" spans="1:40"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M482" s="1"/>
      <c r="AN482" s="1"/>
    </row>
    <row r="483" spans="1:40"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M483" s="1"/>
      <c r="AN483" s="1"/>
    </row>
    <row r="484" spans="1:40"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M484" s="1"/>
      <c r="AN484" s="1"/>
    </row>
    <row r="485" spans="1:40"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M485" s="1"/>
      <c r="AN485" s="1"/>
    </row>
    <row r="486" spans="1:40"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M486" s="1"/>
      <c r="AN486" s="1"/>
    </row>
    <row r="487" spans="1:40"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M487" s="1"/>
      <c r="AN487" s="1"/>
    </row>
    <row r="488" spans="1:40"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M488" s="1"/>
      <c r="AN488" s="1"/>
    </row>
    <row r="489" spans="1:40"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M489" s="1"/>
      <c r="AN489" s="1"/>
    </row>
    <row r="490" spans="1:40"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M490" s="1"/>
      <c r="AN490" s="1"/>
    </row>
    <row r="491" spans="1:40"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M491" s="1"/>
      <c r="AN491" s="1"/>
    </row>
    <row r="492" spans="1:40"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M492" s="1"/>
      <c r="AN492" s="1"/>
    </row>
    <row r="493" spans="1:40"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M493" s="1"/>
      <c r="AN493" s="1"/>
    </row>
    <row r="494" spans="1:40"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M494" s="1"/>
      <c r="AN494" s="1"/>
    </row>
    <row r="495" spans="1:40"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M495" s="1"/>
      <c r="AN495" s="1"/>
    </row>
    <row r="496" spans="1:40"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M496" s="1"/>
      <c r="AN496" s="1"/>
    </row>
    <row r="497" spans="1:40"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M497" s="1"/>
      <c r="AN497" s="1"/>
    </row>
    <row r="498" spans="1:40"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M498" s="1"/>
      <c r="AN498" s="1"/>
    </row>
    <row r="499" spans="1:40"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M499" s="1"/>
      <c r="AN499" s="1"/>
    </row>
    <row r="500" spans="1:40"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M500" s="1"/>
      <c r="AN500" s="1"/>
    </row>
    <row r="501" spans="1:40"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M501" s="1"/>
      <c r="AN501" s="1"/>
    </row>
    <row r="502" spans="1:40"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M502" s="1"/>
      <c r="AN502" s="1"/>
    </row>
    <row r="503" spans="1:40"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M503" s="1"/>
      <c r="AN503" s="1"/>
    </row>
    <row r="504" spans="1:40"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M504" s="1"/>
      <c r="AN504" s="1"/>
    </row>
    <row r="505" spans="1:40"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M505" s="1"/>
      <c r="AN505" s="1"/>
    </row>
    <row r="506" spans="1:40"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M506" s="1"/>
      <c r="AN506" s="1"/>
    </row>
    <row r="507" spans="1:40"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M507" s="1"/>
      <c r="AN507" s="1"/>
    </row>
    <row r="508" spans="1:40"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M508" s="1"/>
      <c r="AN508" s="1"/>
    </row>
    <row r="509" spans="1:40"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M509" s="1"/>
      <c r="AN509" s="1"/>
    </row>
    <row r="510" spans="1:40"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M510" s="1"/>
      <c r="AN510" s="1"/>
    </row>
    <row r="511" spans="1:40"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M511" s="1"/>
      <c r="AN511" s="1"/>
    </row>
    <row r="512" spans="1:40"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M512" s="1"/>
      <c r="AN512" s="1"/>
    </row>
    <row r="513" spans="1:40"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M513" s="1"/>
      <c r="AN513" s="1"/>
    </row>
    <row r="514" spans="1:40"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M514" s="1"/>
      <c r="AN514" s="1"/>
    </row>
    <row r="515" spans="1:40"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M515" s="1"/>
      <c r="AN515" s="1"/>
    </row>
    <row r="516" spans="1:40"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M516" s="1"/>
      <c r="AN516" s="1"/>
    </row>
    <row r="517" spans="1:40"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M517" s="1"/>
      <c r="AN517" s="1"/>
    </row>
    <row r="518" spans="1:40"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M518" s="1"/>
      <c r="AN518" s="1"/>
    </row>
    <row r="519" spans="1:40"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M519" s="1"/>
      <c r="AN519" s="1"/>
    </row>
    <row r="520" spans="1:40"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M520" s="1"/>
      <c r="AN520" s="1"/>
    </row>
    <row r="521" spans="1:40"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M521" s="1"/>
      <c r="AN521" s="1"/>
    </row>
    <row r="522" spans="1:40"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M522" s="1"/>
      <c r="AN522" s="1"/>
    </row>
    <row r="523" spans="1:40"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M523" s="1"/>
      <c r="AN523" s="1"/>
    </row>
    <row r="524" spans="1:40"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M524" s="1"/>
      <c r="AN524" s="1"/>
    </row>
    <row r="525" spans="1:40"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M525" s="1"/>
      <c r="AN525" s="1"/>
    </row>
    <row r="526" spans="1:40"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M526" s="1"/>
      <c r="AN526" s="1"/>
    </row>
    <row r="527" spans="1:40"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M527" s="1"/>
      <c r="AN527" s="1"/>
    </row>
    <row r="528" spans="1:40"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M528" s="1"/>
      <c r="AN528" s="1"/>
    </row>
    <row r="529" spans="1:40"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M529" s="1"/>
      <c r="AN529" s="1"/>
    </row>
    <row r="530" spans="1:40"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M530" s="1"/>
      <c r="AN530" s="1"/>
    </row>
    <row r="531" spans="1:40"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M531" s="1"/>
      <c r="AN531" s="1"/>
    </row>
    <row r="532" spans="1:40"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M532" s="1"/>
      <c r="AN532" s="1"/>
    </row>
    <row r="533" spans="1:40"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M533" s="1"/>
      <c r="AN533" s="1"/>
    </row>
    <row r="534" spans="1:40"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M534" s="1"/>
      <c r="AN534" s="1"/>
    </row>
    <row r="535" spans="1:40"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M535" s="1"/>
      <c r="AN535" s="1"/>
    </row>
    <row r="536" spans="1:40"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M536" s="1"/>
      <c r="AN536" s="1"/>
    </row>
    <row r="537" spans="1:40"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M537" s="1"/>
      <c r="AN537" s="1"/>
    </row>
    <row r="538" spans="1:40"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M538" s="1"/>
      <c r="AN538" s="1"/>
    </row>
    <row r="539" spans="1:40"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M539" s="1"/>
      <c r="AN539" s="1"/>
    </row>
    <row r="540" spans="1:40"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M540" s="1"/>
      <c r="AN540" s="1"/>
    </row>
    <row r="541" spans="1:40"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M541" s="1"/>
      <c r="AN541" s="1"/>
    </row>
    <row r="542" spans="1:40"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M542" s="1"/>
      <c r="AN542" s="1"/>
    </row>
    <row r="543" spans="1:40"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M543" s="1"/>
      <c r="AN543" s="1"/>
    </row>
    <row r="544" spans="1:40"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M544" s="1"/>
      <c r="AN544" s="1"/>
    </row>
    <row r="545" spans="1:40"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M545" s="1"/>
      <c r="AN545" s="1"/>
    </row>
    <row r="546" spans="1:40"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M546" s="1"/>
      <c r="AN546" s="1"/>
    </row>
    <row r="547" spans="1:40"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M547" s="1"/>
      <c r="AN547" s="1"/>
    </row>
    <row r="548" spans="1:40"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M548" s="1"/>
      <c r="AN548" s="1"/>
    </row>
    <row r="549" spans="1:40"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M549" s="1"/>
      <c r="AN549" s="1"/>
    </row>
    <row r="550" spans="1:40"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M550" s="1"/>
      <c r="AN550" s="1"/>
    </row>
    <row r="551" spans="1:40"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M551" s="1"/>
      <c r="AN551" s="1"/>
    </row>
    <row r="552" spans="1:40"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M552" s="1"/>
      <c r="AN552" s="1"/>
    </row>
    <row r="553" spans="1:40"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M553" s="1"/>
      <c r="AN553" s="1"/>
    </row>
    <row r="554" spans="1:40"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M554" s="1"/>
      <c r="AN554" s="1"/>
    </row>
    <row r="555" spans="1:40"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M555" s="1"/>
      <c r="AN555" s="1"/>
    </row>
    <row r="556" spans="1:40"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M556" s="1"/>
      <c r="AN556" s="1"/>
    </row>
    <row r="557" spans="1:40"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M557" s="1"/>
      <c r="AN557" s="1"/>
    </row>
    <row r="558" spans="1:40"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M558" s="1"/>
      <c r="AN558" s="1"/>
    </row>
    <row r="559" spans="1:40"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M559" s="1"/>
      <c r="AN559" s="1"/>
    </row>
    <row r="560" spans="1:40"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M560" s="1"/>
      <c r="AN560" s="1"/>
    </row>
    <row r="561" spans="1:40"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M561" s="1"/>
      <c r="AN561" s="1"/>
    </row>
    <row r="562" spans="1:40"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M562" s="1"/>
      <c r="AN562" s="1"/>
    </row>
    <row r="563" spans="1:40"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M563" s="1"/>
      <c r="AN563" s="1"/>
    </row>
    <row r="564" spans="1:40"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M564" s="1"/>
      <c r="AN564" s="1"/>
    </row>
    <row r="565" spans="1:40"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M565" s="1"/>
      <c r="AN565" s="1"/>
    </row>
    <row r="566" spans="1:40"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M566" s="1"/>
      <c r="AN566" s="1"/>
    </row>
    <row r="567" spans="1:40"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M567" s="1"/>
      <c r="AN567" s="1"/>
    </row>
    <row r="568" spans="1:40"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M568" s="1"/>
      <c r="AN568" s="1"/>
    </row>
    <row r="569" spans="1:40"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M569" s="1"/>
      <c r="AN569" s="1"/>
    </row>
    <row r="570" spans="1:40"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M570" s="1"/>
      <c r="AN570" s="1"/>
    </row>
    <row r="571" spans="1:40"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M571" s="1"/>
      <c r="AN571" s="1"/>
    </row>
    <row r="572" spans="1:40"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M572" s="1"/>
      <c r="AN572" s="1"/>
    </row>
    <row r="573" spans="1:40"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M573" s="1"/>
      <c r="AN573" s="1"/>
    </row>
    <row r="574" spans="1:40"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M574" s="1"/>
      <c r="AN574" s="1"/>
    </row>
    <row r="575" spans="1:40"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M575" s="1"/>
      <c r="AN575" s="1"/>
    </row>
    <row r="576" spans="1:40"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M576" s="1"/>
      <c r="AN576" s="1"/>
    </row>
    <row r="577" spans="1:40"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M577" s="1"/>
      <c r="AN577" s="1"/>
    </row>
    <row r="578" spans="1:40"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M578" s="1"/>
      <c r="AN578" s="1"/>
    </row>
    <row r="579" spans="1:40"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M579" s="1"/>
      <c r="AN579" s="1"/>
    </row>
    <row r="580" spans="1:40"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M580" s="1"/>
      <c r="AN580" s="1"/>
    </row>
    <row r="581" spans="1:40"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M581" s="1"/>
      <c r="AN581" s="1"/>
    </row>
    <row r="582" spans="1:40"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M582" s="1"/>
      <c r="AN582" s="1"/>
    </row>
    <row r="583" spans="1:40"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M583" s="1"/>
      <c r="AN583" s="1"/>
    </row>
    <row r="584" spans="1:40"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M584" s="1"/>
      <c r="AN584" s="1"/>
    </row>
    <row r="585" spans="1:40"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M585" s="1"/>
      <c r="AN585" s="1"/>
    </row>
    <row r="586" spans="1:40"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M586" s="1"/>
      <c r="AN586" s="1"/>
    </row>
    <row r="587" spans="1:40"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M587" s="1"/>
      <c r="AN587" s="1"/>
    </row>
    <row r="588" spans="1:40"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M588" s="1"/>
      <c r="AN588" s="1"/>
    </row>
    <row r="589" spans="1:40"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M589" s="1"/>
      <c r="AN589" s="1"/>
    </row>
    <row r="590" spans="1:40"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M590" s="1"/>
      <c r="AN590" s="1"/>
    </row>
    <row r="591" spans="1:40"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M591" s="1"/>
      <c r="AN591" s="1"/>
    </row>
    <row r="592" spans="1:40"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M592" s="1"/>
      <c r="AN592" s="1"/>
    </row>
    <row r="593" spans="1:40"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M593" s="1"/>
      <c r="AN593" s="1"/>
    </row>
    <row r="594" spans="1:40"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M594" s="1"/>
      <c r="AN594" s="1"/>
    </row>
    <row r="595" spans="1:40"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M595" s="1"/>
      <c r="AN595" s="1"/>
    </row>
    <row r="596" spans="1:40"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M596" s="1"/>
      <c r="AN596" s="1"/>
    </row>
    <row r="597" spans="1:40"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M597" s="1"/>
      <c r="AN597" s="1"/>
    </row>
    <row r="598" spans="1:40"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M598" s="1"/>
      <c r="AN598" s="1"/>
    </row>
    <row r="599" spans="1:40"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M599" s="1"/>
      <c r="AN599" s="1"/>
    </row>
    <row r="600" spans="1:40"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M600" s="1"/>
      <c r="AN600" s="1"/>
    </row>
    <row r="601" spans="1:40"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M601" s="1"/>
      <c r="AN601" s="1"/>
    </row>
    <row r="602" spans="1:40"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M602" s="1"/>
      <c r="AN602" s="1"/>
    </row>
    <row r="603" spans="1:40"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M603" s="1"/>
      <c r="AN603" s="1"/>
    </row>
    <row r="604" spans="1:40"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M604" s="1"/>
      <c r="AN604" s="1"/>
    </row>
    <row r="605" spans="1:40"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M605" s="1"/>
      <c r="AN605" s="1"/>
    </row>
    <row r="606" spans="1:40"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M606" s="1"/>
      <c r="AN606" s="1"/>
    </row>
    <row r="607" spans="1:40"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M607" s="1"/>
      <c r="AN607" s="1"/>
    </row>
    <row r="608" spans="1:40"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M608" s="1"/>
      <c r="AN608" s="1"/>
    </row>
    <row r="609" spans="1:40"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M609" s="1"/>
      <c r="AN609" s="1"/>
    </row>
    <row r="610" spans="1:40"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M610" s="1"/>
      <c r="AN610" s="1"/>
    </row>
    <row r="611" spans="1:40"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M611" s="1"/>
      <c r="AN611" s="1"/>
    </row>
    <row r="612" spans="1:40"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M612" s="1"/>
      <c r="AN612" s="1"/>
    </row>
    <row r="613" spans="1:40"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M613" s="1"/>
      <c r="AN613" s="1"/>
    </row>
    <row r="614" spans="1:40"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M614" s="1"/>
      <c r="AN614" s="1"/>
    </row>
    <row r="615" spans="1:40"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M615" s="1"/>
      <c r="AN615" s="1"/>
    </row>
    <row r="616" spans="1:40"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M616" s="1"/>
      <c r="AN616" s="1"/>
    </row>
    <row r="617" spans="1:40"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M617" s="1"/>
      <c r="AN617" s="1"/>
    </row>
    <row r="618" spans="1:40"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M618" s="1"/>
      <c r="AN618" s="1"/>
    </row>
    <row r="619" spans="1:40"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M619" s="1"/>
      <c r="AN619" s="1"/>
    </row>
    <row r="620" spans="1:40"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M620" s="1"/>
      <c r="AN620" s="1"/>
    </row>
    <row r="621" spans="1:40"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M621" s="1"/>
      <c r="AN621" s="1"/>
    </row>
    <row r="622" spans="1:40"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M622" s="1"/>
      <c r="AN622" s="1"/>
    </row>
    <row r="623" spans="1:40"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M623" s="1"/>
      <c r="AN623" s="1"/>
    </row>
    <row r="624" spans="1:40"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M624" s="1"/>
      <c r="AN624" s="1"/>
    </row>
    <row r="625" spans="1:40"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M625" s="1"/>
      <c r="AN625" s="1"/>
    </row>
    <row r="626" spans="1:40"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M626" s="1"/>
      <c r="AN626" s="1"/>
    </row>
    <row r="627" spans="1:40"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M627" s="1"/>
      <c r="AN627" s="1"/>
    </row>
    <row r="628" spans="1:40"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M628" s="1"/>
      <c r="AN628" s="1"/>
    </row>
    <row r="629" spans="1:40"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M629" s="1"/>
      <c r="AN629" s="1"/>
    </row>
    <row r="630" spans="1:40"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M630" s="1"/>
      <c r="AN630" s="1"/>
    </row>
    <row r="631" spans="1:40"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M631" s="1"/>
      <c r="AN631" s="1"/>
    </row>
    <row r="632" spans="1:40"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M632" s="1"/>
      <c r="AN632" s="1"/>
    </row>
    <row r="633" spans="1:40"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M633" s="1"/>
      <c r="AN633" s="1"/>
    </row>
    <row r="634" spans="1:40"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M634" s="1"/>
      <c r="AN634" s="1"/>
    </row>
    <row r="635" spans="1:40"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M635" s="1"/>
      <c r="AN635" s="1"/>
    </row>
    <row r="636" spans="1:40"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M636" s="1"/>
      <c r="AN636" s="1"/>
    </row>
    <row r="637" spans="1:40"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M637" s="1"/>
      <c r="AN637" s="1"/>
    </row>
    <row r="638" spans="1:40"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M638" s="1"/>
      <c r="AN638" s="1"/>
    </row>
    <row r="639" spans="1:40"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M639" s="1"/>
      <c r="AN639" s="1"/>
    </row>
    <row r="640" spans="1:40"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M640" s="1"/>
      <c r="AN640" s="1"/>
    </row>
    <row r="641" spans="1:40"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M641" s="1"/>
      <c r="AN641" s="1"/>
    </row>
    <row r="642" spans="1:40"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M642" s="1"/>
      <c r="AN642" s="1"/>
    </row>
    <row r="643" spans="1:40"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M643" s="1"/>
      <c r="AN643" s="1"/>
    </row>
    <row r="644" spans="1:40"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M644" s="1"/>
      <c r="AN644" s="1"/>
    </row>
    <row r="645" spans="1:40"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M645" s="1"/>
      <c r="AN645" s="1"/>
    </row>
    <row r="646" spans="1:40"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M646" s="1"/>
      <c r="AN646" s="1"/>
    </row>
    <row r="647" spans="1:40"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M647" s="1"/>
      <c r="AN647" s="1"/>
    </row>
    <row r="648" spans="1:40"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M648" s="1"/>
      <c r="AN648" s="1"/>
    </row>
    <row r="649" spans="1:40"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M649" s="1"/>
      <c r="AN649" s="1"/>
    </row>
    <row r="650" spans="1:40"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M650" s="1"/>
      <c r="AN650" s="1"/>
    </row>
    <row r="651" spans="1:40"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M651" s="1"/>
      <c r="AN651" s="1"/>
    </row>
    <row r="652" spans="1:40"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M652" s="1"/>
      <c r="AN652" s="1"/>
    </row>
    <row r="653" spans="1:40"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M653" s="1"/>
      <c r="AN653" s="1"/>
    </row>
    <row r="654" spans="1:40"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M654" s="1"/>
      <c r="AN654" s="1"/>
    </row>
    <row r="655" spans="1:40"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M655" s="1"/>
      <c r="AN655" s="1"/>
    </row>
    <row r="656" spans="1:40"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M656" s="1"/>
      <c r="AN656" s="1"/>
    </row>
    <row r="657" spans="1:40"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M657" s="1"/>
      <c r="AN657" s="1"/>
    </row>
    <row r="658" spans="1:40"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M658" s="1"/>
      <c r="AN658" s="1"/>
    </row>
    <row r="659" spans="1:40"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M659" s="1"/>
      <c r="AN659" s="1"/>
    </row>
    <row r="660" spans="1:40"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M660" s="1"/>
      <c r="AN660" s="1"/>
    </row>
    <row r="661" spans="1:40"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M661" s="1"/>
      <c r="AN661" s="1"/>
    </row>
    <row r="662" spans="1:40"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M662" s="1"/>
      <c r="AN662" s="1"/>
    </row>
    <row r="663" spans="1:40"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M663" s="1"/>
      <c r="AN663" s="1"/>
    </row>
    <row r="664" spans="1:40"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M664" s="1"/>
      <c r="AN664" s="1"/>
    </row>
    <row r="665" spans="1:40"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M665" s="1"/>
      <c r="AN665" s="1"/>
    </row>
    <row r="666" spans="1:40"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M666" s="1"/>
      <c r="AN666" s="1"/>
    </row>
    <row r="667" spans="1:40"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M667" s="1"/>
      <c r="AN667" s="1"/>
    </row>
    <row r="668" spans="1:40"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M668" s="1"/>
      <c r="AN668" s="1"/>
    </row>
    <row r="669" spans="1:40"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M669" s="1"/>
      <c r="AN669" s="1"/>
    </row>
    <row r="670" spans="1:40"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M670" s="1"/>
      <c r="AN670" s="1"/>
    </row>
    <row r="671" spans="1:40"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M671" s="1"/>
      <c r="AN671" s="1"/>
    </row>
    <row r="672" spans="1:40"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M672" s="1"/>
      <c r="AN672" s="1"/>
    </row>
    <row r="673" spans="1:40"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M673" s="1"/>
      <c r="AN673" s="1"/>
    </row>
    <row r="674" spans="1:40"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M674" s="1"/>
      <c r="AN674" s="1"/>
    </row>
    <row r="675" spans="1:40"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M675" s="1"/>
      <c r="AN675" s="1"/>
    </row>
    <row r="676" spans="1:40"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M676" s="1"/>
      <c r="AN676" s="1"/>
    </row>
    <row r="677" spans="1:40"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M677" s="1"/>
      <c r="AN677" s="1"/>
    </row>
    <row r="678" spans="1:40"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M678" s="1"/>
      <c r="AN678" s="1"/>
    </row>
    <row r="679" spans="1:40"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M679" s="1"/>
      <c r="AN679" s="1"/>
    </row>
    <row r="680" spans="1:40"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M680" s="1"/>
      <c r="AN680" s="1"/>
    </row>
    <row r="681" spans="1:40"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M681" s="1"/>
      <c r="AN681" s="1"/>
    </row>
    <row r="682" spans="1:40"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M682" s="1"/>
      <c r="AN682" s="1"/>
    </row>
    <row r="683" spans="1:40"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M683" s="1"/>
      <c r="AN683" s="1"/>
    </row>
    <row r="684" spans="1:40"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M684" s="1"/>
      <c r="AN684" s="1"/>
    </row>
    <row r="685" spans="1:40"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M685" s="1"/>
      <c r="AN685" s="1"/>
    </row>
    <row r="686" spans="1:40"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M686" s="1"/>
      <c r="AN686" s="1"/>
    </row>
    <row r="687" spans="1:40"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M687" s="1"/>
      <c r="AN687" s="1"/>
    </row>
    <row r="688" spans="1:40"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M688" s="1"/>
      <c r="AN688" s="1"/>
    </row>
    <row r="689" spans="1:40"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M689" s="1"/>
      <c r="AN689" s="1"/>
    </row>
    <row r="690" spans="1:40"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M690" s="1"/>
      <c r="AN690" s="1"/>
    </row>
    <row r="691" spans="1:40"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M691" s="1"/>
      <c r="AN691" s="1"/>
    </row>
    <row r="692" spans="1:40"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M692" s="1"/>
      <c r="AN692" s="1"/>
    </row>
    <row r="693" spans="1:40"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M693" s="1"/>
      <c r="AN693" s="1"/>
    </row>
    <row r="694" spans="1:40"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M694" s="1"/>
      <c r="AN694" s="1"/>
    </row>
    <row r="695" spans="1:40"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M695" s="1"/>
      <c r="AN695" s="1"/>
    </row>
    <row r="696" spans="1:40"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M696" s="1"/>
      <c r="AN696" s="1"/>
    </row>
    <row r="697" spans="1:40"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M697" s="1"/>
      <c r="AN697" s="1"/>
    </row>
    <row r="698" spans="1:40"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M698" s="1"/>
      <c r="AN698" s="1"/>
    </row>
    <row r="699" spans="1:40"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M699" s="1"/>
      <c r="AN699" s="1"/>
    </row>
    <row r="700" spans="1:40"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M700" s="1"/>
      <c r="AN700" s="1"/>
    </row>
    <row r="701" spans="1:40"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M701" s="1"/>
      <c r="AN701" s="1"/>
    </row>
    <row r="702" spans="1:40"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M702" s="1"/>
      <c r="AN702" s="1"/>
    </row>
    <row r="703" spans="1:40"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M703" s="1"/>
      <c r="AN703" s="1"/>
    </row>
    <row r="704" spans="1:40"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M704" s="1"/>
      <c r="AN704" s="1"/>
    </row>
    <row r="705" spans="1:40"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M705" s="1"/>
      <c r="AN705" s="1"/>
    </row>
    <row r="706" spans="1:40"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M706" s="1"/>
      <c r="AN706" s="1"/>
    </row>
    <row r="707" spans="1:40"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M707" s="1"/>
      <c r="AN707" s="1"/>
    </row>
    <row r="708" spans="1:40"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M708" s="1"/>
      <c r="AN708" s="1"/>
    </row>
    <row r="709" spans="1:40"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M709" s="1"/>
      <c r="AN709" s="1"/>
    </row>
    <row r="710" spans="1:40"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M710" s="1"/>
      <c r="AN710" s="1"/>
    </row>
    <row r="711" spans="1:40"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M711" s="1"/>
      <c r="AN711" s="1"/>
    </row>
    <row r="712" spans="1:40"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M712" s="1"/>
      <c r="AN712" s="1"/>
    </row>
    <row r="713" spans="1:40"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M713" s="1"/>
      <c r="AN713" s="1"/>
    </row>
    <row r="714" spans="1:40"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M714" s="1"/>
      <c r="AN714" s="1"/>
    </row>
    <row r="715" spans="1:40"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M715" s="1"/>
      <c r="AN715" s="1"/>
    </row>
    <row r="716" spans="1:40"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M716" s="1"/>
      <c r="AN716" s="1"/>
    </row>
    <row r="717" spans="1:40"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M717" s="1"/>
      <c r="AN717" s="1"/>
    </row>
    <row r="718" spans="1:40"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M718" s="1"/>
      <c r="AN718" s="1"/>
    </row>
    <row r="719" spans="1:40"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M719" s="1"/>
      <c r="AN719" s="1"/>
    </row>
    <row r="720" spans="1:40"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M720" s="1"/>
      <c r="AN720" s="1"/>
    </row>
    <row r="721" spans="1:40"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M721" s="1"/>
      <c r="AN721" s="1"/>
    </row>
    <row r="722" spans="1:40"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M722" s="1"/>
      <c r="AN722" s="1"/>
    </row>
    <row r="723" spans="1:40"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M723" s="1"/>
      <c r="AN723" s="1"/>
    </row>
    <row r="724" spans="1:40"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M724" s="1"/>
      <c r="AN724" s="1"/>
    </row>
    <row r="725" spans="1:40"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M725" s="1"/>
      <c r="AN725" s="1"/>
    </row>
    <row r="726" spans="1:40"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M726" s="1"/>
      <c r="AN726" s="1"/>
    </row>
    <row r="727" spans="1:40"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M727" s="1"/>
      <c r="AN727" s="1"/>
    </row>
    <row r="728" spans="1:40"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M728" s="1"/>
      <c r="AN728" s="1"/>
    </row>
    <row r="729" spans="1:40"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M729" s="1"/>
      <c r="AN729" s="1"/>
    </row>
    <row r="730" spans="1:40"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M730" s="1"/>
      <c r="AN730" s="1"/>
    </row>
    <row r="731" spans="1:40"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M731" s="1"/>
      <c r="AN731" s="1"/>
    </row>
    <row r="732" spans="1:40"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M732" s="1"/>
      <c r="AN732" s="1"/>
    </row>
    <row r="733" spans="1:40"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M733" s="1"/>
      <c r="AN733" s="1"/>
    </row>
    <row r="734" spans="1:40"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M734" s="1"/>
      <c r="AN734" s="1"/>
    </row>
    <row r="735" spans="1:40"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M735" s="1"/>
      <c r="AN735" s="1"/>
    </row>
    <row r="736" spans="1:40"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M736" s="1"/>
      <c r="AN736" s="1"/>
    </row>
    <row r="737" spans="1:40"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M737" s="1"/>
      <c r="AN737" s="1"/>
    </row>
    <row r="738" spans="1:40"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M738" s="1"/>
      <c r="AN738" s="1"/>
    </row>
    <row r="739" spans="1:40"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M739" s="1"/>
      <c r="AN739" s="1"/>
    </row>
    <row r="740" spans="1:40"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M740" s="1"/>
      <c r="AN740" s="1"/>
    </row>
    <row r="741" spans="1:40"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M741" s="1"/>
      <c r="AN741" s="1"/>
    </row>
    <row r="742" spans="1:40"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M742" s="1"/>
      <c r="AN742" s="1"/>
    </row>
    <row r="743" spans="1:40"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M743" s="1"/>
      <c r="AN743" s="1"/>
    </row>
    <row r="744" spans="1:40"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M744" s="1"/>
      <c r="AN744" s="1"/>
    </row>
    <row r="745" spans="1:40"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M745" s="1"/>
      <c r="AN745" s="1"/>
    </row>
    <row r="746" spans="1:40"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M746" s="1"/>
      <c r="AN746" s="1"/>
    </row>
    <row r="747" spans="1:40"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M747" s="1"/>
      <c r="AN747" s="1"/>
    </row>
    <row r="748" spans="1:40"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M748" s="1"/>
      <c r="AN748" s="1"/>
    </row>
    <row r="749" spans="1:40"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M749" s="1"/>
      <c r="AN749" s="1"/>
    </row>
    <row r="750" spans="1:40"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M750" s="1"/>
      <c r="AN750" s="1"/>
    </row>
    <row r="751" spans="1:40"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M751" s="1"/>
      <c r="AN751" s="1"/>
    </row>
    <row r="752" spans="1:40"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M752" s="1"/>
      <c r="AN752" s="1"/>
    </row>
    <row r="753" spans="1:40"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M753" s="1"/>
      <c r="AN753" s="1"/>
    </row>
    <row r="754" spans="1:40"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M754" s="1"/>
      <c r="AN754" s="1"/>
    </row>
    <row r="755" spans="1:40"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M755" s="1"/>
      <c r="AN755" s="1"/>
    </row>
    <row r="756" spans="1:40"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M756" s="1"/>
      <c r="AN756" s="1"/>
    </row>
    <row r="757" spans="1:40"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M757" s="1"/>
      <c r="AN757" s="1"/>
    </row>
    <row r="758" spans="1:40"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M758" s="1"/>
      <c r="AN758" s="1"/>
    </row>
    <row r="759" spans="1:40"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M759" s="1"/>
      <c r="AN759" s="1"/>
    </row>
    <row r="760" spans="1:40"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M760" s="1"/>
      <c r="AN760" s="1"/>
    </row>
    <row r="761" spans="1:40"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M761" s="1"/>
      <c r="AN761" s="1"/>
    </row>
    <row r="762" spans="1:40"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M762" s="1"/>
      <c r="AN762" s="1"/>
    </row>
    <row r="763" spans="1:40"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M763" s="1"/>
      <c r="AN763" s="1"/>
    </row>
    <row r="764" spans="1:40"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M764" s="1"/>
      <c r="AN764" s="1"/>
    </row>
    <row r="765" spans="1:40"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M765" s="1"/>
      <c r="AN765" s="1"/>
    </row>
    <row r="766" spans="1:40"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M766" s="1"/>
      <c r="AN766" s="1"/>
    </row>
    <row r="767" spans="1:40"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M767" s="1"/>
      <c r="AN767" s="1"/>
    </row>
    <row r="768" spans="1:40"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M768" s="1"/>
      <c r="AN768" s="1"/>
    </row>
    <row r="769" spans="1:40"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M769" s="1"/>
      <c r="AN769" s="1"/>
    </row>
    <row r="770" spans="1:40"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M770" s="1"/>
      <c r="AN770" s="1"/>
    </row>
    <row r="771" spans="1:40"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M771" s="1"/>
      <c r="AN771" s="1"/>
    </row>
    <row r="772" spans="1:40"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M772" s="1"/>
      <c r="AN772" s="1"/>
    </row>
    <row r="773" spans="1:40"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M773" s="1"/>
      <c r="AN773" s="1"/>
    </row>
    <row r="774" spans="1:40"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M774" s="1"/>
      <c r="AN774" s="1"/>
    </row>
    <row r="775" spans="1:40"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M775" s="1"/>
      <c r="AN775" s="1"/>
    </row>
    <row r="776" spans="1:40"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M776" s="1"/>
      <c r="AN776" s="1"/>
    </row>
    <row r="777" spans="1:40"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M777" s="1"/>
      <c r="AN777" s="1"/>
    </row>
    <row r="778" spans="1:40"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M778" s="1"/>
      <c r="AN778" s="1"/>
    </row>
    <row r="779" spans="1:40"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M779" s="1"/>
      <c r="AN779" s="1"/>
    </row>
    <row r="780" spans="1:40"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M780" s="1"/>
      <c r="AN780" s="1"/>
    </row>
    <row r="781" spans="1:40"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M781" s="1"/>
      <c r="AN781" s="1"/>
    </row>
    <row r="782" spans="1:40"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M782" s="1"/>
      <c r="AN782" s="1"/>
    </row>
    <row r="783" spans="1:40"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M783" s="1"/>
      <c r="AN783" s="1"/>
    </row>
    <row r="784" spans="1:40"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M784" s="1"/>
      <c r="AN784" s="1"/>
    </row>
    <row r="785" spans="1:40"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M785" s="1"/>
      <c r="AN785" s="1"/>
    </row>
    <row r="786" spans="1:40"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M786" s="1"/>
      <c r="AN786" s="1"/>
    </row>
    <row r="787" spans="1:40"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M787" s="1"/>
      <c r="AN787" s="1"/>
    </row>
    <row r="788" spans="1:40"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M788" s="1"/>
      <c r="AN788" s="1"/>
    </row>
    <row r="789" spans="1:40"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M789" s="1"/>
      <c r="AN789" s="1"/>
    </row>
    <row r="790" spans="1:40"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M790" s="1"/>
      <c r="AN790" s="1"/>
    </row>
    <row r="791" spans="1:40"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M791" s="1"/>
      <c r="AN791" s="1"/>
    </row>
    <row r="792" spans="1:40"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M792" s="1"/>
      <c r="AN792" s="1"/>
    </row>
    <row r="793" spans="1:40"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M793" s="1"/>
      <c r="AN793" s="1"/>
    </row>
    <row r="794" spans="1:40"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M794" s="1"/>
      <c r="AN794" s="1"/>
    </row>
    <row r="795" spans="1:40"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M795" s="1"/>
      <c r="AN795" s="1"/>
    </row>
    <row r="796" spans="1:40"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M796" s="1"/>
      <c r="AN796" s="1"/>
    </row>
    <row r="797" spans="1:40"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M797" s="1"/>
      <c r="AN797" s="1"/>
    </row>
    <row r="798" spans="1:40"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M798" s="1"/>
      <c r="AN798" s="1"/>
    </row>
    <row r="799" spans="1:40"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M799" s="1"/>
      <c r="AN799" s="1"/>
    </row>
    <row r="800" spans="1:40"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M800" s="1"/>
      <c r="AN800" s="1"/>
    </row>
    <row r="801" spans="1:40"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M801" s="1"/>
      <c r="AN801" s="1"/>
    </row>
    <row r="802" spans="1:40"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M802" s="1"/>
      <c r="AN802" s="1"/>
    </row>
    <row r="803" spans="1:40"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M803" s="1"/>
      <c r="AN803" s="1"/>
    </row>
    <row r="804" spans="1:40"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M804" s="1"/>
      <c r="AN804" s="1"/>
    </row>
    <row r="805" spans="1:40"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M805" s="1"/>
      <c r="AN805" s="1"/>
    </row>
    <row r="806" spans="1:40"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M806" s="1"/>
      <c r="AN806" s="1"/>
    </row>
    <row r="807" spans="1:40"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M807" s="1"/>
      <c r="AN807" s="1"/>
    </row>
    <row r="808" spans="1:40"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M808" s="1"/>
      <c r="AN808" s="1"/>
    </row>
    <row r="809" spans="1:40"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M809" s="1"/>
      <c r="AN809" s="1"/>
    </row>
    <row r="810" spans="1:40"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M810" s="1"/>
      <c r="AN810" s="1"/>
    </row>
    <row r="811" spans="1:40"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M811" s="1"/>
      <c r="AN811" s="1"/>
    </row>
    <row r="812" spans="1:40"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M812" s="1"/>
      <c r="AN812" s="1"/>
    </row>
    <row r="813" spans="1:40"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M813" s="1"/>
      <c r="AN813" s="1"/>
    </row>
    <row r="814" spans="1:40"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M814" s="1"/>
      <c r="AN814" s="1"/>
    </row>
    <row r="815" spans="1:40"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M815" s="1"/>
      <c r="AN815" s="1"/>
    </row>
    <row r="816" spans="1:40"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M816" s="1"/>
      <c r="AN816" s="1"/>
    </row>
    <row r="817" spans="1:40"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M817" s="1"/>
      <c r="AN817" s="1"/>
    </row>
    <row r="818" spans="1:40"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M818" s="1"/>
      <c r="AN818" s="1"/>
    </row>
    <row r="819" spans="1:40"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M819" s="1"/>
      <c r="AN819" s="1"/>
    </row>
    <row r="820" spans="1:40"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M820" s="1"/>
      <c r="AN820" s="1"/>
    </row>
    <row r="821" spans="1:40"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M821" s="1"/>
      <c r="AN821" s="1"/>
    </row>
    <row r="822" spans="1:40"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M822" s="1"/>
      <c r="AN822" s="1"/>
    </row>
    <row r="823" spans="1:40"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M823" s="1"/>
      <c r="AN823" s="1"/>
    </row>
    <row r="824" spans="1:40"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M824" s="1"/>
      <c r="AN824" s="1"/>
    </row>
    <row r="825" spans="1:40"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M825" s="1"/>
      <c r="AN825" s="1"/>
    </row>
    <row r="826" spans="1:40"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M826" s="1"/>
      <c r="AN826" s="1"/>
    </row>
    <row r="827" spans="1:40"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M827" s="1"/>
      <c r="AN827" s="1"/>
    </row>
    <row r="828" spans="1:40"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M828" s="1"/>
      <c r="AN828" s="1"/>
    </row>
    <row r="829" spans="1:40"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M829" s="1"/>
      <c r="AN829" s="1"/>
    </row>
    <row r="830" spans="1:40"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M830" s="1"/>
      <c r="AN830" s="1"/>
    </row>
    <row r="831" spans="1:40"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M831" s="1"/>
      <c r="AN831" s="1"/>
    </row>
    <row r="832" spans="1:40"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M832" s="1"/>
      <c r="AN832" s="1"/>
    </row>
    <row r="833" spans="1:40"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M833" s="1"/>
      <c r="AN833" s="1"/>
    </row>
    <row r="834" spans="1:40"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M834" s="1"/>
      <c r="AN834" s="1"/>
    </row>
    <row r="835" spans="1:40"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M835" s="1"/>
      <c r="AN835" s="1"/>
    </row>
    <row r="836" spans="1:40"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M836" s="1"/>
      <c r="AN836" s="1"/>
    </row>
    <row r="837" spans="1:40"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M837" s="1"/>
      <c r="AN837" s="1"/>
    </row>
    <row r="838" spans="1:40"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M838" s="1"/>
      <c r="AN838" s="1"/>
    </row>
    <row r="839" spans="1:40"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M839" s="1"/>
      <c r="AN839" s="1"/>
    </row>
    <row r="840" spans="1:40"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M840" s="1"/>
      <c r="AN840" s="1"/>
    </row>
    <row r="841" spans="1:40"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M841" s="1"/>
      <c r="AN841" s="1"/>
    </row>
    <row r="842" spans="1:40"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M842" s="1"/>
      <c r="AN842" s="1"/>
    </row>
    <row r="843" spans="1:40"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M843" s="1"/>
      <c r="AN843" s="1"/>
    </row>
    <row r="844" spans="1:40"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M844" s="1"/>
      <c r="AN844" s="1"/>
    </row>
    <row r="845" spans="1:40"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M845" s="1"/>
      <c r="AN845" s="1"/>
    </row>
    <row r="846" spans="1:40"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M846" s="1"/>
      <c r="AN846" s="1"/>
    </row>
    <row r="847" spans="1:40"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M847" s="1"/>
      <c r="AN847" s="1"/>
    </row>
    <row r="848" spans="1:40"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M848" s="1"/>
      <c r="AN848" s="1"/>
    </row>
    <row r="849" spans="1:40"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M849" s="1"/>
      <c r="AN849" s="1"/>
    </row>
    <row r="850" spans="1:40"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M850" s="1"/>
      <c r="AN850" s="1"/>
    </row>
    <row r="851" spans="1:40"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M851" s="1"/>
      <c r="AN851" s="1"/>
    </row>
    <row r="852" spans="1:40"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M852" s="1"/>
      <c r="AN852" s="1"/>
    </row>
    <row r="853" spans="1:40"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M853" s="1"/>
      <c r="AN853" s="1"/>
    </row>
    <row r="854" spans="1:40"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M854" s="1"/>
      <c r="AN854" s="1"/>
    </row>
    <row r="855" spans="1:40"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M855" s="1"/>
      <c r="AN855" s="1"/>
    </row>
    <row r="856" spans="1:40"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M856" s="1"/>
      <c r="AN856" s="1"/>
    </row>
    <row r="857" spans="1:40"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M857" s="1"/>
      <c r="AN857" s="1"/>
    </row>
    <row r="858" spans="1:40"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M858" s="1"/>
      <c r="AN858" s="1"/>
    </row>
    <row r="859" spans="1:40"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M859" s="1"/>
      <c r="AN859" s="1"/>
    </row>
    <row r="860" spans="1:40"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M860" s="1"/>
      <c r="AN860" s="1"/>
    </row>
    <row r="861" spans="1:40"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M861" s="1"/>
      <c r="AN861" s="1"/>
    </row>
    <row r="862" spans="1:40"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M862" s="1"/>
      <c r="AN862" s="1"/>
    </row>
    <row r="863" spans="1:40"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M863" s="1"/>
      <c r="AN863" s="1"/>
    </row>
    <row r="864" spans="1:40"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M864" s="1"/>
      <c r="AN864" s="1"/>
    </row>
    <row r="865" spans="1:40"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M865" s="1"/>
      <c r="AN865" s="1"/>
    </row>
    <row r="866" spans="1:40"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M866" s="1"/>
      <c r="AN866" s="1"/>
    </row>
    <row r="867" spans="1:40"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M867" s="1"/>
      <c r="AN867" s="1"/>
    </row>
    <row r="868" spans="1:40"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M868" s="1"/>
      <c r="AN868" s="1"/>
    </row>
    <row r="869" spans="1:40"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M869" s="1"/>
      <c r="AN869" s="1"/>
    </row>
    <row r="870" spans="1:40"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M870" s="1"/>
      <c r="AN870" s="1"/>
    </row>
    <row r="871" spans="1:40"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M871" s="1"/>
      <c r="AN871" s="1"/>
    </row>
    <row r="872" spans="1:40"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M872" s="1"/>
      <c r="AN872" s="1"/>
    </row>
    <row r="873" spans="1:40"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M873" s="1"/>
      <c r="AN873" s="1"/>
    </row>
    <row r="874" spans="1:40"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M874" s="1"/>
      <c r="AN874" s="1"/>
    </row>
    <row r="875" spans="1:40"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M875" s="1"/>
      <c r="AN875" s="1"/>
    </row>
    <row r="876" spans="1:40"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M876" s="1"/>
      <c r="AN876" s="1"/>
    </row>
    <row r="877" spans="1:40"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M877" s="1"/>
      <c r="AN877" s="1"/>
    </row>
    <row r="878" spans="1:40"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M878" s="1"/>
      <c r="AN878" s="1"/>
    </row>
    <row r="879" spans="1:40"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M879" s="1"/>
      <c r="AN879" s="1"/>
    </row>
    <row r="880" spans="1:40"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M880" s="1"/>
      <c r="AN880" s="1"/>
    </row>
    <row r="881" spans="1:40"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M881" s="1"/>
      <c r="AN881" s="1"/>
    </row>
    <row r="882" spans="1:40"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M882" s="1"/>
      <c r="AN882" s="1"/>
    </row>
    <row r="883" spans="1:40"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M883" s="1"/>
      <c r="AN883" s="1"/>
    </row>
    <row r="884" spans="1:40"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M884" s="1"/>
      <c r="AN884" s="1"/>
    </row>
    <row r="885" spans="1:40"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M885" s="1"/>
      <c r="AN885" s="1"/>
    </row>
    <row r="886" spans="1:40"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M886" s="1"/>
      <c r="AN886" s="1"/>
    </row>
    <row r="887" spans="1:40"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M887" s="1"/>
      <c r="AN887" s="1"/>
    </row>
    <row r="888" spans="1:40"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M888" s="1"/>
      <c r="AN888" s="1"/>
    </row>
    <row r="889" spans="1:40"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M889" s="1"/>
      <c r="AN889" s="1"/>
    </row>
    <row r="890" spans="1:40"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M890" s="1"/>
      <c r="AN890" s="1"/>
    </row>
    <row r="891" spans="1:40"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M891" s="1"/>
      <c r="AN891" s="1"/>
    </row>
    <row r="892" spans="1:40"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M892" s="1"/>
      <c r="AN892" s="1"/>
    </row>
    <row r="893" spans="1:40"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M893" s="1"/>
      <c r="AN893" s="1"/>
    </row>
    <row r="894" spans="1:40"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M894" s="1"/>
      <c r="AN894" s="1"/>
    </row>
    <row r="895" spans="1:40"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M895" s="1"/>
      <c r="AN895" s="1"/>
    </row>
    <row r="896" spans="1:40"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M896" s="1"/>
      <c r="AN896" s="1"/>
    </row>
    <row r="897" spans="1:40"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M897" s="1"/>
      <c r="AN897" s="1"/>
    </row>
    <row r="898" spans="1:40"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M898" s="1"/>
      <c r="AN898" s="1"/>
    </row>
    <row r="899" spans="1:40"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M899" s="1"/>
      <c r="AN899" s="1"/>
    </row>
    <row r="900" spans="1:40"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M900" s="1"/>
      <c r="AN900" s="1"/>
    </row>
    <row r="901" spans="1:40"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M901" s="1"/>
      <c r="AN901" s="1"/>
    </row>
    <row r="902" spans="1:40"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M902" s="1"/>
      <c r="AN902" s="1"/>
    </row>
    <row r="903" spans="1:40"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M903" s="1"/>
      <c r="AN903" s="1"/>
    </row>
    <row r="904" spans="1:40"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M904" s="1"/>
      <c r="AN904" s="1"/>
    </row>
    <row r="905" spans="1:40"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M905" s="1"/>
      <c r="AN905" s="1"/>
    </row>
    <row r="906" spans="1:40"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M906" s="1"/>
      <c r="AN906" s="1"/>
    </row>
    <row r="907" spans="1:40"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M907" s="1"/>
      <c r="AN907" s="1"/>
    </row>
    <row r="908" spans="1:40"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M908" s="1"/>
      <c r="AN908" s="1"/>
    </row>
    <row r="909" spans="1:40"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M909" s="1"/>
      <c r="AN909" s="1"/>
    </row>
    <row r="910" spans="1:40"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M910" s="1"/>
      <c r="AN910" s="1"/>
    </row>
    <row r="911" spans="1:40"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M911" s="1"/>
      <c r="AN911" s="1"/>
    </row>
    <row r="912" spans="1:40"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M912" s="1"/>
      <c r="AN912" s="1"/>
    </row>
    <row r="913" spans="1:40"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M913" s="1"/>
      <c r="AN913" s="1"/>
    </row>
    <row r="914" spans="1:40"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M914" s="1"/>
      <c r="AN914" s="1"/>
    </row>
    <row r="915" spans="1:40"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M915" s="1"/>
      <c r="AN915" s="1"/>
    </row>
    <row r="916" spans="1:40"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M916" s="1"/>
      <c r="AN916" s="1"/>
    </row>
    <row r="917" spans="1:40"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M917" s="1"/>
      <c r="AN917" s="1"/>
    </row>
    <row r="918" spans="1:40"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M918" s="1"/>
      <c r="AN918" s="1"/>
    </row>
    <row r="919" spans="1:40"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M919" s="1"/>
      <c r="AN919" s="1"/>
    </row>
    <row r="920" spans="1:40"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M920" s="1"/>
      <c r="AN920" s="1"/>
    </row>
    <row r="921" spans="1:40"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M921" s="1"/>
      <c r="AN921" s="1"/>
    </row>
    <row r="922" spans="1:40"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M922" s="1"/>
      <c r="AN922" s="1"/>
    </row>
    <row r="923" spans="1:40"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M923" s="1"/>
      <c r="AN923" s="1"/>
    </row>
    <row r="924" spans="1:40"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M924" s="1"/>
      <c r="AN924" s="1"/>
    </row>
    <row r="925" spans="1:40"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M925" s="1"/>
      <c r="AN925" s="1"/>
    </row>
    <row r="926" spans="1:40"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M926" s="1"/>
      <c r="AN926" s="1"/>
    </row>
    <row r="927" spans="1:40"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M927" s="1"/>
      <c r="AN927" s="1"/>
    </row>
    <row r="928" spans="1:40"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M928" s="1"/>
      <c r="AN928" s="1"/>
    </row>
    <row r="929" spans="1:40"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M929" s="1"/>
      <c r="AN929" s="1"/>
    </row>
    <row r="930" spans="1:40"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M930" s="1"/>
      <c r="AN930" s="1"/>
    </row>
    <row r="931" spans="1:40"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M931" s="1"/>
      <c r="AN931" s="1"/>
    </row>
    <row r="932" spans="1:40"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M932" s="1"/>
      <c r="AN932" s="1"/>
    </row>
    <row r="933" spans="1:40"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M933" s="1"/>
      <c r="AN933" s="1"/>
    </row>
    <row r="934" spans="1:40"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M934" s="1"/>
      <c r="AN934" s="1"/>
    </row>
    <row r="935" spans="1:40"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M935" s="1"/>
      <c r="AN935" s="1"/>
    </row>
    <row r="936" spans="1:40"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M936" s="1"/>
      <c r="AN936" s="1"/>
    </row>
    <row r="937" spans="1:40"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M937" s="1"/>
      <c r="AN937" s="1"/>
    </row>
    <row r="938" spans="1:40"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M938" s="1"/>
      <c r="AN938" s="1"/>
    </row>
    <row r="939" spans="1:40"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M939" s="1"/>
      <c r="AN939" s="1"/>
    </row>
    <row r="940" spans="1:40"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M940" s="1"/>
      <c r="AN940" s="1"/>
    </row>
    <row r="941" spans="1:40"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M941" s="1"/>
      <c r="AN941" s="1"/>
    </row>
    <row r="942" spans="1:40"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M942" s="1"/>
      <c r="AN942" s="1"/>
    </row>
    <row r="943" spans="1:40"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M943" s="1"/>
      <c r="AN943" s="1"/>
    </row>
    <row r="944" spans="1:40"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M944" s="1"/>
      <c r="AN944" s="1"/>
    </row>
    <row r="945" spans="1:40"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M945" s="1"/>
      <c r="AN945" s="1"/>
    </row>
    <row r="946" spans="1:40"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M946" s="1"/>
      <c r="AN946" s="1"/>
    </row>
    <row r="947" spans="1:40"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M947" s="1"/>
      <c r="AN947" s="1"/>
    </row>
    <row r="948" spans="1:40"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M948" s="1"/>
      <c r="AN948" s="1"/>
    </row>
    <row r="949" spans="1:40"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M949" s="1"/>
      <c r="AN949" s="1"/>
    </row>
    <row r="950" spans="1:40"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M950" s="1"/>
      <c r="AN950" s="1"/>
    </row>
    <row r="951" spans="1:40"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M951" s="1"/>
      <c r="AN951" s="1"/>
    </row>
    <row r="952" spans="1:40"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M952" s="1"/>
      <c r="AN952" s="1"/>
    </row>
    <row r="953" spans="1:40"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M953" s="1"/>
      <c r="AN953" s="1"/>
    </row>
    <row r="954" spans="1:40"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M954" s="1"/>
      <c r="AN954" s="1"/>
    </row>
    <row r="955" spans="1:40"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M955" s="1"/>
      <c r="AN955" s="1"/>
    </row>
    <row r="956" spans="1:40"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M956" s="1"/>
      <c r="AN956" s="1"/>
    </row>
    <row r="957" spans="1:40"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M957" s="1"/>
      <c r="AN957" s="1"/>
    </row>
    <row r="958" spans="1:40"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M958" s="1"/>
      <c r="AN958" s="1"/>
    </row>
    <row r="959" spans="1:40"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M959" s="1"/>
      <c r="AN959" s="1"/>
    </row>
    <row r="960" spans="1:40"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M960" s="1"/>
      <c r="AN960" s="1"/>
    </row>
    <row r="961" spans="1:40"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M961" s="1"/>
      <c r="AN961" s="1"/>
    </row>
    <row r="962" spans="1:40"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M962" s="1"/>
      <c r="AN962" s="1"/>
    </row>
    <row r="963" spans="1:40"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M963" s="1"/>
      <c r="AN963" s="1"/>
    </row>
    <row r="964" spans="1:40"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M964" s="1"/>
      <c r="AN964" s="1"/>
    </row>
    <row r="965" spans="1:40"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M965" s="1"/>
      <c r="AN965" s="1"/>
    </row>
    <row r="966" spans="1:40"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M966" s="1"/>
      <c r="AN966" s="1"/>
    </row>
    <row r="967" spans="1:40"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M967" s="1"/>
      <c r="AN967" s="1"/>
    </row>
    <row r="968" spans="1:40"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M968" s="1"/>
      <c r="AN968" s="1"/>
    </row>
    <row r="969" spans="1:40"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M969" s="1"/>
      <c r="AN969" s="1"/>
    </row>
    <row r="970" spans="1:40"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M970" s="1"/>
      <c r="AN970" s="1"/>
    </row>
    <row r="971" spans="1:40"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M971" s="1"/>
      <c r="AN971" s="1"/>
    </row>
    <row r="972" spans="1:40"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M972" s="1"/>
      <c r="AN972" s="1"/>
    </row>
    <row r="973" spans="1:40"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M973" s="1"/>
      <c r="AN973" s="1"/>
    </row>
    <row r="974" spans="1:40"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M974" s="1"/>
      <c r="AN974" s="1"/>
    </row>
    <row r="975" spans="1:40"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M975" s="1"/>
      <c r="AN975" s="1"/>
    </row>
    <row r="976" spans="1:40"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M976" s="1"/>
      <c r="AN976" s="1"/>
    </row>
    <row r="977" spans="1:40"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M977" s="1"/>
      <c r="AN977" s="1"/>
    </row>
    <row r="978" spans="1:40"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M978" s="1"/>
      <c r="AN978" s="1"/>
    </row>
    <row r="979" spans="1:40"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M979" s="1"/>
      <c r="AN979" s="1"/>
    </row>
    <row r="980" spans="1:40"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M980" s="1"/>
      <c r="AN980" s="1"/>
    </row>
    <row r="981" spans="1:40"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M981" s="1"/>
      <c r="AN981" s="1"/>
    </row>
    <row r="982" spans="1:40"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M982" s="1"/>
      <c r="AN982" s="1"/>
    </row>
    <row r="983" spans="1:40"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M983" s="1"/>
      <c r="AN983" s="1"/>
    </row>
    <row r="984" spans="1:40"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M984" s="1"/>
      <c r="AN984" s="1"/>
    </row>
    <row r="985" spans="1:40"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M985" s="1"/>
      <c r="AN985" s="1"/>
    </row>
    <row r="986" spans="1:40"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M986" s="1"/>
      <c r="AN986" s="1"/>
    </row>
    <row r="987" spans="1:40"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M987" s="1"/>
      <c r="AN987" s="1"/>
    </row>
    <row r="988" spans="1:40"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M988" s="1"/>
      <c r="AN988" s="1"/>
    </row>
    <row r="989" spans="1:40"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M989" s="1"/>
      <c r="AN989" s="1"/>
    </row>
    <row r="990" spans="1:40"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M990" s="1"/>
      <c r="AN990" s="1"/>
    </row>
    <row r="991" spans="1:40"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M991" s="1"/>
      <c r="AN991" s="1"/>
    </row>
    <row r="992" spans="1:40"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M992" s="1"/>
      <c r="AN992" s="1"/>
    </row>
    <row r="993" spans="1:40"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M993" s="1"/>
      <c r="AN993" s="1"/>
    </row>
    <row r="994" spans="1:40"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M994" s="1"/>
      <c r="AN994" s="1"/>
    </row>
    <row r="995" spans="1:40"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M995" s="1"/>
      <c r="AN995" s="1"/>
    </row>
    <row r="996" spans="1:40"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M996" s="1"/>
      <c r="AN996" s="1"/>
    </row>
    <row r="997" spans="1:40"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M997" s="1"/>
      <c r="AN997" s="1"/>
    </row>
    <row r="998" spans="1:40"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M998" s="1"/>
      <c r="AN998" s="1"/>
    </row>
    <row r="999" spans="1:40"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M999" s="1"/>
      <c r="AN999" s="1"/>
    </row>
    <row r="1000" spans="1:40"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M1000" s="1"/>
      <c r="AN1000" s="1"/>
    </row>
  </sheetData>
  <mergeCells count="67">
    <mergeCell ref="A23:A24"/>
    <mergeCell ref="B23:B24"/>
    <mergeCell ref="A27:C29"/>
    <mergeCell ref="F65:H65"/>
    <mergeCell ref="F66:H67"/>
    <mergeCell ref="B48:E48"/>
    <mergeCell ref="H48:M48"/>
    <mergeCell ref="B49:E49"/>
    <mergeCell ref="H49:M49"/>
    <mergeCell ref="B50:E50"/>
    <mergeCell ref="H50:M50"/>
    <mergeCell ref="F63:H64"/>
    <mergeCell ref="A32:M32"/>
    <mergeCell ref="H46:M46"/>
    <mergeCell ref="H47:M47"/>
    <mergeCell ref="A42:M42"/>
    <mergeCell ref="A15:B15"/>
    <mergeCell ref="A17:B18"/>
    <mergeCell ref="C17:D18"/>
    <mergeCell ref="A19:B20"/>
    <mergeCell ref="C19:D20"/>
    <mergeCell ref="C15:M15"/>
    <mergeCell ref="E17:M17"/>
    <mergeCell ref="F18:H18"/>
    <mergeCell ref="J18:L18"/>
    <mergeCell ref="F19:H19"/>
    <mergeCell ref="J19:L19"/>
    <mergeCell ref="A14:B14"/>
    <mergeCell ref="C8:M8"/>
    <mergeCell ref="C9:M9"/>
    <mergeCell ref="C11:J11"/>
    <mergeCell ref="L11:M11"/>
    <mergeCell ref="C12:M12"/>
    <mergeCell ref="C13:M13"/>
    <mergeCell ref="C14:M14"/>
    <mergeCell ref="A8:B8"/>
    <mergeCell ref="A9:B9"/>
    <mergeCell ref="A11:B11"/>
    <mergeCell ref="A12:B12"/>
    <mergeCell ref="A13:B13"/>
    <mergeCell ref="C7:H7"/>
    <mergeCell ref="I7:K7"/>
    <mergeCell ref="A1:B3"/>
    <mergeCell ref="C1:J3"/>
    <mergeCell ref="K1:M1"/>
    <mergeCell ref="K2:M2"/>
    <mergeCell ref="K3:M3"/>
    <mergeCell ref="A5:M5"/>
    <mergeCell ref="L7:M7"/>
    <mergeCell ref="A7:B7"/>
    <mergeCell ref="A44:A45"/>
    <mergeCell ref="B44:E45"/>
    <mergeCell ref="F44:G44"/>
    <mergeCell ref="H44:M45"/>
    <mergeCell ref="B46:E46"/>
    <mergeCell ref="B47:E47"/>
    <mergeCell ref="J20:L20"/>
    <mergeCell ref="L22:M22"/>
    <mergeCell ref="L23:M23"/>
    <mergeCell ref="I28:M29"/>
    <mergeCell ref="C23:C24"/>
    <mergeCell ref="D23:D24"/>
    <mergeCell ref="E23:E25"/>
    <mergeCell ref="D27:E27"/>
    <mergeCell ref="D28:E28"/>
    <mergeCell ref="D29:E29"/>
    <mergeCell ref="F20:H20"/>
  </mergeCells>
  <conditionalFormatting sqref="F35:G35 F37:G38 G36">
    <cfRule type="cellIs" dxfId="101" priority="4" operator="between">
      <formula>$L$29</formula>
      <formula>$M$29</formula>
    </cfRule>
  </conditionalFormatting>
  <conditionalFormatting sqref="F35:G35 F37:G38 G36">
    <cfRule type="cellIs" dxfId="100" priority="5" operator="between">
      <formula>$L$28</formula>
      <formula>$M$28</formula>
    </cfRule>
  </conditionalFormatting>
  <conditionalFormatting sqref="F35:G35 F37:G38 G36">
    <cfRule type="cellIs" dxfId="99" priority="6" operator="between">
      <formula>#REF!</formula>
      <formula>$M$27</formula>
    </cfRule>
  </conditionalFormatting>
  <conditionalFormatting sqref="F36">
    <cfRule type="cellIs" dxfId="98" priority="1" operator="between">
      <formula>$L$29</formula>
      <formula>$M$29</formula>
    </cfRule>
    <cfRule type="cellIs" dxfId="97" priority="2" operator="between">
      <formula>$L$28</formula>
      <formula>$M$28</formula>
    </cfRule>
    <cfRule type="cellIs" dxfId="96" priority="3" operator="between">
      <formula>#REF!</formula>
      <formula>$M$27</formula>
    </cfRule>
  </conditionalFormatting>
  <dataValidations count="8">
    <dataValidation type="list" allowBlank="1" showErrorMessage="1" sqref="L7">
      <formula1>$O$18:$O$19</formula1>
    </dataValidation>
    <dataValidation type="list" allowBlank="1" showErrorMessage="1" sqref="C9">
      <formula1>$O$39:$O$40</formula1>
    </dataValidation>
    <dataValidation type="list" allowBlank="1" showErrorMessage="1" sqref="C14">
      <formula1>$O$42:$O$45</formula1>
    </dataValidation>
    <dataValidation type="list" allowBlank="1" showErrorMessage="1" sqref="D22">
      <formula1>$O$7:$O$9</formula1>
    </dataValidation>
    <dataValidation type="list" allowBlank="1" showErrorMessage="1" sqref="C7">
      <formula1>$O$22:$O$38</formula1>
    </dataValidation>
    <dataValidation type="list" allowBlank="1" showErrorMessage="1" sqref="C19">
      <formula1>#REF!</formula1>
    </dataValidation>
    <dataValidation type="list" allowBlank="1" showErrorMessage="1" sqref="B22">
      <formula1>$O$3:$O$5</formula1>
    </dataValidation>
    <dataValidation type="list" allowBlank="1" showErrorMessage="1" sqref="M19:M20 B23 D23 B25">
      <formula1>$O$11:$O$16</formula1>
    </dataValidation>
  </dataValidations>
  <printOptions horizontalCentered="1" verticalCentered="1"/>
  <pageMargins left="0.31496062992125984" right="0.31496062992125984" top="0.74803149606299213" bottom="0.35433070866141736" header="0" footer="0"/>
  <pageSetup scale="41"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000"/>
  <sheetViews>
    <sheetView showGridLines="0" zoomScale="80" zoomScaleNormal="80" workbookViewId="0">
      <selection activeCell="E129" sqref="E129"/>
    </sheetView>
  </sheetViews>
  <sheetFormatPr baseColWidth="10" defaultColWidth="14.42578125" defaultRowHeight="15" customHeight="1" x14ac:dyDescent="0.2"/>
  <cols>
    <col min="1" max="1" width="17.42578125" customWidth="1"/>
    <col min="2" max="2" width="20.28515625" customWidth="1"/>
    <col min="3" max="3" width="16.28515625" customWidth="1"/>
    <col min="4" max="4" width="16.5703125" customWidth="1"/>
    <col min="5" max="5" width="17.7109375" customWidth="1"/>
    <col min="6" max="6" width="17.5703125" customWidth="1"/>
    <col min="7" max="8" width="16.140625" customWidth="1"/>
    <col min="9" max="9" width="17.7109375" customWidth="1"/>
    <col min="10" max="10" width="16.7109375" customWidth="1"/>
    <col min="11" max="11" width="15.7109375" customWidth="1"/>
    <col min="12" max="12" width="15.140625" customWidth="1"/>
    <col min="13" max="13" width="16.5703125" customWidth="1"/>
    <col min="14" max="14" width="3.5703125" customWidth="1"/>
    <col min="15" max="15" width="93.7109375" hidden="1" customWidth="1"/>
    <col min="16" max="37" width="11.42578125" customWidth="1"/>
    <col min="38" max="38" width="10.85546875" customWidth="1"/>
    <col min="39" max="40" width="11.42578125" customWidth="1"/>
  </cols>
  <sheetData>
    <row r="1" spans="1:40" ht="25.5" customHeight="1" x14ac:dyDescent="0.2">
      <c r="A1" s="394"/>
      <c r="B1" s="390"/>
      <c r="C1" s="397" t="s">
        <v>0</v>
      </c>
      <c r="D1" s="389"/>
      <c r="E1" s="389"/>
      <c r="F1" s="389"/>
      <c r="G1" s="389"/>
      <c r="H1" s="389"/>
      <c r="I1" s="389"/>
      <c r="J1" s="390"/>
      <c r="K1" s="399" t="s">
        <v>1</v>
      </c>
      <c r="L1" s="369"/>
      <c r="M1" s="370"/>
      <c r="N1" s="1"/>
      <c r="O1" s="1"/>
      <c r="P1" s="1"/>
      <c r="Q1" s="1"/>
      <c r="R1" s="1"/>
      <c r="S1" s="1"/>
      <c r="T1" s="1"/>
      <c r="U1" s="1"/>
      <c r="V1" s="1"/>
      <c r="W1" s="1"/>
      <c r="X1" s="1"/>
      <c r="Y1" s="1"/>
      <c r="Z1" s="1"/>
      <c r="AA1" s="1"/>
      <c r="AB1" s="1"/>
      <c r="AC1" s="1"/>
      <c r="AD1" s="1"/>
      <c r="AE1" s="1"/>
      <c r="AF1" s="1"/>
      <c r="AG1" s="1"/>
      <c r="AH1" s="1"/>
      <c r="AI1" s="1"/>
      <c r="AJ1" s="1"/>
      <c r="AK1" s="1"/>
      <c r="AM1" s="1"/>
      <c r="AN1" s="1"/>
    </row>
    <row r="2" spans="1:40" ht="25.5" customHeight="1" x14ac:dyDescent="0.2">
      <c r="A2" s="395"/>
      <c r="B2" s="396"/>
      <c r="C2" s="395"/>
      <c r="D2" s="398"/>
      <c r="E2" s="398"/>
      <c r="F2" s="398"/>
      <c r="G2" s="398"/>
      <c r="H2" s="398"/>
      <c r="I2" s="398"/>
      <c r="J2" s="396"/>
      <c r="K2" s="399" t="s">
        <v>2</v>
      </c>
      <c r="L2" s="369"/>
      <c r="M2" s="370"/>
      <c r="N2" s="1"/>
      <c r="O2" s="2" t="s">
        <v>3</v>
      </c>
      <c r="P2" s="1"/>
      <c r="Q2" s="1"/>
      <c r="R2" s="1"/>
      <c r="S2" s="1"/>
      <c r="T2" s="1"/>
      <c r="U2" s="1"/>
      <c r="V2" s="1"/>
      <c r="W2" s="1"/>
      <c r="X2" s="1"/>
      <c r="Y2" s="1"/>
      <c r="Z2" s="1"/>
      <c r="AA2" s="1"/>
      <c r="AB2" s="1"/>
      <c r="AC2" s="1"/>
      <c r="AD2" s="1"/>
      <c r="AE2" s="1"/>
      <c r="AF2" s="1"/>
      <c r="AG2" s="1"/>
      <c r="AH2" s="1"/>
      <c r="AI2" s="1"/>
      <c r="AJ2" s="1"/>
      <c r="AK2" s="1"/>
      <c r="AM2" s="1"/>
      <c r="AN2" s="1"/>
    </row>
    <row r="3" spans="1:40" ht="25.5" customHeight="1" x14ac:dyDescent="0.2">
      <c r="A3" s="376"/>
      <c r="B3" s="378"/>
      <c r="C3" s="376"/>
      <c r="D3" s="377"/>
      <c r="E3" s="377"/>
      <c r="F3" s="377"/>
      <c r="G3" s="377"/>
      <c r="H3" s="377"/>
      <c r="I3" s="377"/>
      <c r="J3" s="378"/>
      <c r="K3" s="399" t="s">
        <v>4</v>
      </c>
      <c r="L3" s="369"/>
      <c r="M3" s="370"/>
      <c r="N3" s="1"/>
      <c r="O3" s="1" t="s">
        <v>5</v>
      </c>
      <c r="P3" s="1"/>
      <c r="Q3" s="1"/>
      <c r="R3" s="1"/>
      <c r="S3" s="1"/>
      <c r="T3" s="1"/>
      <c r="U3" s="1"/>
      <c r="V3" s="1"/>
      <c r="W3" s="1"/>
      <c r="X3" s="1"/>
      <c r="Y3" s="1"/>
      <c r="Z3" s="1"/>
      <c r="AA3" s="1"/>
      <c r="AB3" s="1"/>
      <c r="AC3" s="1"/>
      <c r="AD3" s="1"/>
      <c r="AE3" s="1"/>
      <c r="AF3" s="1"/>
      <c r="AG3" s="1"/>
      <c r="AH3" s="1"/>
      <c r="AI3" s="1"/>
      <c r="AJ3" s="1"/>
      <c r="AK3" s="1"/>
      <c r="AM3" s="1"/>
      <c r="AN3" s="1"/>
    </row>
    <row r="4" spans="1:40" ht="14.25" customHeight="1" x14ac:dyDescent="0.2">
      <c r="A4" s="3"/>
      <c r="B4" s="4"/>
      <c r="C4" s="5"/>
      <c r="D4" s="5"/>
      <c r="E4" s="5"/>
      <c r="F4" s="5"/>
      <c r="G4" s="5"/>
      <c r="H4" s="5"/>
      <c r="I4" s="5"/>
      <c r="J4" s="5"/>
      <c r="K4" s="6"/>
      <c r="L4" s="6"/>
      <c r="M4" s="7"/>
      <c r="N4" s="1"/>
      <c r="O4" s="1" t="s">
        <v>6</v>
      </c>
      <c r="P4" s="1"/>
      <c r="Q4" s="1"/>
      <c r="R4" s="1"/>
      <c r="S4" s="1"/>
      <c r="T4" s="1"/>
      <c r="U4" s="1"/>
      <c r="V4" s="1"/>
      <c r="W4" s="1"/>
      <c r="X4" s="1"/>
      <c r="Y4" s="1"/>
      <c r="Z4" s="1"/>
      <c r="AA4" s="1"/>
      <c r="AB4" s="1"/>
      <c r="AC4" s="1"/>
      <c r="AD4" s="1"/>
      <c r="AE4" s="1"/>
      <c r="AF4" s="1"/>
      <c r="AG4" s="1"/>
      <c r="AH4" s="1"/>
      <c r="AI4" s="1"/>
      <c r="AJ4" s="1"/>
      <c r="AK4" s="1"/>
      <c r="AM4" s="1"/>
      <c r="AN4" s="1"/>
    </row>
    <row r="5" spans="1:40" ht="12.75" x14ac:dyDescent="0.2">
      <c r="A5" s="400" t="s">
        <v>7</v>
      </c>
      <c r="B5" s="369"/>
      <c r="C5" s="369"/>
      <c r="D5" s="369"/>
      <c r="E5" s="369"/>
      <c r="F5" s="369"/>
      <c r="G5" s="369"/>
      <c r="H5" s="369"/>
      <c r="I5" s="369"/>
      <c r="J5" s="369"/>
      <c r="K5" s="369"/>
      <c r="L5" s="369"/>
      <c r="M5" s="370"/>
      <c r="N5" s="1"/>
      <c r="O5" s="1" t="s">
        <v>8</v>
      </c>
      <c r="P5" s="1"/>
      <c r="Q5" s="1"/>
      <c r="R5" s="1"/>
      <c r="S5" s="1"/>
      <c r="T5" s="1"/>
      <c r="U5" s="1"/>
      <c r="V5" s="1"/>
      <c r="W5" s="1"/>
      <c r="X5" s="1"/>
      <c r="Y5" s="1"/>
      <c r="Z5" s="1"/>
      <c r="AA5" s="1"/>
      <c r="AB5" s="1"/>
      <c r="AC5" s="1"/>
      <c r="AD5" s="1"/>
      <c r="AE5" s="1"/>
      <c r="AF5" s="1"/>
      <c r="AG5" s="1"/>
      <c r="AH5" s="1"/>
      <c r="AI5" s="1"/>
      <c r="AJ5" s="1"/>
      <c r="AK5" s="1"/>
      <c r="AM5" s="1"/>
      <c r="AN5" s="1"/>
    </row>
    <row r="6" spans="1:40" ht="12.75" x14ac:dyDescent="0.2">
      <c r="A6" s="8"/>
      <c r="B6" s="9"/>
      <c r="C6" s="9"/>
      <c r="D6" s="9"/>
      <c r="E6" s="9"/>
      <c r="F6" s="9"/>
      <c r="G6" s="9"/>
      <c r="H6" s="9"/>
      <c r="I6" s="9"/>
      <c r="J6" s="9"/>
      <c r="K6" s="9"/>
      <c r="L6" s="9"/>
      <c r="M6" s="10"/>
      <c r="N6" s="1"/>
      <c r="O6" s="2" t="s">
        <v>9</v>
      </c>
      <c r="P6" s="1"/>
      <c r="Q6" s="1"/>
      <c r="R6" s="1"/>
      <c r="S6" s="1"/>
      <c r="T6" s="1"/>
      <c r="U6" s="1"/>
      <c r="V6" s="1"/>
      <c r="W6" s="1"/>
      <c r="X6" s="1"/>
      <c r="Y6" s="1"/>
      <c r="Z6" s="1"/>
      <c r="AA6" s="1"/>
      <c r="AB6" s="1"/>
      <c r="AC6" s="1"/>
      <c r="AD6" s="1"/>
      <c r="AE6" s="1"/>
      <c r="AF6" s="1"/>
      <c r="AG6" s="1"/>
      <c r="AH6" s="1"/>
      <c r="AI6" s="1"/>
      <c r="AJ6" s="1"/>
      <c r="AK6" s="1"/>
      <c r="AM6" s="1"/>
      <c r="AN6" s="1"/>
    </row>
    <row r="7" spans="1:40" ht="30" customHeight="1" x14ac:dyDescent="0.2">
      <c r="A7" s="391" t="s">
        <v>10</v>
      </c>
      <c r="B7" s="370"/>
      <c r="C7" s="393" t="s">
        <v>11</v>
      </c>
      <c r="D7" s="369"/>
      <c r="E7" s="369"/>
      <c r="F7" s="369"/>
      <c r="G7" s="369"/>
      <c r="H7" s="370"/>
      <c r="I7" s="391" t="s">
        <v>12</v>
      </c>
      <c r="J7" s="369"/>
      <c r="K7" s="370"/>
      <c r="L7" s="401" t="s">
        <v>13</v>
      </c>
      <c r="M7" s="370"/>
      <c r="N7" s="1"/>
      <c r="O7" s="1" t="s">
        <v>14</v>
      </c>
      <c r="P7" s="1"/>
      <c r="Q7" s="1"/>
      <c r="R7" s="1"/>
      <c r="S7" s="1"/>
      <c r="T7" s="1"/>
      <c r="U7" s="1"/>
      <c r="V7" s="1"/>
      <c r="W7" s="1"/>
      <c r="X7" s="1"/>
      <c r="Y7" s="1"/>
      <c r="Z7" s="1"/>
      <c r="AA7" s="1"/>
      <c r="AB7" s="1"/>
      <c r="AC7" s="1"/>
      <c r="AD7" s="1"/>
      <c r="AE7" s="1"/>
      <c r="AF7" s="1"/>
      <c r="AG7" s="1"/>
      <c r="AH7" s="1"/>
      <c r="AI7" s="1"/>
      <c r="AJ7" s="1"/>
      <c r="AK7" s="1"/>
      <c r="AM7" s="1"/>
      <c r="AN7" s="1"/>
    </row>
    <row r="8" spans="1:40" ht="34.5" customHeight="1" x14ac:dyDescent="0.2">
      <c r="A8" s="391" t="s">
        <v>15</v>
      </c>
      <c r="B8" s="370"/>
      <c r="C8" s="393" t="s">
        <v>16</v>
      </c>
      <c r="D8" s="369"/>
      <c r="E8" s="369"/>
      <c r="F8" s="369"/>
      <c r="G8" s="369"/>
      <c r="H8" s="369"/>
      <c r="I8" s="369"/>
      <c r="J8" s="369"/>
      <c r="K8" s="369"/>
      <c r="L8" s="369"/>
      <c r="M8" s="370"/>
      <c r="N8" s="1"/>
      <c r="O8" s="1" t="s">
        <v>17</v>
      </c>
      <c r="P8" s="1"/>
      <c r="Q8" s="1"/>
      <c r="R8" s="1"/>
      <c r="S8" s="1"/>
      <c r="T8" s="1"/>
      <c r="U8" s="1"/>
      <c r="V8" s="1"/>
      <c r="W8" s="1"/>
      <c r="X8" s="1"/>
      <c r="Y8" s="1"/>
      <c r="Z8" s="1"/>
      <c r="AA8" s="1"/>
      <c r="AB8" s="1"/>
      <c r="AC8" s="1"/>
      <c r="AD8" s="1"/>
      <c r="AE8" s="1"/>
      <c r="AF8" s="1"/>
      <c r="AG8" s="1"/>
      <c r="AH8" s="1"/>
      <c r="AI8" s="1"/>
      <c r="AJ8" s="1"/>
      <c r="AK8" s="1"/>
      <c r="AM8" s="1"/>
      <c r="AN8" s="1"/>
    </row>
    <row r="9" spans="1:40" ht="30" customHeight="1" x14ac:dyDescent="0.2">
      <c r="A9" s="391" t="s">
        <v>18</v>
      </c>
      <c r="B9" s="370"/>
      <c r="C9" s="393" t="s">
        <v>19</v>
      </c>
      <c r="D9" s="369"/>
      <c r="E9" s="369"/>
      <c r="F9" s="369"/>
      <c r="G9" s="369"/>
      <c r="H9" s="369"/>
      <c r="I9" s="369"/>
      <c r="J9" s="369"/>
      <c r="K9" s="369"/>
      <c r="L9" s="369"/>
      <c r="M9" s="370"/>
      <c r="N9" s="1"/>
      <c r="O9" s="1" t="s">
        <v>20</v>
      </c>
      <c r="P9" s="11"/>
      <c r="Q9" s="1"/>
      <c r="R9" s="1"/>
      <c r="S9" s="1"/>
      <c r="T9" s="1"/>
      <c r="U9" s="1"/>
      <c r="V9" s="1"/>
      <c r="W9" s="1"/>
      <c r="X9" s="1"/>
      <c r="Y9" s="1"/>
      <c r="Z9" s="1"/>
      <c r="AA9" s="1"/>
      <c r="AB9" s="1"/>
      <c r="AC9" s="1"/>
      <c r="AD9" s="1"/>
      <c r="AE9" s="1"/>
      <c r="AF9" s="1"/>
      <c r="AG9" s="1"/>
      <c r="AH9" s="1"/>
      <c r="AI9" s="1"/>
      <c r="AJ9" s="1"/>
      <c r="AK9" s="1"/>
      <c r="AM9" s="1"/>
      <c r="AN9" s="1"/>
    </row>
    <row r="10" spans="1:40" ht="12.75" x14ac:dyDescent="0.2">
      <c r="A10" s="12"/>
      <c r="B10" s="1"/>
      <c r="C10" s="1"/>
      <c r="D10" s="1"/>
      <c r="E10" s="1"/>
      <c r="F10" s="1"/>
      <c r="G10" s="1"/>
      <c r="H10" s="1"/>
      <c r="I10" s="1"/>
      <c r="J10" s="1"/>
      <c r="K10" s="1"/>
      <c r="L10" s="1"/>
      <c r="M10" s="13"/>
      <c r="N10" s="1"/>
      <c r="O10" s="2" t="s">
        <v>21</v>
      </c>
      <c r="P10" s="1"/>
      <c r="Q10" s="1"/>
      <c r="R10" s="1"/>
      <c r="S10" s="1"/>
      <c r="T10" s="1"/>
      <c r="U10" s="1"/>
      <c r="V10" s="1"/>
      <c r="W10" s="1"/>
      <c r="X10" s="1"/>
      <c r="Y10" s="1"/>
      <c r="Z10" s="1"/>
      <c r="AA10" s="1"/>
      <c r="AB10" s="1"/>
      <c r="AC10" s="1"/>
      <c r="AD10" s="1"/>
      <c r="AE10" s="1"/>
      <c r="AF10" s="1"/>
      <c r="AG10" s="1"/>
      <c r="AH10" s="1"/>
      <c r="AI10" s="1"/>
      <c r="AJ10" s="1"/>
      <c r="AK10" s="1"/>
      <c r="AM10" s="1"/>
      <c r="AN10" s="1"/>
    </row>
    <row r="11" spans="1:40" ht="30" customHeight="1" x14ac:dyDescent="0.2">
      <c r="A11" s="391" t="s">
        <v>22</v>
      </c>
      <c r="B11" s="370"/>
      <c r="C11" s="393" t="s">
        <v>144</v>
      </c>
      <c r="D11" s="369"/>
      <c r="E11" s="369"/>
      <c r="F11" s="369"/>
      <c r="G11" s="369"/>
      <c r="H11" s="369"/>
      <c r="I11" s="369"/>
      <c r="J11" s="369"/>
      <c r="K11" s="69" t="s">
        <v>24</v>
      </c>
      <c r="L11" s="401" t="s">
        <v>145</v>
      </c>
      <c r="M11" s="370"/>
      <c r="N11" s="1"/>
      <c r="O11" s="1" t="s">
        <v>26</v>
      </c>
      <c r="P11" s="1"/>
      <c r="Q11" s="1"/>
      <c r="R11" s="1"/>
      <c r="S11" s="1"/>
      <c r="T11" s="1"/>
      <c r="U11" s="1"/>
      <c r="V11" s="1"/>
      <c r="W11" s="1"/>
      <c r="X11" s="1"/>
      <c r="Y11" s="1"/>
      <c r="Z11" s="1"/>
      <c r="AA11" s="1"/>
      <c r="AB11" s="1"/>
      <c r="AC11" s="1"/>
      <c r="AD11" s="1"/>
      <c r="AE11" s="1"/>
      <c r="AF11" s="1"/>
      <c r="AG11" s="1"/>
      <c r="AH11" s="1"/>
      <c r="AI11" s="1"/>
      <c r="AJ11" s="1"/>
      <c r="AK11" s="1"/>
      <c r="AM11" s="1"/>
      <c r="AN11" s="1"/>
    </row>
    <row r="12" spans="1:40" ht="37.5" customHeight="1" x14ac:dyDescent="0.2">
      <c r="A12" s="391" t="s">
        <v>27</v>
      </c>
      <c r="B12" s="370"/>
      <c r="C12" s="393" t="s">
        <v>146</v>
      </c>
      <c r="D12" s="369"/>
      <c r="E12" s="369"/>
      <c r="F12" s="369"/>
      <c r="G12" s="369"/>
      <c r="H12" s="369"/>
      <c r="I12" s="369"/>
      <c r="J12" s="369"/>
      <c r="K12" s="369"/>
      <c r="L12" s="369"/>
      <c r="M12" s="370"/>
      <c r="N12" s="1"/>
      <c r="O12" s="1" t="s">
        <v>29</v>
      </c>
      <c r="P12" s="1"/>
      <c r="Q12" s="1"/>
      <c r="R12" s="1"/>
      <c r="S12" s="1"/>
      <c r="T12" s="1"/>
      <c r="U12" s="1"/>
      <c r="V12" s="1"/>
      <c r="W12" s="1"/>
      <c r="X12" s="1"/>
      <c r="Y12" s="1"/>
      <c r="Z12" s="1"/>
      <c r="AA12" s="1"/>
      <c r="AB12" s="1"/>
      <c r="AC12" s="1"/>
      <c r="AD12" s="1"/>
      <c r="AE12" s="1"/>
      <c r="AF12" s="1"/>
      <c r="AG12" s="1"/>
      <c r="AH12" s="1"/>
      <c r="AI12" s="1"/>
      <c r="AJ12" s="1"/>
      <c r="AK12" s="1"/>
      <c r="AM12" s="1"/>
      <c r="AN12" s="1"/>
    </row>
    <row r="13" spans="1:40" ht="23.25" customHeight="1" x14ac:dyDescent="0.2">
      <c r="A13" s="391" t="s">
        <v>30</v>
      </c>
      <c r="B13" s="370"/>
      <c r="C13" s="402" t="s">
        <v>147</v>
      </c>
      <c r="D13" s="369"/>
      <c r="E13" s="369"/>
      <c r="F13" s="369"/>
      <c r="G13" s="369"/>
      <c r="H13" s="369"/>
      <c r="I13" s="369"/>
      <c r="J13" s="369"/>
      <c r="K13" s="369"/>
      <c r="L13" s="369"/>
      <c r="M13" s="370"/>
      <c r="N13" s="1"/>
      <c r="O13" s="1" t="s">
        <v>32</v>
      </c>
      <c r="P13" s="1"/>
      <c r="Q13" s="1"/>
      <c r="R13" s="1"/>
      <c r="S13" s="1"/>
      <c r="T13" s="1"/>
      <c r="U13" s="1"/>
      <c r="V13" s="1"/>
      <c r="W13" s="1"/>
      <c r="X13" s="1"/>
      <c r="Y13" s="1"/>
      <c r="Z13" s="1"/>
      <c r="AA13" s="1"/>
      <c r="AB13" s="1"/>
      <c r="AC13" s="1"/>
      <c r="AD13" s="1"/>
      <c r="AE13" s="1"/>
      <c r="AF13" s="1"/>
      <c r="AG13" s="1"/>
      <c r="AH13" s="1"/>
      <c r="AI13" s="1"/>
      <c r="AJ13" s="1"/>
      <c r="AK13" s="1"/>
      <c r="AM13" s="1"/>
      <c r="AN13" s="1"/>
    </row>
    <row r="14" spans="1:40" ht="30" customHeight="1" x14ac:dyDescent="0.2">
      <c r="A14" s="391" t="s">
        <v>33</v>
      </c>
      <c r="B14" s="370"/>
      <c r="C14" s="393" t="s">
        <v>34</v>
      </c>
      <c r="D14" s="369"/>
      <c r="E14" s="369"/>
      <c r="F14" s="369"/>
      <c r="G14" s="369"/>
      <c r="H14" s="369"/>
      <c r="I14" s="369"/>
      <c r="J14" s="369"/>
      <c r="K14" s="369"/>
      <c r="L14" s="369"/>
      <c r="M14" s="370"/>
      <c r="N14" s="1"/>
      <c r="O14" s="1" t="s">
        <v>35</v>
      </c>
      <c r="P14" s="1"/>
      <c r="Q14" s="1"/>
      <c r="R14" s="1"/>
      <c r="S14" s="1"/>
      <c r="T14" s="1"/>
      <c r="U14" s="1"/>
      <c r="V14" s="1"/>
      <c r="W14" s="1"/>
      <c r="X14" s="1"/>
      <c r="Y14" s="1"/>
      <c r="Z14" s="1"/>
      <c r="AA14" s="1"/>
      <c r="AB14" s="1"/>
      <c r="AC14" s="1"/>
      <c r="AD14" s="1"/>
      <c r="AE14" s="1"/>
      <c r="AF14" s="1"/>
      <c r="AG14" s="1"/>
      <c r="AH14" s="1"/>
      <c r="AI14" s="1"/>
      <c r="AJ14" s="1"/>
      <c r="AK14" s="1"/>
      <c r="AM14" s="1"/>
      <c r="AN14" s="1"/>
    </row>
    <row r="15" spans="1:40" ht="30" customHeight="1" x14ac:dyDescent="0.2">
      <c r="A15" s="391" t="s">
        <v>36</v>
      </c>
      <c r="B15" s="370"/>
      <c r="C15" s="393" t="s">
        <v>37</v>
      </c>
      <c r="D15" s="369"/>
      <c r="E15" s="369"/>
      <c r="F15" s="369"/>
      <c r="G15" s="369"/>
      <c r="H15" s="369"/>
      <c r="I15" s="369"/>
      <c r="J15" s="369"/>
      <c r="K15" s="369"/>
      <c r="L15" s="369"/>
      <c r="M15" s="370"/>
      <c r="N15" s="1"/>
      <c r="O15" s="1" t="s">
        <v>38</v>
      </c>
      <c r="P15" s="1"/>
      <c r="Q15" s="1"/>
      <c r="R15" s="1"/>
      <c r="S15" s="1"/>
      <c r="T15" s="1"/>
      <c r="U15" s="1"/>
      <c r="V15" s="1"/>
      <c r="W15" s="1"/>
      <c r="X15" s="1"/>
      <c r="Y15" s="1"/>
      <c r="Z15" s="1"/>
      <c r="AA15" s="1"/>
      <c r="AB15" s="1"/>
      <c r="AC15" s="1"/>
      <c r="AD15" s="1"/>
      <c r="AE15" s="1"/>
      <c r="AF15" s="1"/>
      <c r="AG15" s="1"/>
      <c r="AH15" s="1"/>
      <c r="AI15" s="1"/>
      <c r="AJ15" s="1"/>
      <c r="AK15" s="1"/>
      <c r="AM15" s="1"/>
      <c r="AN15" s="1"/>
    </row>
    <row r="16" spans="1:40" ht="12.75" x14ac:dyDescent="0.2">
      <c r="A16" s="12"/>
      <c r="B16" s="1"/>
      <c r="C16" s="1"/>
      <c r="D16" s="1"/>
      <c r="E16" s="1"/>
      <c r="F16" s="1"/>
      <c r="G16" s="1"/>
      <c r="H16" s="1"/>
      <c r="I16" s="1"/>
      <c r="J16" s="1"/>
      <c r="K16" s="1"/>
      <c r="L16" s="1"/>
      <c r="M16" s="13"/>
      <c r="N16" s="1"/>
      <c r="O16" s="1" t="s">
        <v>39</v>
      </c>
      <c r="P16" s="1"/>
      <c r="Q16" s="1"/>
      <c r="R16" s="1"/>
      <c r="S16" s="1"/>
      <c r="T16" s="1"/>
      <c r="U16" s="1"/>
      <c r="V16" s="1"/>
      <c r="W16" s="1"/>
      <c r="X16" s="1"/>
      <c r="Y16" s="1"/>
      <c r="Z16" s="1"/>
      <c r="AA16" s="1"/>
      <c r="AB16" s="1"/>
      <c r="AC16" s="1"/>
      <c r="AD16" s="1"/>
      <c r="AE16" s="1"/>
      <c r="AF16" s="1"/>
      <c r="AG16" s="1"/>
      <c r="AH16" s="1"/>
      <c r="AI16" s="1"/>
      <c r="AJ16" s="1"/>
      <c r="AK16" s="1"/>
      <c r="AM16" s="1"/>
      <c r="AN16" s="1"/>
    </row>
    <row r="17" spans="1:40" ht="17.25" customHeight="1" x14ac:dyDescent="0.2">
      <c r="A17" s="388" t="s">
        <v>40</v>
      </c>
      <c r="B17" s="390"/>
      <c r="C17" s="388" t="s">
        <v>41</v>
      </c>
      <c r="D17" s="390"/>
      <c r="E17" s="405" t="s">
        <v>42</v>
      </c>
      <c r="F17" s="406"/>
      <c r="G17" s="406"/>
      <c r="H17" s="406"/>
      <c r="I17" s="406"/>
      <c r="J17" s="406"/>
      <c r="K17" s="406"/>
      <c r="L17" s="406"/>
      <c r="M17" s="384"/>
      <c r="N17" s="1"/>
      <c r="O17" s="2" t="s">
        <v>43</v>
      </c>
      <c r="P17" s="1"/>
      <c r="Q17" s="1"/>
      <c r="R17" s="1"/>
      <c r="S17" s="1"/>
      <c r="T17" s="1"/>
      <c r="U17" s="1"/>
      <c r="V17" s="1"/>
      <c r="W17" s="1"/>
      <c r="X17" s="1"/>
      <c r="Y17" s="1"/>
      <c r="Z17" s="1"/>
      <c r="AA17" s="1"/>
      <c r="AB17" s="1"/>
      <c r="AC17" s="1"/>
      <c r="AD17" s="1"/>
      <c r="AE17" s="1"/>
      <c r="AF17" s="1"/>
      <c r="AG17" s="1"/>
      <c r="AH17" s="1"/>
      <c r="AI17" s="1"/>
      <c r="AJ17" s="1"/>
      <c r="AK17" s="1"/>
      <c r="AM17" s="1"/>
      <c r="AN17" s="1"/>
    </row>
    <row r="18" spans="1:40" ht="53.25" customHeight="1" x14ac:dyDescent="0.2">
      <c r="A18" s="376"/>
      <c r="B18" s="378"/>
      <c r="C18" s="395"/>
      <c r="D18" s="396"/>
      <c r="E18" s="14" t="s">
        <v>44</v>
      </c>
      <c r="F18" s="391" t="s">
        <v>45</v>
      </c>
      <c r="G18" s="369"/>
      <c r="H18" s="370"/>
      <c r="I18" s="15" t="s">
        <v>46</v>
      </c>
      <c r="J18" s="391" t="s">
        <v>47</v>
      </c>
      <c r="K18" s="369"/>
      <c r="L18" s="370"/>
      <c r="M18" s="14" t="s">
        <v>48</v>
      </c>
      <c r="N18" s="1"/>
      <c r="O18" s="1" t="s">
        <v>49</v>
      </c>
      <c r="P18" s="1"/>
      <c r="Q18" s="1"/>
      <c r="R18" s="1"/>
      <c r="S18" s="1"/>
      <c r="T18" s="1"/>
      <c r="U18" s="1"/>
      <c r="V18" s="1"/>
      <c r="W18" s="1"/>
      <c r="X18" s="1"/>
      <c r="Y18" s="1"/>
      <c r="Z18" s="1"/>
      <c r="AA18" s="1"/>
      <c r="AB18" s="1"/>
      <c r="AC18" s="1"/>
      <c r="AD18" s="1"/>
      <c r="AE18" s="1"/>
      <c r="AF18" s="1"/>
      <c r="AG18" s="1"/>
      <c r="AH18" s="1"/>
      <c r="AI18" s="1"/>
      <c r="AJ18" s="1"/>
      <c r="AK18" s="1"/>
      <c r="AM18" s="1"/>
      <c r="AN18" s="1"/>
    </row>
    <row r="19" spans="1:40" ht="48" customHeight="1" x14ac:dyDescent="0.2">
      <c r="A19" s="403" t="s">
        <v>148</v>
      </c>
      <c r="B19" s="390"/>
      <c r="C19" s="404" t="s">
        <v>51</v>
      </c>
      <c r="D19" s="390"/>
      <c r="E19" s="17">
        <v>1</v>
      </c>
      <c r="F19" s="387" t="s">
        <v>149</v>
      </c>
      <c r="G19" s="369"/>
      <c r="H19" s="370"/>
      <c r="I19" s="17" t="s">
        <v>139</v>
      </c>
      <c r="J19" s="368" t="s">
        <v>150</v>
      </c>
      <c r="K19" s="369"/>
      <c r="L19" s="370"/>
      <c r="M19" s="18" t="s">
        <v>39</v>
      </c>
      <c r="N19" s="1"/>
      <c r="O19" s="1"/>
      <c r="P19" s="1"/>
      <c r="Q19" s="1"/>
      <c r="R19" s="1"/>
      <c r="S19" s="1"/>
      <c r="T19" s="1"/>
      <c r="U19" s="1"/>
      <c r="V19" s="1"/>
      <c r="W19" s="1"/>
      <c r="X19" s="1"/>
      <c r="Y19" s="1"/>
      <c r="Z19" s="1"/>
      <c r="AA19" s="1"/>
      <c r="AB19" s="1"/>
      <c r="AC19" s="1"/>
      <c r="AD19" s="1"/>
      <c r="AE19" s="1"/>
      <c r="AF19" s="1"/>
      <c r="AG19" s="1"/>
      <c r="AH19" s="1"/>
      <c r="AI19" s="1"/>
      <c r="AJ19" s="1"/>
      <c r="AK19" s="1"/>
      <c r="AM19" s="1"/>
      <c r="AN19" s="1"/>
    </row>
    <row r="20" spans="1:40" ht="45" customHeight="1" x14ac:dyDescent="0.2">
      <c r="A20" s="376"/>
      <c r="B20" s="378"/>
      <c r="C20" s="376"/>
      <c r="D20" s="378"/>
      <c r="E20" s="17">
        <v>2</v>
      </c>
      <c r="F20" s="387" t="s">
        <v>151</v>
      </c>
      <c r="G20" s="369"/>
      <c r="H20" s="370"/>
      <c r="I20" s="17" t="s">
        <v>139</v>
      </c>
      <c r="J20" s="368" t="s">
        <v>152</v>
      </c>
      <c r="K20" s="369"/>
      <c r="L20" s="370"/>
      <c r="M20" s="18" t="s">
        <v>39</v>
      </c>
      <c r="N20" s="1"/>
      <c r="O20" s="1"/>
      <c r="P20" s="1"/>
      <c r="Q20" s="1"/>
      <c r="R20" s="1"/>
      <c r="S20" s="1"/>
      <c r="T20" s="1"/>
      <c r="U20" s="1"/>
      <c r="V20" s="1"/>
      <c r="W20" s="1"/>
      <c r="X20" s="1"/>
      <c r="Y20" s="1"/>
      <c r="Z20" s="1"/>
      <c r="AA20" s="1"/>
      <c r="AB20" s="1"/>
      <c r="AC20" s="1"/>
      <c r="AD20" s="1"/>
      <c r="AE20" s="1"/>
      <c r="AF20" s="1"/>
      <c r="AG20" s="1"/>
      <c r="AH20" s="1"/>
      <c r="AI20" s="1"/>
      <c r="AJ20" s="1"/>
      <c r="AK20" s="1"/>
      <c r="AM20" s="1"/>
      <c r="AN20" s="1"/>
    </row>
    <row r="21" spans="1:40" ht="15.75" customHeight="1" x14ac:dyDescent="0.2">
      <c r="A21" s="12"/>
      <c r="B21" s="1"/>
      <c r="C21" s="1"/>
      <c r="D21" s="1"/>
      <c r="E21" s="1"/>
      <c r="F21" s="1"/>
      <c r="G21" s="1"/>
      <c r="H21" s="1"/>
      <c r="I21" s="1"/>
      <c r="J21" s="1"/>
      <c r="K21" s="1"/>
      <c r="L21" s="1"/>
      <c r="M21" s="13"/>
      <c r="N21" s="1"/>
      <c r="O21" s="2" t="s">
        <v>58</v>
      </c>
      <c r="P21" s="1"/>
      <c r="Q21" s="1"/>
      <c r="R21" s="1"/>
      <c r="S21" s="1"/>
      <c r="T21" s="1"/>
      <c r="U21" s="1"/>
      <c r="V21" s="1"/>
      <c r="W21" s="1"/>
      <c r="X21" s="1"/>
      <c r="Y21" s="1"/>
      <c r="Z21" s="1"/>
      <c r="AA21" s="1"/>
      <c r="AB21" s="1"/>
      <c r="AC21" s="1"/>
      <c r="AD21" s="1"/>
      <c r="AE21" s="1"/>
      <c r="AF21" s="1"/>
      <c r="AG21" s="1"/>
      <c r="AH21" s="1"/>
      <c r="AI21" s="1"/>
      <c r="AJ21" s="1"/>
      <c r="AK21" s="1"/>
      <c r="AM21" s="1"/>
      <c r="AN21" s="1">
        <v>2002</v>
      </c>
    </row>
    <row r="22" spans="1:40" ht="45.75" customHeight="1" x14ac:dyDescent="0.2">
      <c r="A22" s="14" t="s">
        <v>59</v>
      </c>
      <c r="B22" s="19" t="s">
        <v>5</v>
      </c>
      <c r="C22" s="20" t="s">
        <v>60</v>
      </c>
      <c r="D22" s="19" t="s">
        <v>14</v>
      </c>
      <c r="E22" s="14" t="s">
        <v>61</v>
      </c>
      <c r="F22" s="21">
        <v>0.95</v>
      </c>
      <c r="G22" s="14" t="s">
        <v>62</v>
      </c>
      <c r="H22" s="22" t="s">
        <v>63</v>
      </c>
      <c r="I22" s="14" t="s">
        <v>64</v>
      </c>
      <c r="J22" s="23" t="s">
        <v>63</v>
      </c>
      <c r="K22" s="14" t="s">
        <v>65</v>
      </c>
      <c r="L22" s="371" t="s">
        <v>63</v>
      </c>
      <c r="M22" s="370"/>
      <c r="N22" s="1"/>
      <c r="O22" s="71" t="s">
        <v>66</v>
      </c>
      <c r="P22" s="1"/>
      <c r="Q22" s="1"/>
      <c r="R22" s="1"/>
      <c r="S22" s="1"/>
      <c r="T22" s="1"/>
      <c r="U22" s="1"/>
      <c r="V22" s="1"/>
      <c r="W22" s="1"/>
      <c r="X22" s="1"/>
      <c r="Y22" s="1"/>
      <c r="Z22" s="1"/>
      <c r="AA22" s="1"/>
      <c r="AB22" s="1"/>
      <c r="AC22" s="1"/>
      <c r="AD22" s="1"/>
      <c r="AE22" s="1"/>
      <c r="AF22" s="1"/>
      <c r="AG22" s="1"/>
      <c r="AH22" s="1"/>
      <c r="AI22" s="1"/>
      <c r="AJ22" s="1"/>
      <c r="AK22" s="1"/>
      <c r="AM22" s="1"/>
      <c r="AN22" s="1">
        <f>AN21+1</f>
        <v>2003</v>
      </c>
    </row>
    <row r="23" spans="1:40" ht="16.5" customHeight="1" x14ac:dyDescent="0.2">
      <c r="A23" s="379" t="s">
        <v>67</v>
      </c>
      <c r="B23" s="381" t="s">
        <v>39</v>
      </c>
      <c r="C23" s="379" t="s">
        <v>68</v>
      </c>
      <c r="D23" s="381" t="s">
        <v>39</v>
      </c>
      <c r="E23" s="379" t="s">
        <v>69</v>
      </c>
      <c r="F23" s="25" t="s">
        <v>70</v>
      </c>
      <c r="G23" s="26">
        <v>2020</v>
      </c>
      <c r="H23" s="26">
        <v>2021</v>
      </c>
      <c r="I23" s="26">
        <v>2022</v>
      </c>
      <c r="J23" s="26">
        <v>2023</v>
      </c>
      <c r="K23" s="26">
        <v>2024</v>
      </c>
      <c r="L23" s="372" t="s">
        <v>132</v>
      </c>
      <c r="M23" s="370"/>
      <c r="N23" s="1"/>
      <c r="O23" s="71" t="s">
        <v>72</v>
      </c>
      <c r="P23" s="1"/>
      <c r="Q23" s="1"/>
      <c r="R23" s="1"/>
      <c r="S23" s="1"/>
      <c r="T23" s="1"/>
      <c r="U23" s="1"/>
      <c r="V23" s="1"/>
      <c r="W23" s="1"/>
      <c r="X23" s="1"/>
      <c r="Y23" s="1"/>
      <c r="Z23" s="1"/>
      <c r="AA23" s="1"/>
      <c r="AB23" s="1"/>
      <c r="AC23" s="1"/>
      <c r="AD23" s="1"/>
      <c r="AE23" s="1"/>
      <c r="AF23" s="1"/>
      <c r="AG23" s="1"/>
      <c r="AH23" s="1"/>
      <c r="AI23" s="1"/>
      <c r="AJ23" s="1"/>
      <c r="AK23" s="1"/>
      <c r="AM23" s="1"/>
      <c r="AN23" s="1"/>
    </row>
    <row r="24" spans="1:40" ht="30" customHeight="1" x14ac:dyDescent="0.2">
      <c r="A24" s="380"/>
      <c r="B24" s="377"/>
      <c r="C24" s="380"/>
      <c r="D24" s="377"/>
      <c r="E24" s="382"/>
      <c r="F24" s="27" t="s">
        <v>73</v>
      </c>
      <c r="G24" s="72" t="s">
        <v>63</v>
      </c>
      <c r="H24" s="72" t="s">
        <v>63</v>
      </c>
      <c r="I24" s="72" t="s">
        <v>63</v>
      </c>
      <c r="J24" s="72" t="s">
        <v>63</v>
      </c>
      <c r="K24" s="72" t="s">
        <v>63</v>
      </c>
      <c r="L24" s="72" t="s">
        <v>63</v>
      </c>
      <c r="M24" s="72" t="s">
        <v>63</v>
      </c>
      <c r="N24" s="1"/>
      <c r="O24" s="71" t="s">
        <v>74</v>
      </c>
      <c r="P24" s="1"/>
      <c r="Q24" s="1"/>
      <c r="R24" s="1"/>
      <c r="S24" s="1"/>
      <c r="T24" s="1"/>
      <c r="U24" s="1"/>
      <c r="V24" s="1"/>
      <c r="W24" s="1"/>
      <c r="X24" s="1"/>
      <c r="Y24" s="1"/>
      <c r="Z24" s="1"/>
      <c r="AA24" s="1"/>
      <c r="AB24" s="1"/>
      <c r="AC24" s="1"/>
      <c r="AD24" s="1"/>
      <c r="AE24" s="1"/>
      <c r="AF24" s="1"/>
      <c r="AG24" s="1"/>
      <c r="AH24" s="1"/>
      <c r="AI24" s="1"/>
      <c r="AJ24" s="1"/>
      <c r="AK24" s="1"/>
      <c r="AM24" s="1"/>
      <c r="AN24" s="1"/>
    </row>
    <row r="25" spans="1:40" ht="30" customHeight="1" x14ac:dyDescent="0.2">
      <c r="A25" s="28"/>
      <c r="B25" s="29"/>
      <c r="C25" s="30"/>
      <c r="D25" s="30"/>
      <c r="E25" s="380"/>
      <c r="F25" s="31" t="s">
        <v>75</v>
      </c>
      <c r="G25" s="72" t="s">
        <v>63</v>
      </c>
      <c r="H25" s="72" t="s">
        <v>63</v>
      </c>
      <c r="I25" s="72" t="s">
        <v>63</v>
      </c>
      <c r="J25" s="72" t="s">
        <v>63</v>
      </c>
      <c r="K25" s="72" t="s">
        <v>63</v>
      </c>
      <c r="L25" s="72" t="s">
        <v>63</v>
      </c>
      <c r="M25" s="72" t="s">
        <v>63</v>
      </c>
      <c r="N25" s="1"/>
      <c r="O25" s="71"/>
      <c r="P25" s="1"/>
      <c r="Q25" s="1"/>
      <c r="R25" s="1"/>
      <c r="S25" s="1"/>
      <c r="T25" s="1"/>
      <c r="U25" s="1"/>
      <c r="V25" s="1"/>
      <c r="W25" s="1"/>
      <c r="X25" s="1"/>
      <c r="Y25" s="1"/>
      <c r="Z25" s="1"/>
      <c r="AA25" s="1"/>
      <c r="AB25" s="1"/>
      <c r="AC25" s="1"/>
      <c r="AD25" s="1"/>
      <c r="AE25" s="1"/>
      <c r="AF25" s="1"/>
      <c r="AG25" s="1"/>
      <c r="AH25" s="1"/>
      <c r="AI25" s="1"/>
      <c r="AJ25" s="1"/>
      <c r="AK25" s="1"/>
      <c r="AM25" s="1"/>
      <c r="AN25" s="1"/>
    </row>
    <row r="26" spans="1:40" ht="15.75" customHeight="1" x14ac:dyDescent="0.2">
      <c r="A26" s="12"/>
      <c r="B26" s="1"/>
      <c r="C26" s="1"/>
      <c r="D26" s="73"/>
      <c r="E26" s="1"/>
      <c r="F26" s="1"/>
      <c r="G26" s="1"/>
      <c r="H26" s="1"/>
      <c r="I26" s="1"/>
      <c r="J26" s="1"/>
      <c r="K26" s="1"/>
      <c r="L26" s="1"/>
      <c r="M26" s="13"/>
      <c r="N26" s="1"/>
      <c r="O26" s="71"/>
      <c r="P26" s="1"/>
      <c r="Q26" s="1"/>
      <c r="R26" s="1"/>
      <c r="S26" s="1"/>
      <c r="T26" s="1"/>
      <c r="U26" s="1"/>
      <c r="V26" s="1"/>
      <c r="W26" s="1"/>
      <c r="X26" s="1"/>
      <c r="Y26" s="1"/>
      <c r="Z26" s="1"/>
      <c r="AA26" s="1"/>
      <c r="AB26" s="1"/>
      <c r="AC26" s="1"/>
      <c r="AD26" s="1"/>
      <c r="AE26" s="1"/>
      <c r="AF26" s="1"/>
      <c r="AG26" s="1"/>
      <c r="AH26" s="1"/>
      <c r="AI26" s="1"/>
      <c r="AJ26" s="1"/>
      <c r="AK26" s="1"/>
      <c r="AM26" s="1"/>
      <c r="AN26" s="1" t="e">
        <f>#REF!+1</f>
        <v>#REF!</v>
      </c>
    </row>
    <row r="27" spans="1:40" ht="24.75" customHeight="1" x14ac:dyDescent="0.2">
      <c r="A27" s="388" t="s">
        <v>78</v>
      </c>
      <c r="B27" s="389"/>
      <c r="C27" s="390"/>
      <c r="D27" s="383" t="s">
        <v>79</v>
      </c>
      <c r="E27" s="384"/>
      <c r="F27" s="32">
        <v>0.9</v>
      </c>
      <c r="G27" s="33" t="s">
        <v>80</v>
      </c>
      <c r="H27" s="34">
        <v>1</v>
      </c>
      <c r="I27" s="74" t="s">
        <v>81</v>
      </c>
      <c r="J27" s="35"/>
      <c r="K27" s="35"/>
      <c r="L27" s="75"/>
      <c r="M27" s="76"/>
      <c r="N27" s="1"/>
      <c r="O27" s="71" t="s">
        <v>76</v>
      </c>
      <c r="P27" s="1"/>
      <c r="Q27" s="1"/>
      <c r="R27" s="1"/>
      <c r="S27" s="1"/>
      <c r="T27" s="1"/>
      <c r="U27" s="1"/>
      <c r="V27" s="1"/>
      <c r="W27" s="1"/>
      <c r="X27" s="1"/>
      <c r="Y27" s="1"/>
      <c r="Z27" s="1"/>
      <c r="AA27" s="1"/>
      <c r="AB27" s="1"/>
      <c r="AC27" s="1"/>
      <c r="AD27" s="1"/>
      <c r="AE27" s="1"/>
      <c r="AF27" s="1"/>
      <c r="AG27" s="1"/>
      <c r="AH27" s="1"/>
      <c r="AI27" s="1"/>
      <c r="AJ27" s="1"/>
      <c r="AK27" s="1"/>
      <c r="AM27" s="1"/>
      <c r="AN27" s="1" t="e">
        <f>AN26+1</f>
        <v>#REF!</v>
      </c>
    </row>
    <row r="28" spans="1:40" ht="28.5" customHeight="1" x14ac:dyDescent="0.2">
      <c r="A28" s="395"/>
      <c r="B28" s="398"/>
      <c r="C28" s="396"/>
      <c r="D28" s="385" t="s">
        <v>83</v>
      </c>
      <c r="E28" s="384"/>
      <c r="F28" s="36">
        <v>0.7</v>
      </c>
      <c r="G28" s="37" t="s">
        <v>80</v>
      </c>
      <c r="H28" s="102">
        <v>0.89</v>
      </c>
      <c r="I28" s="373" t="s">
        <v>153</v>
      </c>
      <c r="J28" s="374"/>
      <c r="K28" s="374"/>
      <c r="L28" s="374"/>
      <c r="M28" s="375"/>
      <c r="N28" s="1"/>
      <c r="O28" s="71" t="s">
        <v>82</v>
      </c>
      <c r="P28" s="1"/>
      <c r="Q28" s="1"/>
      <c r="R28" s="1"/>
      <c r="S28" s="1"/>
      <c r="T28" s="1"/>
      <c r="U28" s="1"/>
      <c r="V28" s="1"/>
      <c r="W28" s="1"/>
      <c r="X28" s="1"/>
      <c r="Y28" s="1"/>
      <c r="Z28" s="1"/>
      <c r="AA28" s="1"/>
      <c r="AB28" s="1"/>
      <c r="AC28" s="1"/>
      <c r="AD28" s="1"/>
      <c r="AE28" s="1"/>
      <c r="AF28" s="1"/>
      <c r="AG28" s="1"/>
      <c r="AH28" s="1"/>
      <c r="AI28" s="1"/>
      <c r="AJ28" s="1"/>
      <c r="AK28" s="1"/>
      <c r="AM28" s="1"/>
      <c r="AN28" s="1" t="e">
        <f t="shared" ref="AN28:AN30" si="0">#REF!+1</f>
        <v>#REF!</v>
      </c>
    </row>
    <row r="29" spans="1:40" ht="29.25" customHeight="1" x14ac:dyDescent="0.2">
      <c r="A29" s="376"/>
      <c r="B29" s="377"/>
      <c r="C29" s="378"/>
      <c r="D29" s="386" t="s">
        <v>85</v>
      </c>
      <c r="E29" s="370"/>
      <c r="F29" s="103">
        <v>0</v>
      </c>
      <c r="G29" s="39" t="s">
        <v>80</v>
      </c>
      <c r="H29" s="104">
        <v>0.69</v>
      </c>
      <c r="I29" s="376"/>
      <c r="J29" s="377"/>
      <c r="K29" s="377"/>
      <c r="L29" s="377"/>
      <c r="M29" s="378"/>
      <c r="N29" s="1"/>
      <c r="O29" s="71" t="s">
        <v>84</v>
      </c>
      <c r="P29" s="1"/>
      <c r="Q29" s="1"/>
      <c r="R29" s="1"/>
      <c r="S29" s="1"/>
      <c r="T29" s="1"/>
      <c r="U29" s="1"/>
      <c r="V29" s="1"/>
      <c r="W29" s="1"/>
      <c r="X29" s="1"/>
      <c r="Y29" s="1"/>
      <c r="Z29" s="1"/>
      <c r="AA29" s="1"/>
      <c r="AB29" s="1"/>
      <c r="AC29" s="1"/>
      <c r="AD29" s="1"/>
      <c r="AE29" s="1"/>
      <c r="AF29" s="1"/>
      <c r="AG29" s="1"/>
      <c r="AH29" s="1"/>
      <c r="AI29" s="1"/>
      <c r="AJ29" s="1"/>
      <c r="AK29" s="1"/>
      <c r="AM29" s="1"/>
      <c r="AN29" s="1" t="e">
        <f t="shared" si="0"/>
        <v>#REF!</v>
      </c>
    </row>
    <row r="30" spans="1:40" ht="15.75" customHeight="1" x14ac:dyDescent="0.2">
      <c r="A30" s="12"/>
      <c r="B30" s="1"/>
      <c r="C30" s="1"/>
      <c r="D30" s="1"/>
      <c r="E30" s="1"/>
      <c r="F30" s="1"/>
      <c r="G30" s="1"/>
      <c r="H30" s="1"/>
      <c r="I30" s="1"/>
      <c r="J30" s="1"/>
      <c r="K30" s="1"/>
      <c r="L30" s="1"/>
      <c r="M30" s="13"/>
      <c r="N30" s="1"/>
      <c r="O30" s="71" t="s">
        <v>86</v>
      </c>
      <c r="P30" s="1"/>
      <c r="Q30" s="1"/>
      <c r="R30" s="1"/>
      <c r="S30" s="1"/>
      <c r="T30" s="1"/>
      <c r="U30" s="1"/>
      <c r="V30" s="1"/>
      <c r="W30" s="1"/>
      <c r="X30" s="1"/>
      <c r="Y30" s="1"/>
      <c r="Z30" s="1"/>
      <c r="AA30" s="1"/>
      <c r="AB30" s="1"/>
      <c r="AC30" s="1"/>
      <c r="AD30" s="1"/>
      <c r="AE30" s="1"/>
      <c r="AF30" s="1"/>
      <c r="AG30" s="1"/>
      <c r="AH30" s="1"/>
      <c r="AI30" s="1"/>
      <c r="AJ30" s="1"/>
      <c r="AK30" s="1"/>
      <c r="AM30" s="1"/>
      <c r="AN30" s="1" t="e">
        <f t="shared" si="0"/>
        <v>#REF!</v>
      </c>
    </row>
    <row r="31" spans="1:40" ht="13.5" customHeight="1" x14ac:dyDescent="0.2">
      <c r="A31" s="1"/>
      <c r="B31" s="1"/>
      <c r="C31" s="1"/>
      <c r="D31" s="1"/>
      <c r="E31" s="1"/>
      <c r="F31" s="1"/>
      <c r="G31" s="1"/>
      <c r="H31" s="1"/>
      <c r="I31" s="1"/>
      <c r="J31" s="1"/>
      <c r="K31" s="1"/>
      <c r="L31" s="1"/>
      <c r="M31" s="1"/>
      <c r="N31" s="1"/>
      <c r="O31" s="71" t="s">
        <v>11</v>
      </c>
      <c r="P31" s="1"/>
      <c r="Q31" s="1"/>
      <c r="R31" s="1"/>
      <c r="S31" s="1"/>
      <c r="T31" s="1"/>
      <c r="U31" s="1"/>
      <c r="V31" s="1"/>
      <c r="W31" s="1"/>
      <c r="X31" s="1"/>
      <c r="Y31" s="1"/>
      <c r="Z31" s="1"/>
      <c r="AA31" s="1"/>
      <c r="AB31" s="1"/>
      <c r="AC31" s="1"/>
      <c r="AD31" s="1"/>
      <c r="AE31" s="1"/>
      <c r="AF31" s="1"/>
      <c r="AG31" s="1"/>
      <c r="AH31" s="1"/>
      <c r="AI31" s="1"/>
      <c r="AJ31" s="1"/>
      <c r="AK31" s="1"/>
      <c r="AM31" s="1"/>
      <c r="AN31" s="1" t="e">
        <f t="shared" ref="AN31:AN32" si="1">AN30+1</f>
        <v>#REF!</v>
      </c>
    </row>
    <row r="32" spans="1:40" ht="15.75" customHeight="1" x14ac:dyDescent="0.2">
      <c r="A32" s="400" t="s">
        <v>87</v>
      </c>
      <c r="B32" s="369"/>
      <c r="C32" s="369"/>
      <c r="D32" s="369"/>
      <c r="E32" s="369"/>
      <c r="F32" s="369"/>
      <c r="G32" s="369"/>
      <c r="H32" s="369"/>
      <c r="I32" s="369"/>
      <c r="J32" s="369"/>
      <c r="K32" s="369"/>
      <c r="L32" s="369"/>
      <c r="M32" s="370"/>
      <c r="N32" s="1"/>
      <c r="O32" s="71" t="s">
        <v>88</v>
      </c>
      <c r="P32" s="1"/>
      <c r="Q32" s="1"/>
      <c r="R32" s="1"/>
      <c r="S32" s="1"/>
      <c r="T32" s="1"/>
      <c r="U32" s="1"/>
      <c r="V32" s="1"/>
      <c r="W32" s="1"/>
      <c r="X32" s="1"/>
      <c r="Y32" s="1"/>
      <c r="Z32" s="1"/>
      <c r="AA32" s="1"/>
      <c r="AB32" s="1"/>
      <c r="AC32" s="1"/>
      <c r="AD32" s="1"/>
      <c r="AE32" s="1"/>
      <c r="AF32" s="1"/>
      <c r="AG32" s="1"/>
      <c r="AH32" s="1"/>
      <c r="AI32" s="1"/>
      <c r="AJ32" s="1"/>
      <c r="AK32" s="1"/>
      <c r="AM32" s="1"/>
      <c r="AN32" s="1" t="e">
        <f t="shared" si="1"/>
        <v>#REF!</v>
      </c>
    </row>
    <row r="33" spans="1:40" ht="44.25" customHeight="1" x14ac:dyDescent="0.2">
      <c r="A33" s="40"/>
      <c r="B33" s="81"/>
      <c r="C33" s="81"/>
      <c r="D33" s="82"/>
      <c r="E33" s="82"/>
      <c r="F33" s="82"/>
      <c r="G33" s="82"/>
      <c r="H33" s="83"/>
      <c r="I33" s="83"/>
      <c r="J33" s="83"/>
      <c r="K33" s="83"/>
      <c r="L33" s="83"/>
      <c r="M33" s="84"/>
      <c r="N33" s="1"/>
      <c r="O33" s="71"/>
      <c r="P33" s="1"/>
      <c r="Q33" s="1"/>
      <c r="R33" s="1"/>
      <c r="S33" s="1"/>
      <c r="T33" s="1"/>
      <c r="U33" s="1"/>
      <c r="V33" s="1"/>
      <c r="W33" s="1"/>
      <c r="X33" s="1"/>
      <c r="Y33" s="1"/>
      <c r="Z33" s="1"/>
      <c r="AA33" s="1"/>
      <c r="AB33" s="1"/>
      <c r="AC33" s="1"/>
      <c r="AD33" s="1"/>
      <c r="AE33" s="1"/>
      <c r="AF33" s="1"/>
      <c r="AG33" s="1"/>
      <c r="AH33" s="1"/>
      <c r="AI33" s="1"/>
      <c r="AJ33" s="1"/>
      <c r="AK33" s="1"/>
      <c r="AM33" s="1"/>
      <c r="AN33" s="1"/>
    </row>
    <row r="34" spans="1:40" ht="106.5" customHeight="1" x14ac:dyDescent="0.2">
      <c r="A34" s="40"/>
      <c r="B34" s="85" t="s">
        <v>90</v>
      </c>
      <c r="C34" s="86" t="s">
        <v>91</v>
      </c>
      <c r="D34" s="87" t="str">
        <f>F20</f>
        <v>N° total de Estándares Mínimos del SG-SST</v>
      </c>
      <c r="E34" s="87" t="str">
        <f>F19</f>
        <v>N° de Estándares mínimos del SG-SST que presentan cumplimiento</v>
      </c>
      <c r="F34" s="88" t="s">
        <v>92</v>
      </c>
      <c r="G34" s="89" t="s">
        <v>93</v>
      </c>
      <c r="H34" s="1"/>
      <c r="I34" s="1"/>
      <c r="J34" s="1"/>
      <c r="K34" s="1"/>
      <c r="L34" s="1"/>
      <c r="M34" s="45"/>
      <c r="N34" s="1"/>
      <c r="O34" s="71" t="s">
        <v>89</v>
      </c>
      <c r="P34" s="1"/>
      <c r="Q34" s="1"/>
      <c r="R34" s="1"/>
      <c r="S34" s="1"/>
      <c r="T34" s="1"/>
      <c r="U34" s="1"/>
      <c r="V34" s="1"/>
      <c r="W34" s="1"/>
      <c r="X34" s="1"/>
      <c r="Y34" s="1"/>
      <c r="Z34" s="1"/>
      <c r="AA34" s="1"/>
      <c r="AB34" s="1"/>
      <c r="AC34" s="1"/>
      <c r="AD34" s="1"/>
      <c r="AE34" s="1"/>
      <c r="AF34" s="1"/>
      <c r="AG34" s="1"/>
      <c r="AH34" s="1"/>
      <c r="AJ34" s="1"/>
      <c r="AK34" s="1"/>
      <c r="AL34" s="1"/>
      <c r="AM34" s="1"/>
      <c r="AN34" s="1"/>
    </row>
    <row r="35" spans="1:40" ht="25.5" customHeight="1" thickBot="1" x14ac:dyDescent="0.25">
      <c r="A35" s="40"/>
      <c r="B35" s="46" t="s">
        <v>95</v>
      </c>
      <c r="C35" s="47">
        <v>0</v>
      </c>
      <c r="D35" s="48">
        <v>0</v>
      </c>
      <c r="E35" s="90">
        <v>0</v>
      </c>
      <c r="F35" s="91">
        <v>0</v>
      </c>
      <c r="G35" s="50">
        <v>0</v>
      </c>
      <c r="H35" s="1"/>
      <c r="I35" s="1"/>
      <c r="J35" s="1"/>
      <c r="K35" s="1"/>
      <c r="L35" s="1"/>
      <c r="M35" s="45"/>
      <c r="N35" s="1"/>
      <c r="O35" s="71"/>
      <c r="P35" s="1"/>
      <c r="Q35" s="1"/>
      <c r="R35" s="1"/>
      <c r="S35" s="1"/>
      <c r="T35" s="1"/>
      <c r="U35" s="1"/>
      <c r="V35" s="1"/>
      <c r="W35" s="1"/>
      <c r="X35" s="1"/>
      <c r="Y35" s="1"/>
      <c r="Z35" s="1"/>
      <c r="AA35" s="1"/>
      <c r="AB35" s="1"/>
      <c r="AC35" s="1"/>
      <c r="AD35" s="1"/>
      <c r="AE35" s="1"/>
      <c r="AF35" s="1"/>
      <c r="AG35" s="1"/>
      <c r="AH35" s="1"/>
      <c r="AJ35" s="1"/>
      <c r="AK35" s="1"/>
      <c r="AL35" s="1"/>
      <c r="AM35" s="1"/>
      <c r="AN35" s="1"/>
    </row>
    <row r="36" spans="1:40" ht="25.5" customHeight="1" thickBot="1" x14ac:dyDescent="0.25">
      <c r="A36" s="40"/>
      <c r="B36" s="51" t="s">
        <v>97</v>
      </c>
      <c r="C36" s="92">
        <v>0</v>
      </c>
      <c r="D36" s="93">
        <v>0</v>
      </c>
      <c r="E36" s="94">
        <v>0</v>
      </c>
      <c r="F36" s="91">
        <v>0</v>
      </c>
      <c r="G36" s="50">
        <v>0</v>
      </c>
      <c r="H36" s="1"/>
      <c r="I36" s="1"/>
      <c r="J36" s="1"/>
      <c r="K36" s="1"/>
      <c r="L36" s="1"/>
      <c r="M36" s="45"/>
      <c r="N36" s="1"/>
      <c r="O36" s="71"/>
      <c r="P36" s="1"/>
      <c r="Q36" s="1"/>
      <c r="R36" s="1"/>
      <c r="S36" s="1"/>
      <c r="T36" s="1"/>
      <c r="U36" s="1"/>
      <c r="V36" s="1"/>
      <c r="W36" s="1"/>
      <c r="X36" s="1"/>
      <c r="Y36" s="1"/>
      <c r="Z36" s="1"/>
      <c r="AA36" s="1"/>
      <c r="AB36" s="1"/>
      <c r="AC36" s="1"/>
      <c r="AD36" s="1"/>
      <c r="AE36" s="1"/>
      <c r="AF36" s="1"/>
      <c r="AG36" s="1"/>
      <c r="AH36" s="1"/>
      <c r="AJ36" s="1"/>
      <c r="AK36" s="1"/>
      <c r="AL36" s="1"/>
      <c r="AM36" s="1"/>
      <c r="AN36" s="1"/>
    </row>
    <row r="37" spans="1:40" ht="25.5" customHeight="1" x14ac:dyDescent="0.2">
      <c r="A37" s="40"/>
      <c r="B37" s="51" t="s">
        <v>99</v>
      </c>
      <c r="C37" s="92">
        <v>0</v>
      </c>
      <c r="D37" s="93">
        <v>0</v>
      </c>
      <c r="E37" s="94">
        <v>0</v>
      </c>
      <c r="F37" s="91">
        <v>0</v>
      </c>
      <c r="G37" s="50">
        <v>0</v>
      </c>
      <c r="H37" s="1"/>
      <c r="I37" s="1"/>
      <c r="J37" s="1"/>
      <c r="K37" s="1"/>
      <c r="L37" s="1"/>
      <c r="M37" s="45"/>
      <c r="N37" s="1"/>
      <c r="O37" s="71"/>
      <c r="P37" s="1"/>
      <c r="Q37" s="1"/>
      <c r="R37" s="1"/>
      <c r="S37" s="1"/>
      <c r="T37" s="1"/>
      <c r="U37" s="1"/>
      <c r="V37" s="1"/>
      <c r="W37" s="1"/>
      <c r="X37" s="1"/>
      <c r="Y37" s="1"/>
      <c r="Z37" s="1"/>
      <c r="AA37" s="1"/>
      <c r="AB37" s="1"/>
      <c r="AC37" s="1"/>
      <c r="AD37" s="1"/>
      <c r="AE37" s="1"/>
      <c r="AF37" s="1"/>
      <c r="AG37" s="1"/>
      <c r="AH37" s="1"/>
      <c r="AJ37" s="1"/>
      <c r="AK37" s="1"/>
      <c r="AL37" s="1"/>
      <c r="AM37" s="1"/>
      <c r="AN37" s="1"/>
    </row>
    <row r="38" spans="1:40" ht="25.5" customHeight="1" thickBot="1" x14ac:dyDescent="0.25">
      <c r="A38" s="40"/>
      <c r="B38" s="57" t="s">
        <v>101</v>
      </c>
      <c r="C38" s="97">
        <v>0.95</v>
      </c>
      <c r="D38" s="98">
        <v>60</v>
      </c>
      <c r="E38" s="99">
        <v>59</v>
      </c>
      <c r="F38" s="310">
        <v>0.97499999999999998</v>
      </c>
      <c r="G38" s="311">
        <f>F38</f>
        <v>0.97499999999999998</v>
      </c>
      <c r="H38" s="1"/>
      <c r="I38" s="1"/>
      <c r="J38" s="1"/>
      <c r="K38" s="1"/>
      <c r="L38" s="1"/>
      <c r="M38" s="45"/>
      <c r="N38" s="1"/>
      <c r="O38" s="71" t="s">
        <v>94</v>
      </c>
      <c r="P38" s="1"/>
      <c r="Q38" s="1"/>
      <c r="R38" s="1"/>
      <c r="S38" s="1"/>
      <c r="T38" s="1"/>
      <c r="U38" s="1"/>
      <c r="V38" s="1"/>
      <c r="W38" s="1"/>
      <c r="X38" s="1"/>
      <c r="Y38" s="1"/>
      <c r="Z38" s="1"/>
      <c r="AA38" s="1"/>
      <c r="AB38" s="1"/>
      <c r="AC38" s="1"/>
      <c r="AD38" s="1"/>
      <c r="AE38" s="1"/>
      <c r="AF38" s="1"/>
      <c r="AG38" s="1"/>
      <c r="AH38" s="1"/>
      <c r="AJ38" s="1"/>
      <c r="AK38" s="1"/>
      <c r="AL38" s="1"/>
      <c r="AM38" s="1"/>
      <c r="AN38" s="1"/>
    </row>
    <row r="39" spans="1:40" ht="15.75" customHeight="1" x14ac:dyDescent="0.2">
      <c r="A39" s="12"/>
      <c r="B39" s="1"/>
      <c r="C39" s="1"/>
      <c r="D39" s="1"/>
      <c r="E39" s="1"/>
      <c r="F39" s="1"/>
      <c r="G39" s="1"/>
      <c r="H39" s="1"/>
      <c r="I39" s="1"/>
      <c r="J39" s="1"/>
      <c r="K39" s="1"/>
      <c r="L39" s="1"/>
      <c r="M39" s="13"/>
      <c r="N39" s="1"/>
      <c r="O39" s="62" t="s">
        <v>19</v>
      </c>
      <c r="P39" s="1"/>
      <c r="Q39" s="1"/>
      <c r="R39" s="1"/>
      <c r="S39" s="1"/>
      <c r="T39" s="1"/>
      <c r="U39" s="1"/>
      <c r="V39" s="1"/>
      <c r="W39" s="1"/>
      <c r="X39" s="1"/>
      <c r="Y39" s="1"/>
      <c r="Z39" s="1"/>
      <c r="AA39" s="1"/>
      <c r="AB39" s="1"/>
      <c r="AC39" s="1"/>
      <c r="AD39" s="1"/>
      <c r="AE39" s="1"/>
      <c r="AF39" s="1"/>
      <c r="AG39" s="1"/>
      <c r="AH39" s="1"/>
      <c r="AI39" s="1"/>
      <c r="AJ39" s="1"/>
      <c r="AK39" s="1"/>
      <c r="AM39" s="1"/>
      <c r="AN39" s="1"/>
    </row>
    <row r="40" spans="1:40" ht="15.75" customHeight="1" x14ac:dyDescent="0.2">
      <c r="A40" s="12"/>
      <c r="B40" s="1"/>
      <c r="C40" s="1"/>
      <c r="D40" s="1"/>
      <c r="E40" s="1"/>
      <c r="F40" s="1"/>
      <c r="G40" s="1"/>
      <c r="H40" s="1"/>
      <c r="I40" s="1"/>
      <c r="J40" s="1"/>
      <c r="K40" s="1"/>
      <c r="L40" s="1"/>
      <c r="M40" s="13"/>
      <c r="N40" s="1"/>
      <c r="O40" s="62" t="s">
        <v>103</v>
      </c>
      <c r="P40" s="1"/>
      <c r="Q40" s="1"/>
      <c r="R40" s="1"/>
      <c r="S40" s="1"/>
      <c r="T40" s="1"/>
      <c r="U40" s="1"/>
      <c r="V40" s="1"/>
      <c r="W40" s="1"/>
      <c r="X40" s="1"/>
      <c r="Y40" s="1"/>
      <c r="Z40" s="1"/>
      <c r="AA40" s="1"/>
      <c r="AB40" s="1"/>
      <c r="AC40" s="1"/>
      <c r="AD40" s="1"/>
      <c r="AE40" s="1"/>
      <c r="AF40" s="1"/>
      <c r="AG40" s="1"/>
      <c r="AH40" s="1"/>
      <c r="AI40" s="1"/>
      <c r="AJ40" s="1"/>
      <c r="AK40" s="1"/>
      <c r="AM40" s="1"/>
      <c r="AN40" s="1" t="e">
        <f>#REF!+1</f>
        <v>#REF!</v>
      </c>
    </row>
    <row r="41" spans="1:40" ht="15.75" customHeight="1" x14ac:dyDescent="0.2">
      <c r="A41" s="12"/>
      <c r="B41" s="1"/>
      <c r="C41" s="1"/>
      <c r="D41" s="1"/>
      <c r="E41" s="1"/>
      <c r="F41" s="1"/>
      <c r="G41" s="1"/>
      <c r="H41" s="1"/>
      <c r="I41" s="1"/>
      <c r="J41" s="1"/>
      <c r="K41" s="1"/>
      <c r="L41" s="1"/>
      <c r="M41" s="13"/>
      <c r="N41" s="1"/>
      <c r="O41" s="1" t="s">
        <v>105</v>
      </c>
      <c r="P41" s="1"/>
      <c r="Q41" s="1"/>
      <c r="R41" s="1"/>
      <c r="S41" s="1"/>
      <c r="T41" s="1"/>
      <c r="U41" s="1"/>
      <c r="V41" s="1"/>
      <c r="W41" s="1"/>
      <c r="X41" s="1"/>
      <c r="Y41" s="1"/>
      <c r="Z41" s="1"/>
      <c r="AA41" s="1"/>
      <c r="AB41" s="1"/>
      <c r="AC41" s="1"/>
      <c r="AD41" s="1"/>
      <c r="AE41" s="1"/>
      <c r="AF41" s="1"/>
      <c r="AG41" s="1"/>
      <c r="AH41" s="1"/>
      <c r="AI41" s="1"/>
      <c r="AJ41" s="1"/>
      <c r="AK41" s="1"/>
      <c r="AM41" s="1"/>
      <c r="AN41" s="1"/>
    </row>
    <row r="42" spans="1:40" ht="13.5" customHeight="1" x14ac:dyDescent="0.2">
      <c r="A42" s="400" t="s">
        <v>109</v>
      </c>
      <c r="B42" s="369"/>
      <c r="C42" s="369"/>
      <c r="D42" s="369"/>
      <c r="E42" s="369"/>
      <c r="F42" s="369"/>
      <c r="G42" s="369"/>
      <c r="H42" s="369"/>
      <c r="I42" s="369"/>
      <c r="J42" s="369"/>
      <c r="K42" s="369"/>
      <c r="L42" s="369"/>
      <c r="M42" s="370"/>
      <c r="N42" s="1"/>
      <c r="O42" s="1" t="s">
        <v>110</v>
      </c>
      <c r="P42" s="1"/>
      <c r="Q42" s="1"/>
      <c r="R42" s="1"/>
      <c r="S42" s="1"/>
      <c r="T42" s="1"/>
      <c r="U42" s="1"/>
      <c r="V42" s="1"/>
      <c r="W42" s="1"/>
      <c r="X42" s="1"/>
      <c r="Y42" s="1"/>
      <c r="Z42" s="1"/>
      <c r="AA42" s="1"/>
      <c r="AB42" s="1"/>
      <c r="AC42" s="1"/>
      <c r="AD42" s="1"/>
      <c r="AE42" s="1"/>
      <c r="AF42" s="1"/>
      <c r="AG42" s="1"/>
      <c r="AH42" s="1"/>
      <c r="AI42" s="1"/>
      <c r="AJ42" s="1"/>
      <c r="AK42" s="1"/>
      <c r="AM42" s="1"/>
      <c r="AN42" s="1" t="e">
        <f>#REF!+1</f>
        <v>#REF!</v>
      </c>
    </row>
    <row r="43" spans="1:40" ht="15.75" customHeight="1" x14ac:dyDescent="0.2">
      <c r="A43" s="12"/>
      <c r="B43" s="1"/>
      <c r="C43" s="1"/>
      <c r="D43" s="1"/>
      <c r="E43" s="1"/>
      <c r="F43" s="1"/>
      <c r="G43" s="1"/>
      <c r="H43" s="1"/>
      <c r="I43" s="1"/>
      <c r="J43" s="1"/>
      <c r="K43" s="1"/>
      <c r="L43" s="1"/>
      <c r="M43" s="13"/>
      <c r="N43" s="1"/>
      <c r="O43" s="1" t="s">
        <v>111</v>
      </c>
      <c r="P43" s="1"/>
      <c r="Q43" s="1"/>
      <c r="R43" s="1"/>
      <c r="S43" s="1"/>
      <c r="T43" s="1"/>
      <c r="U43" s="1"/>
      <c r="V43" s="1"/>
      <c r="W43" s="1"/>
      <c r="X43" s="1"/>
      <c r="Y43" s="1"/>
      <c r="Z43" s="1"/>
      <c r="AA43" s="1"/>
      <c r="AB43" s="1"/>
      <c r="AC43" s="1"/>
      <c r="AD43" s="1"/>
      <c r="AE43" s="1"/>
      <c r="AF43" s="1"/>
      <c r="AG43" s="1"/>
      <c r="AH43" s="1"/>
      <c r="AI43" s="1"/>
      <c r="AJ43" s="1"/>
      <c r="AK43" s="1"/>
      <c r="AM43" s="1"/>
      <c r="AN43" s="1" t="e">
        <f t="shared" ref="AN43:AN44" si="2">AN42+1</f>
        <v>#REF!</v>
      </c>
    </row>
    <row r="44" spans="1:40" ht="25.5" customHeight="1" x14ac:dyDescent="0.2">
      <c r="A44" s="379" t="s">
        <v>112</v>
      </c>
      <c r="B44" s="388" t="s">
        <v>113</v>
      </c>
      <c r="C44" s="389"/>
      <c r="D44" s="389"/>
      <c r="E44" s="390"/>
      <c r="F44" s="391" t="s">
        <v>114</v>
      </c>
      <c r="G44" s="370"/>
      <c r="H44" s="388" t="s">
        <v>115</v>
      </c>
      <c r="I44" s="389"/>
      <c r="J44" s="389"/>
      <c r="K44" s="389"/>
      <c r="L44" s="389"/>
      <c r="M44" s="390"/>
      <c r="N44" s="1"/>
      <c r="O44" s="1" t="s">
        <v>116</v>
      </c>
      <c r="P44" s="1"/>
      <c r="Q44" s="1"/>
      <c r="R44" s="1"/>
      <c r="S44" s="1"/>
      <c r="T44" s="1"/>
      <c r="U44" s="1"/>
      <c r="V44" s="1"/>
      <c r="W44" s="1"/>
      <c r="X44" s="1"/>
      <c r="Y44" s="1"/>
      <c r="Z44" s="1"/>
      <c r="AA44" s="1"/>
      <c r="AB44" s="1"/>
      <c r="AC44" s="1"/>
      <c r="AD44" s="1"/>
      <c r="AE44" s="1"/>
      <c r="AF44" s="1"/>
      <c r="AG44" s="1"/>
      <c r="AH44" s="1"/>
      <c r="AI44" s="1"/>
      <c r="AJ44" s="1"/>
      <c r="AK44" s="1"/>
      <c r="AM44" s="1"/>
      <c r="AN44" s="1" t="e">
        <f t="shared" si="2"/>
        <v>#REF!</v>
      </c>
    </row>
    <row r="45" spans="1:40" ht="25.5" customHeight="1" x14ac:dyDescent="0.2">
      <c r="A45" s="380"/>
      <c r="B45" s="376"/>
      <c r="C45" s="377"/>
      <c r="D45" s="377"/>
      <c r="E45" s="378"/>
      <c r="F45" s="14" t="s">
        <v>117</v>
      </c>
      <c r="G45" s="15" t="s">
        <v>118</v>
      </c>
      <c r="H45" s="376"/>
      <c r="I45" s="377"/>
      <c r="J45" s="377"/>
      <c r="K45" s="377"/>
      <c r="L45" s="377"/>
      <c r="M45" s="378"/>
      <c r="N45" s="1"/>
      <c r="O45" s="1" t="s">
        <v>34</v>
      </c>
      <c r="P45" s="1"/>
      <c r="Q45" s="1"/>
      <c r="R45" s="1"/>
      <c r="S45" s="1"/>
      <c r="T45" s="1"/>
      <c r="U45" s="1"/>
      <c r="V45" s="1"/>
      <c r="W45" s="1"/>
      <c r="X45" s="1"/>
      <c r="Y45" s="1"/>
      <c r="Z45" s="1"/>
      <c r="AA45" s="1"/>
      <c r="AB45" s="1"/>
      <c r="AC45" s="1"/>
      <c r="AD45" s="1"/>
      <c r="AE45" s="1"/>
      <c r="AF45" s="1"/>
      <c r="AG45" s="1"/>
      <c r="AH45" s="1"/>
      <c r="AI45" s="1"/>
      <c r="AJ45" s="1"/>
      <c r="AK45" s="1"/>
      <c r="AM45" s="1"/>
      <c r="AN45" s="1"/>
    </row>
    <row r="46" spans="1:40" ht="28.5" customHeight="1" x14ac:dyDescent="0.2">
      <c r="A46" s="63" t="s">
        <v>95</v>
      </c>
      <c r="B46" s="392" t="s">
        <v>301</v>
      </c>
      <c r="C46" s="366"/>
      <c r="D46" s="366"/>
      <c r="E46" s="367"/>
      <c r="F46" s="64"/>
      <c r="G46" s="213" t="s">
        <v>314</v>
      </c>
      <c r="H46" s="411"/>
      <c r="I46" s="369"/>
      <c r="J46" s="369"/>
      <c r="K46" s="369"/>
      <c r="L46" s="369"/>
      <c r="M46" s="370"/>
      <c r="N46" s="1"/>
      <c r="O46" s="1"/>
      <c r="P46" s="1"/>
      <c r="Q46" s="1"/>
      <c r="R46" s="1"/>
      <c r="S46" s="1"/>
      <c r="T46" s="1"/>
      <c r="U46" s="1"/>
      <c r="V46" s="1"/>
      <c r="W46" s="1"/>
      <c r="X46" s="1"/>
      <c r="Y46" s="1"/>
      <c r="Z46" s="1"/>
      <c r="AA46" s="1"/>
      <c r="AB46" s="1"/>
      <c r="AC46" s="1"/>
      <c r="AD46" s="1"/>
      <c r="AE46" s="1"/>
      <c r="AF46" s="1"/>
      <c r="AG46" s="1"/>
      <c r="AH46" s="1"/>
      <c r="AI46" s="1"/>
      <c r="AJ46" s="1"/>
      <c r="AK46" s="1"/>
      <c r="AM46" s="1"/>
      <c r="AN46" s="1" t="e">
        <f>AN44+1</f>
        <v>#REF!</v>
      </c>
    </row>
    <row r="47" spans="1:40" ht="30" customHeight="1" x14ac:dyDescent="0.2">
      <c r="A47" s="63" t="s">
        <v>97</v>
      </c>
      <c r="B47" s="392" t="s">
        <v>301</v>
      </c>
      <c r="C47" s="366"/>
      <c r="D47" s="366"/>
      <c r="E47" s="367"/>
      <c r="F47" s="64"/>
      <c r="G47" s="213" t="s">
        <v>314</v>
      </c>
      <c r="H47" s="411"/>
      <c r="I47" s="369"/>
      <c r="J47" s="369"/>
      <c r="K47" s="369"/>
      <c r="L47" s="369"/>
      <c r="M47" s="370"/>
      <c r="N47" s="1"/>
      <c r="O47" s="1"/>
      <c r="P47" s="1"/>
      <c r="Q47" s="1"/>
      <c r="R47" s="1"/>
      <c r="S47" s="1"/>
      <c r="T47" s="1"/>
      <c r="U47" s="1"/>
      <c r="V47" s="1"/>
      <c r="W47" s="1"/>
      <c r="X47" s="1"/>
      <c r="Y47" s="1"/>
      <c r="Z47" s="1"/>
      <c r="AA47" s="1"/>
      <c r="AB47" s="1"/>
      <c r="AC47" s="1"/>
      <c r="AD47" s="1"/>
      <c r="AE47" s="1"/>
      <c r="AF47" s="1"/>
      <c r="AG47" s="1"/>
      <c r="AH47" s="1"/>
      <c r="AI47" s="1"/>
      <c r="AJ47" s="1"/>
      <c r="AK47" s="1"/>
      <c r="AM47" s="1"/>
      <c r="AN47" s="1" t="e">
        <f>AN46+1</f>
        <v>#REF!</v>
      </c>
    </row>
    <row r="48" spans="1:40" ht="25.5" customHeight="1" x14ac:dyDescent="0.2">
      <c r="A48" s="63" t="s">
        <v>119</v>
      </c>
      <c r="B48" s="392" t="s">
        <v>301</v>
      </c>
      <c r="C48" s="366"/>
      <c r="D48" s="366"/>
      <c r="E48" s="367"/>
      <c r="F48" s="64"/>
      <c r="G48" s="213" t="s">
        <v>314</v>
      </c>
      <c r="H48" s="411"/>
      <c r="I48" s="369"/>
      <c r="J48" s="369"/>
      <c r="K48" s="369"/>
      <c r="L48" s="369"/>
      <c r="M48" s="370"/>
      <c r="N48" s="1"/>
      <c r="O48" s="1"/>
      <c r="P48" s="1"/>
      <c r="Q48" s="1"/>
      <c r="R48" s="1"/>
      <c r="S48" s="1"/>
      <c r="T48" s="1"/>
      <c r="U48" s="1"/>
      <c r="V48" s="1"/>
      <c r="W48" s="1"/>
      <c r="X48" s="1"/>
      <c r="Y48" s="1"/>
      <c r="Z48" s="1"/>
      <c r="AA48" s="1"/>
      <c r="AB48" s="1"/>
      <c r="AC48" s="1"/>
      <c r="AD48" s="1"/>
      <c r="AE48" s="1"/>
      <c r="AF48" s="1"/>
      <c r="AG48" s="1"/>
      <c r="AH48" s="1"/>
      <c r="AI48" s="1"/>
      <c r="AJ48" s="1"/>
      <c r="AK48" s="1"/>
      <c r="AM48" s="1"/>
      <c r="AN48" s="1" t="e">
        <f>#REF!+1</f>
        <v>#REF!</v>
      </c>
    </row>
    <row r="49" spans="1:40" ht="57.75" customHeight="1" x14ac:dyDescent="0.2">
      <c r="A49" s="63" t="s">
        <v>101</v>
      </c>
      <c r="B49" s="412" t="s">
        <v>364</v>
      </c>
      <c r="C49" s="413"/>
      <c r="D49" s="413"/>
      <c r="E49" s="414"/>
      <c r="F49" s="217" t="s">
        <v>303</v>
      </c>
      <c r="G49" s="68"/>
      <c r="H49" s="418"/>
      <c r="I49" s="369"/>
      <c r="J49" s="369"/>
      <c r="K49" s="369"/>
      <c r="L49" s="369"/>
      <c r="M49" s="370"/>
      <c r="N49" s="1"/>
      <c r="O49" s="1"/>
      <c r="P49" s="1"/>
      <c r="Q49" s="1"/>
      <c r="R49" s="1"/>
      <c r="S49" s="1"/>
      <c r="T49" s="1"/>
      <c r="U49" s="1"/>
      <c r="V49" s="1"/>
      <c r="W49" s="1"/>
      <c r="X49" s="1"/>
      <c r="Y49" s="1"/>
      <c r="Z49" s="1"/>
      <c r="AA49" s="1"/>
      <c r="AB49" s="1"/>
      <c r="AC49" s="1"/>
      <c r="AD49" s="1"/>
      <c r="AE49" s="1"/>
      <c r="AF49" s="1"/>
      <c r="AG49" s="1"/>
      <c r="AH49" s="1"/>
      <c r="AI49" s="1"/>
      <c r="AJ49" s="1"/>
      <c r="AK49" s="1"/>
      <c r="AM49" s="1"/>
      <c r="AN49" s="1" t="e">
        <f>AN48+1</f>
        <v>#REF!</v>
      </c>
    </row>
    <row r="50" spans="1:40" ht="42.75" customHeight="1" thickBot="1" x14ac:dyDescent="0.25">
      <c r="A50" s="63" t="s">
        <v>120</v>
      </c>
      <c r="B50" s="412" t="s">
        <v>383</v>
      </c>
      <c r="C50" s="413"/>
      <c r="D50" s="413"/>
      <c r="E50" s="414"/>
      <c r="F50" s="217" t="s">
        <v>303</v>
      </c>
      <c r="G50" s="65"/>
      <c r="H50" s="411"/>
      <c r="I50" s="369"/>
      <c r="J50" s="369"/>
      <c r="K50" s="369"/>
      <c r="L50" s="369"/>
      <c r="M50" s="370"/>
      <c r="N50" s="1"/>
      <c r="O50" s="1"/>
      <c r="P50" s="1"/>
      <c r="Q50" s="1"/>
      <c r="R50" s="1"/>
      <c r="S50" s="1"/>
      <c r="T50" s="1"/>
      <c r="U50" s="1"/>
      <c r="V50" s="1"/>
      <c r="W50" s="1"/>
      <c r="X50" s="1"/>
      <c r="Y50" s="1"/>
      <c r="Z50" s="1"/>
      <c r="AA50" s="1"/>
      <c r="AB50" s="1"/>
      <c r="AC50" s="1"/>
      <c r="AD50" s="1"/>
      <c r="AE50" s="1"/>
      <c r="AF50" s="1"/>
      <c r="AG50" s="1"/>
      <c r="AH50" s="1"/>
      <c r="AI50" s="1"/>
      <c r="AJ50" s="1"/>
      <c r="AK50" s="1"/>
      <c r="AM50" s="1"/>
      <c r="AN50" s="1" t="e">
        <f>#REF!+1</f>
        <v>#REF!</v>
      </c>
    </row>
    <row r="51" spans="1:40" ht="15.75" hidden="1"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M51" s="1"/>
      <c r="AN51" s="1"/>
    </row>
    <row r="52" spans="1:40" ht="15.75" hidden="1"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M52" s="1"/>
      <c r="AN52" s="1"/>
    </row>
    <row r="53" spans="1:40" ht="15.75" hidden="1"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M53" s="1"/>
      <c r="AN53" s="1"/>
    </row>
    <row r="54" spans="1:40" ht="15.75" hidden="1"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M54" s="1"/>
      <c r="AN54" s="1"/>
    </row>
    <row r="55" spans="1:40" ht="15.75" hidden="1"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M55" s="1"/>
      <c r="AN55" s="1"/>
    </row>
    <row r="56" spans="1:40" ht="15.75" hidden="1"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M56" s="1"/>
      <c r="AN56" s="1"/>
    </row>
    <row r="57" spans="1:40" ht="15.75" hidden="1"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M57" s="1"/>
      <c r="AN57" s="1"/>
    </row>
    <row r="58" spans="1:40" ht="15.75" hidden="1"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M58" s="1"/>
      <c r="AN58" s="1"/>
    </row>
    <row r="59" spans="1:40" ht="15.75" hidden="1"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M59" s="1"/>
      <c r="AN59" s="1"/>
    </row>
    <row r="60" spans="1:40" ht="15.75" hidden="1"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M60" s="1"/>
      <c r="AN60" s="1"/>
    </row>
    <row r="61" spans="1:40" ht="15.75" hidden="1"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M61" s="1"/>
      <c r="AN61" s="1"/>
    </row>
    <row r="62" spans="1:40" ht="15.75" hidden="1"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M62" s="1"/>
      <c r="AN62" s="1"/>
    </row>
    <row r="63" spans="1:40" ht="15.75" hidden="1" customHeight="1" x14ac:dyDescent="0.2">
      <c r="A63" s="1"/>
      <c r="B63" s="1"/>
      <c r="C63" s="1"/>
      <c r="D63" s="1"/>
      <c r="E63" s="1"/>
      <c r="F63" s="409"/>
      <c r="G63" s="374"/>
      <c r="H63" s="374"/>
      <c r="I63" s="66" t="s">
        <v>121</v>
      </c>
      <c r="J63" s="1"/>
      <c r="K63" s="67"/>
      <c r="L63" s="1"/>
      <c r="M63" s="1"/>
      <c r="N63" s="1"/>
      <c r="O63" s="1"/>
      <c r="P63" s="1"/>
      <c r="Q63" s="1"/>
      <c r="R63" s="1"/>
      <c r="S63" s="1"/>
      <c r="T63" s="1"/>
      <c r="U63" s="1"/>
      <c r="V63" s="1"/>
      <c r="W63" s="1"/>
      <c r="X63" s="1"/>
      <c r="Y63" s="1"/>
      <c r="Z63" s="1"/>
      <c r="AA63" s="1"/>
      <c r="AB63" s="1"/>
      <c r="AC63" s="1"/>
      <c r="AD63" s="1"/>
      <c r="AE63" s="1"/>
      <c r="AF63" s="1"/>
      <c r="AG63" s="1"/>
      <c r="AH63" s="1"/>
      <c r="AI63" s="1"/>
      <c r="AJ63" s="1"/>
      <c r="AK63" s="1"/>
      <c r="AM63" s="1"/>
      <c r="AN63" s="1"/>
    </row>
    <row r="64" spans="1:40" ht="15.75" hidden="1" customHeight="1" x14ac:dyDescent="0.2">
      <c r="A64" s="1"/>
      <c r="B64" s="1"/>
      <c r="C64" s="1"/>
      <c r="D64" s="1"/>
      <c r="E64" s="1"/>
      <c r="F64" s="410"/>
      <c r="G64" s="398"/>
      <c r="H64" s="398"/>
      <c r="I64" s="66" t="s">
        <v>122</v>
      </c>
      <c r="J64" s="1"/>
      <c r="K64" s="67"/>
      <c r="L64" s="1"/>
      <c r="M64" s="1"/>
      <c r="N64" s="1"/>
      <c r="O64" s="1"/>
      <c r="P64" s="1"/>
      <c r="Q64" s="1"/>
      <c r="R64" s="1"/>
      <c r="S64" s="1"/>
      <c r="T64" s="1"/>
      <c r="U64" s="1"/>
      <c r="V64" s="1"/>
      <c r="W64" s="1"/>
      <c r="X64" s="1"/>
      <c r="Y64" s="1"/>
      <c r="Z64" s="1"/>
      <c r="AA64" s="1"/>
      <c r="AB64" s="1"/>
      <c r="AC64" s="1"/>
      <c r="AD64" s="1"/>
      <c r="AE64" s="1"/>
      <c r="AF64" s="1"/>
      <c r="AG64" s="1"/>
      <c r="AH64" s="1"/>
      <c r="AI64" s="1"/>
      <c r="AJ64" s="1"/>
      <c r="AK64" s="1"/>
      <c r="AM64" s="1"/>
      <c r="AN64" s="1"/>
    </row>
    <row r="65" spans="1:40" ht="15.75" hidden="1" customHeight="1" x14ac:dyDescent="0.2">
      <c r="A65" s="1"/>
      <c r="B65" s="1"/>
      <c r="C65" s="1"/>
      <c r="D65" s="1"/>
      <c r="E65" s="1"/>
      <c r="F65" s="407"/>
      <c r="G65" s="408"/>
      <c r="H65" s="408"/>
      <c r="I65" s="66" t="s">
        <v>123</v>
      </c>
      <c r="J65" s="1"/>
      <c r="K65" s="67"/>
      <c r="L65" s="1"/>
      <c r="M65" s="1"/>
      <c r="N65" s="1"/>
      <c r="O65" s="1"/>
      <c r="P65" s="1"/>
      <c r="Q65" s="1"/>
      <c r="R65" s="1"/>
      <c r="S65" s="1"/>
      <c r="T65" s="1"/>
      <c r="U65" s="1"/>
      <c r="V65" s="1"/>
      <c r="W65" s="1"/>
      <c r="X65" s="1"/>
      <c r="Y65" s="1"/>
      <c r="Z65" s="1"/>
      <c r="AA65" s="1"/>
      <c r="AB65" s="1"/>
      <c r="AC65" s="1"/>
      <c r="AD65" s="1"/>
      <c r="AE65" s="1"/>
      <c r="AF65" s="1"/>
      <c r="AG65" s="1"/>
      <c r="AH65" s="1"/>
      <c r="AI65" s="1"/>
      <c r="AJ65" s="1"/>
      <c r="AK65" s="1"/>
      <c r="AM65" s="1"/>
      <c r="AN65" s="1"/>
    </row>
    <row r="66" spans="1:40" ht="15.75" hidden="1" customHeight="1" x14ac:dyDescent="0.2">
      <c r="A66" s="1"/>
      <c r="B66" s="1"/>
      <c r="C66" s="1"/>
      <c r="D66" s="1"/>
      <c r="E66" s="1"/>
      <c r="F66" s="409"/>
      <c r="G66" s="374"/>
      <c r="H66" s="374"/>
      <c r="I66" s="1"/>
      <c r="J66" s="1"/>
      <c r="K66" s="67"/>
      <c r="L66" s="1"/>
      <c r="M66" s="1"/>
      <c r="N66" s="1"/>
      <c r="O66" s="1"/>
      <c r="P66" s="1"/>
      <c r="Q66" s="1"/>
      <c r="R66" s="1"/>
      <c r="S66" s="1"/>
      <c r="T66" s="1"/>
      <c r="U66" s="1"/>
      <c r="V66" s="1"/>
      <c r="W66" s="1"/>
      <c r="X66" s="1"/>
      <c r="Y66" s="1"/>
      <c r="Z66" s="1"/>
      <c r="AA66" s="1"/>
      <c r="AB66" s="1"/>
      <c r="AC66" s="1"/>
      <c r="AD66" s="1"/>
      <c r="AE66" s="1"/>
      <c r="AF66" s="1"/>
      <c r="AG66" s="1"/>
      <c r="AH66" s="1"/>
      <c r="AI66" s="1"/>
      <c r="AJ66" s="1"/>
      <c r="AK66" s="1"/>
      <c r="AM66" s="1"/>
      <c r="AN66" s="1"/>
    </row>
    <row r="67" spans="1:40" ht="15.75" hidden="1" customHeight="1" x14ac:dyDescent="0.2">
      <c r="A67" s="1"/>
      <c r="B67" s="1"/>
      <c r="C67" s="1"/>
      <c r="D67" s="1"/>
      <c r="E67" s="1"/>
      <c r="F67" s="410"/>
      <c r="G67" s="398"/>
      <c r="H67" s="398"/>
      <c r="I67" s="1"/>
      <c r="J67" s="1"/>
      <c r="K67" s="67"/>
      <c r="L67" s="1"/>
      <c r="M67" s="1"/>
      <c r="N67" s="1"/>
      <c r="O67" s="1"/>
      <c r="P67" s="1"/>
      <c r="Q67" s="1"/>
      <c r="R67" s="1"/>
      <c r="S67" s="1"/>
      <c r="T67" s="1"/>
      <c r="U67" s="1"/>
      <c r="V67" s="1"/>
      <c r="W67" s="1"/>
      <c r="X67" s="1"/>
      <c r="Y67" s="1"/>
      <c r="Z67" s="1"/>
      <c r="AA67" s="1"/>
      <c r="AB67" s="1"/>
      <c r="AC67" s="1"/>
      <c r="AD67" s="1"/>
      <c r="AE67" s="1"/>
      <c r="AF67" s="1"/>
      <c r="AG67" s="1"/>
      <c r="AH67" s="1"/>
      <c r="AI67" s="1"/>
      <c r="AJ67" s="1"/>
      <c r="AK67" s="1"/>
      <c r="AM67" s="1"/>
      <c r="AN67" s="1"/>
    </row>
    <row r="68" spans="1:40" ht="15.75" hidden="1" customHeight="1" x14ac:dyDescent="0.2">
      <c r="A68" s="1"/>
      <c r="B68" s="1"/>
      <c r="C68" s="1"/>
      <c r="D68" s="1"/>
      <c r="E68" s="1"/>
      <c r="F68" s="1"/>
      <c r="G68" s="1"/>
      <c r="H68" s="1"/>
      <c r="I68" s="1"/>
      <c r="J68" s="1"/>
      <c r="K68" s="67"/>
      <c r="L68" s="1"/>
      <c r="M68" s="1"/>
      <c r="N68" s="1"/>
      <c r="O68" s="1"/>
      <c r="P68" s="1"/>
      <c r="Q68" s="1"/>
      <c r="R68" s="1"/>
      <c r="S68" s="1"/>
      <c r="T68" s="1"/>
      <c r="U68" s="1"/>
      <c r="V68" s="1"/>
      <c r="W68" s="1"/>
      <c r="X68" s="1"/>
      <c r="Y68" s="1"/>
      <c r="Z68" s="1"/>
      <c r="AA68" s="1"/>
      <c r="AB68" s="1"/>
      <c r="AC68" s="1"/>
      <c r="AD68" s="1"/>
      <c r="AE68" s="1"/>
      <c r="AF68" s="1"/>
      <c r="AG68" s="1"/>
      <c r="AH68" s="1"/>
      <c r="AI68" s="1"/>
      <c r="AJ68" s="1"/>
      <c r="AK68" s="1"/>
      <c r="AM68" s="1"/>
      <c r="AN68" s="1"/>
    </row>
    <row r="69" spans="1:40" ht="15.75" hidden="1" customHeight="1" x14ac:dyDescent="0.2">
      <c r="A69" s="1"/>
      <c r="B69" s="1"/>
      <c r="C69" s="1"/>
      <c r="D69" s="1"/>
      <c r="E69" s="1"/>
      <c r="F69" s="1"/>
      <c r="G69" s="1"/>
      <c r="H69" s="1"/>
      <c r="I69" s="1"/>
      <c r="J69" s="1"/>
      <c r="K69" s="67"/>
      <c r="L69" s="1"/>
      <c r="M69" s="1"/>
      <c r="N69" s="1"/>
      <c r="O69" s="1"/>
      <c r="P69" s="1"/>
      <c r="Q69" s="1"/>
      <c r="R69" s="1"/>
      <c r="S69" s="1"/>
      <c r="T69" s="1"/>
      <c r="U69" s="1"/>
      <c r="V69" s="1"/>
      <c r="W69" s="1"/>
      <c r="X69" s="1"/>
      <c r="Y69" s="1"/>
      <c r="Z69" s="1"/>
      <c r="AA69" s="1"/>
      <c r="AB69" s="1"/>
      <c r="AC69" s="1"/>
      <c r="AD69" s="1"/>
      <c r="AE69" s="1"/>
      <c r="AF69" s="1"/>
      <c r="AG69" s="1"/>
      <c r="AH69" s="1"/>
      <c r="AI69" s="1"/>
      <c r="AJ69" s="1"/>
      <c r="AK69" s="1"/>
      <c r="AM69" s="1"/>
      <c r="AN69" s="1"/>
    </row>
    <row r="70" spans="1:40" ht="15.75" hidden="1" customHeight="1" x14ac:dyDescent="0.2">
      <c r="A70" s="1"/>
      <c r="B70" s="1"/>
      <c r="C70" s="1"/>
      <c r="D70" s="1"/>
      <c r="E70" s="1"/>
      <c r="F70" s="1"/>
      <c r="G70" s="1"/>
      <c r="H70" s="1"/>
      <c r="I70" s="1"/>
      <c r="J70" s="1"/>
      <c r="K70" s="67"/>
      <c r="L70" s="1"/>
      <c r="M70" s="1"/>
      <c r="N70" s="1"/>
      <c r="O70" s="1"/>
      <c r="P70" s="1"/>
      <c r="Q70" s="1"/>
      <c r="R70" s="1"/>
      <c r="S70" s="1"/>
      <c r="T70" s="1"/>
      <c r="U70" s="1"/>
      <c r="V70" s="1"/>
      <c r="W70" s="1"/>
      <c r="X70" s="1"/>
      <c r="Y70" s="1"/>
      <c r="Z70" s="1"/>
      <c r="AA70" s="1"/>
      <c r="AB70" s="1"/>
      <c r="AC70" s="1"/>
      <c r="AD70" s="1"/>
      <c r="AE70" s="1"/>
      <c r="AF70" s="1"/>
      <c r="AG70" s="1"/>
      <c r="AH70" s="1"/>
      <c r="AI70" s="1"/>
      <c r="AJ70" s="1"/>
      <c r="AK70" s="1"/>
      <c r="AM70" s="1"/>
      <c r="AN70" s="1"/>
    </row>
    <row r="71" spans="1:40" ht="15.75" hidden="1" customHeight="1" x14ac:dyDescent="0.2">
      <c r="A71" s="1"/>
      <c r="B71" s="1"/>
      <c r="C71" s="1"/>
      <c r="D71" s="1"/>
      <c r="E71" s="1"/>
      <c r="F71" s="1"/>
      <c r="G71" s="1"/>
      <c r="H71" s="1"/>
      <c r="I71" s="1"/>
      <c r="J71" s="1"/>
      <c r="K71" s="67"/>
      <c r="L71" s="1"/>
      <c r="M71" s="1"/>
      <c r="N71" s="1"/>
      <c r="O71" s="1"/>
      <c r="P71" s="1"/>
      <c r="Q71" s="1"/>
      <c r="R71" s="1"/>
      <c r="S71" s="1"/>
      <c r="T71" s="1"/>
      <c r="U71" s="1"/>
      <c r="V71" s="1"/>
      <c r="W71" s="1"/>
      <c r="X71" s="1"/>
      <c r="Y71" s="1"/>
      <c r="Z71" s="1"/>
      <c r="AA71" s="1"/>
      <c r="AB71" s="1"/>
      <c r="AC71" s="1"/>
      <c r="AD71" s="1"/>
      <c r="AE71" s="1"/>
      <c r="AF71" s="1"/>
      <c r="AG71" s="1"/>
      <c r="AH71" s="1"/>
      <c r="AI71" s="1"/>
      <c r="AJ71" s="1"/>
      <c r="AK71" s="1"/>
      <c r="AM71" s="1"/>
      <c r="AN71" s="1"/>
    </row>
    <row r="72" spans="1:40" ht="15.75" hidden="1" customHeight="1" x14ac:dyDescent="0.2">
      <c r="A72" s="1"/>
      <c r="B72" s="1"/>
      <c r="C72" s="1"/>
      <c r="D72" s="1"/>
      <c r="E72" s="1"/>
      <c r="F72" s="1"/>
      <c r="G72" s="1"/>
      <c r="H72" s="1"/>
      <c r="I72" s="1"/>
      <c r="J72" s="1"/>
      <c r="K72" s="67"/>
      <c r="L72" s="1"/>
      <c r="M72" s="1"/>
      <c r="N72" s="1"/>
      <c r="O72" s="1"/>
      <c r="P72" s="1"/>
      <c r="Q72" s="1"/>
      <c r="R72" s="1"/>
      <c r="S72" s="1"/>
      <c r="T72" s="1"/>
      <c r="U72" s="1"/>
      <c r="V72" s="1"/>
      <c r="W72" s="1"/>
      <c r="X72" s="1"/>
      <c r="Y72" s="1"/>
      <c r="Z72" s="1"/>
      <c r="AA72" s="1"/>
      <c r="AB72" s="1"/>
      <c r="AC72" s="1"/>
      <c r="AD72" s="1"/>
      <c r="AE72" s="1"/>
      <c r="AF72" s="1"/>
      <c r="AG72" s="1"/>
      <c r="AH72" s="1"/>
      <c r="AI72" s="1"/>
      <c r="AJ72" s="1"/>
      <c r="AK72" s="1"/>
      <c r="AM72" s="1"/>
      <c r="AN72" s="1"/>
    </row>
    <row r="73" spans="1:40" ht="15.75" hidden="1" customHeight="1" x14ac:dyDescent="0.2">
      <c r="A73" s="1"/>
      <c r="B73" s="1"/>
      <c r="C73" s="1"/>
      <c r="D73" s="1"/>
      <c r="E73" s="1"/>
      <c r="F73" s="1"/>
      <c r="G73" s="1"/>
      <c r="H73" s="1"/>
      <c r="I73" s="1"/>
      <c r="J73" s="1"/>
      <c r="K73" s="67"/>
      <c r="L73" s="1"/>
      <c r="M73" s="1"/>
      <c r="N73" s="1"/>
      <c r="O73" s="1"/>
      <c r="P73" s="1"/>
      <c r="Q73" s="1"/>
      <c r="R73" s="1"/>
      <c r="S73" s="1"/>
      <c r="T73" s="1"/>
      <c r="U73" s="1"/>
      <c r="V73" s="1"/>
      <c r="W73" s="1"/>
      <c r="X73" s="1"/>
      <c r="Y73" s="1"/>
      <c r="Z73" s="1"/>
      <c r="AA73" s="1"/>
      <c r="AB73" s="1"/>
      <c r="AC73" s="1"/>
      <c r="AD73" s="1"/>
      <c r="AE73" s="1"/>
      <c r="AF73" s="1"/>
      <c r="AG73" s="1"/>
      <c r="AH73" s="1"/>
      <c r="AI73" s="1"/>
      <c r="AJ73" s="1"/>
      <c r="AK73" s="1"/>
      <c r="AM73" s="1"/>
      <c r="AN73" s="1"/>
    </row>
    <row r="74" spans="1:40" ht="15.75" hidden="1" customHeight="1" x14ac:dyDescent="0.2">
      <c r="A74" s="1"/>
      <c r="B74" s="1"/>
      <c r="C74" s="1"/>
      <c r="D74" s="1"/>
      <c r="E74" s="1"/>
      <c r="F74" s="1"/>
      <c r="G74" s="1"/>
      <c r="H74" s="1"/>
      <c r="I74" s="1"/>
      <c r="J74" s="1"/>
      <c r="K74" s="67"/>
      <c r="L74" s="1"/>
      <c r="M74" s="1"/>
      <c r="N74" s="1"/>
      <c r="O74" s="1"/>
      <c r="P74" s="1"/>
      <c r="Q74" s="1"/>
      <c r="R74" s="1"/>
      <c r="S74" s="1"/>
      <c r="T74" s="1"/>
      <c r="U74" s="1"/>
      <c r="V74" s="1"/>
      <c r="W74" s="1"/>
      <c r="X74" s="1"/>
      <c r="Y74" s="1"/>
      <c r="Z74" s="1"/>
      <c r="AA74" s="1"/>
      <c r="AB74" s="1"/>
      <c r="AC74" s="1"/>
      <c r="AD74" s="1"/>
      <c r="AE74" s="1"/>
      <c r="AF74" s="1"/>
      <c r="AG74" s="1"/>
      <c r="AH74" s="1"/>
      <c r="AI74" s="1"/>
      <c r="AJ74" s="1"/>
      <c r="AK74" s="1"/>
      <c r="AM74" s="1"/>
      <c r="AN74" s="1"/>
    </row>
    <row r="75" spans="1:40" ht="15.75" hidden="1" customHeight="1" x14ac:dyDescent="0.2">
      <c r="A75" s="1"/>
      <c r="B75" s="1"/>
      <c r="C75" s="1"/>
      <c r="D75" s="1"/>
      <c r="E75" s="1"/>
      <c r="F75" s="1"/>
      <c r="G75" s="1"/>
      <c r="H75" s="1"/>
      <c r="I75" s="1"/>
      <c r="J75" s="1"/>
      <c r="K75" s="67"/>
      <c r="L75" s="1"/>
      <c r="M75" s="1"/>
      <c r="N75" s="1"/>
      <c r="O75" s="1"/>
      <c r="P75" s="1"/>
      <c r="Q75" s="1"/>
      <c r="R75" s="1"/>
      <c r="S75" s="1"/>
      <c r="T75" s="1"/>
      <c r="U75" s="1"/>
      <c r="V75" s="1"/>
      <c r="W75" s="1"/>
      <c r="X75" s="1"/>
      <c r="Y75" s="1"/>
      <c r="Z75" s="1"/>
      <c r="AA75" s="1"/>
      <c r="AB75" s="1"/>
      <c r="AC75" s="1"/>
      <c r="AD75" s="1"/>
      <c r="AE75" s="1"/>
      <c r="AF75" s="1"/>
      <c r="AG75" s="1"/>
      <c r="AH75" s="1"/>
      <c r="AI75" s="1"/>
      <c r="AJ75" s="1"/>
      <c r="AK75" s="1"/>
      <c r="AM75" s="1"/>
      <c r="AN75" s="1"/>
    </row>
    <row r="76" spans="1:40" ht="15.75" hidden="1" customHeight="1" x14ac:dyDescent="0.2">
      <c r="A76" s="1"/>
      <c r="B76" s="1"/>
      <c r="C76" s="1"/>
      <c r="D76" s="1"/>
      <c r="E76" s="1"/>
      <c r="F76" s="1"/>
      <c r="G76" s="1"/>
      <c r="H76" s="1"/>
      <c r="I76" s="1"/>
      <c r="J76" s="1"/>
      <c r="K76" s="67"/>
      <c r="L76" s="1"/>
      <c r="M76" s="1"/>
      <c r="N76" s="1"/>
      <c r="O76" s="1"/>
      <c r="P76" s="1"/>
      <c r="Q76" s="1"/>
      <c r="R76" s="1"/>
      <c r="S76" s="1"/>
      <c r="T76" s="1"/>
      <c r="U76" s="1"/>
      <c r="V76" s="1"/>
      <c r="W76" s="1"/>
      <c r="X76" s="1"/>
      <c r="Y76" s="1"/>
      <c r="Z76" s="1"/>
      <c r="AA76" s="1"/>
      <c r="AB76" s="1"/>
      <c r="AC76" s="1"/>
      <c r="AD76" s="1"/>
      <c r="AE76" s="1"/>
      <c r="AF76" s="1"/>
      <c r="AG76" s="1"/>
      <c r="AH76" s="1"/>
      <c r="AI76" s="1"/>
      <c r="AJ76" s="1"/>
      <c r="AK76" s="1"/>
      <c r="AM76" s="1"/>
      <c r="AN76" s="1"/>
    </row>
    <row r="77" spans="1:40" ht="15.75" hidden="1" customHeight="1" x14ac:dyDescent="0.2">
      <c r="A77" s="1"/>
      <c r="B77" s="1"/>
      <c r="C77" s="1"/>
      <c r="D77" s="1"/>
      <c r="E77" s="1"/>
      <c r="F77" s="1"/>
      <c r="G77" s="1"/>
      <c r="H77" s="1"/>
      <c r="I77" s="1"/>
      <c r="J77" s="1"/>
      <c r="K77" s="67"/>
      <c r="L77" s="1"/>
      <c r="M77" s="1"/>
      <c r="N77" s="1"/>
      <c r="O77" s="1"/>
      <c r="P77" s="1"/>
      <c r="Q77" s="1"/>
      <c r="R77" s="1"/>
      <c r="S77" s="1"/>
      <c r="T77" s="1"/>
      <c r="U77" s="1"/>
      <c r="V77" s="1"/>
      <c r="W77" s="1"/>
      <c r="X77" s="1"/>
      <c r="Y77" s="1"/>
      <c r="Z77" s="1"/>
      <c r="AA77" s="1"/>
      <c r="AB77" s="1"/>
      <c r="AC77" s="1"/>
      <c r="AD77" s="1"/>
      <c r="AE77" s="1"/>
      <c r="AF77" s="1"/>
      <c r="AG77" s="1"/>
      <c r="AH77" s="1"/>
      <c r="AI77" s="1"/>
      <c r="AJ77" s="1"/>
      <c r="AK77" s="1"/>
      <c r="AM77" s="1"/>
      <c r="AN77" s="1"/>
    </row>
    <row r="78" spans="1:40" ht="15.75" hidden="1" customHeight="1" x14ac:dyDescent="0.2">
      <c r="A78" s="1"/>
      <c r="B78" s="1"/>
      <c r="C78" s="1"/>
      <c r="D78" s="1"/>
      <c r="E78" s="1"/>
      <c r="F78" s="1"/>
      <c r="G78" s="1"/>
      <c r="H78" s="1"/>
      <c r="I78" s="1"/>
      <c r="J78" s="1"/>
      <c r="K78" s="67"/>
      <c r="L78" s="1"/>
      <c r="M78" s="1"/>
      <c r="N78" s="1"/>
      <c r="O78" s="1"/>
      <c r="P78" s="1"/>
      <c r="Q78" s="1"/>
      <c r="R78" s="1"/>
      <c r="S78" s="1"/>
      <c r="T78" s="1"/>
      <c r="U78" s="1"/>
      <c r="V78" s="1"/>
      <c r="W78" s="1"/>
      <c r="X78" s="1"/>
      <c r="Y78" s="1"/>
      <c r="Z78" s="1"/>
      <c r="AA78" s="1"/>
      <c r="AB78" s="1"/>
      <c r="AC78" s="1"/>
      <c r="AD78" s="1"/>
      <c r="AE78" s="1"/>
      <c r="AF78" s="1"/>
      <c r="AG78" s="1"/>
      <c r="AH78" s="1"/>
      <c r="AI78" s="1"/>
      <c r="AJ78" s="1"/>
      <c r="AK78" s="1"/>
      <c r="AM78" s="1"/>
      <c r="AN78" s="1"/>
    </row>
    <row r="79" spans="1:40" ht="15.75" hidden="1" customHeight="1" x14ac:dyDescent="0.2">
      <c r="A79" s="1"/>
      <c r="B79" s="1"/>
      <c r="C79" s="1"/>
      <c r="D79" s="1"/>
      <c r="E79" s="1"/>
      <c r="F79" s="1"/>
      <c r="G79" s="1"/>
      <c r="H79" s="1"/>
      <c r="I79" s="1"/>
      <c r="J79" s="1"/>
      <c r="K79" s="67"/>
      <c r="L79" s="1"/>
      <c r="M79" s="1"/>
      <c r="N79" s="1"/>
      <c r="O79" s="1"/>
      <c r="P79" s="1"/>
      <c r="Q79" s="1"/>
      <c r="R79" s="1"/>
      <c r="S79" s="1"/>
      <c r="T79" s="1"/>
      <c r="U79" s="1"/>
      <c r="V79" s="1"/>
      <c r="W79" s="1"/>
      <c r="X79" s="1"/>
      <c r="Y79" s="1"/>
      <c r="Z79" s="1"/>
      <c r="AA79" s="1"/>
      <c r="AB79" s="1"/>
      <c r="AC79" s="1"/>
      <c r="AD79" s="1"/>
      <c r="AE79" s="1"/>
      <c r="AF79" s="1"/>
      <c r="AG79" s="1"/>
      <c r="AH79" s="1"/>
      <c r="AI79" s="1"/>
      <c r="AJ79" s="1"/>
      <c r="AK79" s="1"/>
      <c r="AM79" s="1"/>
      <c r="AN79" s="1"/>
    </row>
    <row r="80" spans="1:40" ht="15.75" hidden="1" customHeight="1" x14ac:dyDescent="0.2">
      <c r="A80" s="1"/>
      <c r="B80" s="1"/>
      <c r="C80" s="1"/>
      <c r="D80" s="1"/>
      <c r="E80" s="1"/>
      <c r="F80" s="1"/>
      <c r="G80" s="1"/>
      <c r="H80" s="1"/>
      <c r="I80" s="1"/>
      <c r="J80" s="1"/>
      <c r="K80" s="67"/>
      <c r="L80" s="1"/>
      <c r="M80" s="1"/>
      <c r="N80" s="1"/>
      <c r="O80" s="1"/>
      <c r="P80" s="1"/>
      <c r="Q80" s="1"/>
      <c r="R80" s="1"/>
      <c r="S80" s="1"/>
      <c r="T80" s="1"/>
      <c r="U80" s="1"/>
      <c r="V80" s="1"/>
      <c r="W80" s="1"/>
      <c r="X80" s="1"/>
      <c r="Y80" s="1"/>
      <c r="Z80" s="1"/>
      <c r="AA80" s="1"/>
      <c r="AB80" s="1"/>
      <c r="AC80" s="1"/>
      <c r="AD80" s="1"/>
      <c r="AE80" s="1"/>
      <c r="AF80" s="1"/>
      <c r="AG80" s="1"/>
      <c r="AH80" s="1"/>
      <c r="AI80" s="1"/>
      <c r="AJ80" s="1"/>
      <c r="AK80" s="1"/>
      <c r="AM80" s="1"/>
      <c r="AN80" s="1"/>
    </row>
    <row r="81" spans="1:40" ht="15.75" hidden="1" customHeight="1" x14ac:dyDescent="0.2">
      <c r="A81" s="1"/>
      <c r="B81" s="1"/>
      <c r="C81" s="1"/>
      <c r="D81" s="1"/>
      <c r="E81" s="1"/>
      <c r="F81" s="1"/>
      <c r="G81" s="1"/>
      <c r="H81" s="1"/>
      <c r="I81" s="1"/>
      <c r="J81" s="1"/>
      <c r="K81" s="67"/>
      <c r="L81" s="1"/>
      <c r="M81" s="1"/>
      <c r="N81" s="1"/>
      <c r="O81" s="1"/>
      <c r="P81" s="1"/>
      <c r="Q81" s="1"/>
      <c r="R81" s="1"/>
      <c r="S81" s="1"/>
      <c r="T81" s="1"/>
      <c r="U81" s="1"/>
      <c r="V81" s="1"/>
      <c r="W81" s="1"/>
      <c r="X81" s="1"/>
      <c r="Y81" s="1"/>
      <c r="Z81" s="1"/>
      <c r="AA81" s="1"/>
      <c r="AB81" s="1"/>
      <c r="AC81" s="1"/>
      <c r="AD81" s="1"/>
      <c r="AE81" s="1"/>
      <c r="AF81" s="1"/>
      <c r="AG81" s="1"/>
      <c r="AH81" s="1"/>
      <c r="AI81" s="1"/>
      <c r="AJ81" s="1"/>
      <c r="AK81" s="1"/>
      <c r="AM81" s="1"/>
      <c r="AN81" s="1"/>
    </row>
    <row r="82" spans="1:40" ht="15.75" hidden="1" customHeight="1" x14ac:dyDescent="0.2">
      <c r="A82" s="1"/>
      <c r="B82" s="1"/>
      <c r="C82" s="1"/>
      <c r="D82" s="1"/>
      <c r="E82" s="1"/>
      <c r="F82" s="1"/>
      <c r="G82" s="1"/>
      <c r="H82" s="1"/>
      <c r="I82" s="1"/>
      <c r="J82" s="1"/>
      <c r="K82" s="67"/>
      <c r="L82" s="1"/>
      <c r="M82" s="1"/>
      <c r="N82" s="1"/>
      <c r="O82" s="1"/>
      <c r="P82" s="1"/>
      <c r="Q82" s="1"/>
      <c r="R82" s="1"/>
      <c r="S82" s="1"/>
      <c r="T82" s="1"/>
      <c r="U82" s="1"/>
      <c r="V82" s="1"/>
      <c r="W82" s="1"/>
      <c r="X82" s="1"/>
      <c r="Y82" s="1"/>
      <c r="Z82" s="1"/>
      <c r="AA82" s="1"/>
      <c r="AB82" s="1"/>
      <c r="AC82" s="1"/>
      <c r="AD82" s="1"/>
      <c r="AE82" s="1"/>
      <c r="AF82" s="1"/>
      <c r="AG82" s="1"/>
      <c r="AH82" s="1"/>
      <c r="AI82" s="1"/>
      <c r="AJ82" s="1"/>
      <c r="AK82" s="1"/>
      <c r="AM82" s="1"/>
      <c r="AN82" s="1"/>
    </row>
    <row r="83" spans="1:40" ht="15.75" hidden="1" customHeight="1" x14ac:dyDescent="0.2">
      <c r="A83" s="1"/>
      <c r="B83" s="1"/>
      <c r="C83" s="1"/>
      <c r="D83" s="1"/>
      <c r="E83" s="1"/>
      <c r="F83" s="1"/>
      <c r="G83" s="1"/>
      <c r="H83" s="1"/>
      <c r="I83" s="1"/>
      <c r="J83" s="1"/>
      <c r="K83" s="67"/>
      <c r="L83" s="1"/>
      <c r="M83" s="1"/>
      <c r="N83" s="1"/>
      <c r="O83" s="1"/>
      <c r="P83" s="1"/>
      <c r="Q83" s="1"/>
      <c r="R83" s="1"/>
      <c r="S83" s="1"/>
      <c r="T83" s="1"/>
      <c r="U83" s="1"/>
      <c r="V83" s="1"/>
      <c r="W83" s="1"/>
      <c r="X83" s="1"/>
      <c r="Y83" s="1"/>
      <c r="Z83" s="1"/>
      <c r="AA83" s="1"/>
      <c r="AB83" s="1"/>
      <c r="AC83" s="1"/>
      <c r="AD83" s="1"/>
      <c r="AE83" s="1"/>
      <c r="AF83" s="1"/>
      <c r="AG83" s="1"/>
      <c r="AH83" s="1"/>
      <c r="AI83" s="1"/>
      <c r="AJ83" s="1"/>
      <c r="AK83" s="1"/>
      <c r="AM83" s="1"/>
      <c r="AN83" s="1"/>
    </row>
    <row r="84" spans="1:40" ht="15.75" hidden="1" customHeight="1" x14ac:dyDescent="0.2">
      <c r="A84" s="1"/>
      <c r="B84" s="1"/>
      <c r="C84" s="1"/>
      <c r="D84" s="1"/>
      <c r="E84" s="1"/>
      <c r="F84" s="1"/>
      <c r="G84" s="1"/>
      <c r="H84" s="1"/>
      <c r="I84" s="1"/>
      <c r="J84" s="1"/>
      <c r="K84" s="67"/>
      <c r="L84" s="1"/>
      <c r="M84" s="1"/>
      <c r="N84" s="1"/>
      <c r="O84" s="1"/>
      <c r="P84" s="1"/>
      <c r="Q84" s="1"/>
      <c r="R84" s="1"/>
      <c r="S84" s="1"/>
      <c r="T84" s="1"/>
      <c r="U84" s="1"/>
      <c r="V84" s="1"/>
      <c r="W84" s="1"/>
      <c r="X84" s="1"/>
      <c r="Y84" s="1"/>
      <c r="Z84" s="1"/>
      <c r="AA84" s="1"/>
      <c r="AB84" s="1"/>
      <c r="AC84" s="1"/>
      <c r="AD84" s="1"/>
      <c r="AE84" s="1"/>
      <c r="AF84" s="1"/>
      <c r="AG84" s="1"/>
      <c r="AH84" s="1"/>
      <c r="AI84" s="1"/>
      <c r="AJ84" s="1"/>
      <c r="AK84" s="1"/>
      <c r="AM84" s="1"/>
      <c r="AN84" s="1"/>
    </row>
    <row r="85" spans="1:40" ht="15.75" hidden="1" customHeight="1" x14ac:dyDescent="0.2">
      <c r="A85" s="1"/>
      <c r="B85" s="1"/>
      <c r="C85" s="1"/>
      <c r="D85" s="1"/>
      <c r="E85" s="1"/>
      <c r="F85" s="1"/>
      <c r="G85" s="1"/>
      <c r="H85" s="1"/>
      <c r="I85" s="1"/>
      <c r="J85" s="1"/>
      <c r="K85" s="67"/>
      <c r="L85" s="1"/>
      <c r="M85" s="1"/>
      <c r="N85" s="1"/>
      <c r="O85" s="1"/>
      <c r="P85" s="1"/>
      <c r="Q85" s="1"/>
      <c r="R85" s="1"/>
      <c r="S85" s="1"/>
      <c r="T85" s="1"/>
      <c r="U85" s="1"/>
      <c r="V85" s="1"/>
      <c r="W85" s="1"/>
      <c r="X85" s="1"/>
      <c r="Y85" s="1"/>
      <c r="Z85" s="1"/>
      <c r="AA85" s="1"/>
      <c r="AB85" s="1"/>
      <c r="AC85" s="1"/>
      <c r="AD85" s="1"/>
      <c r="AE85" s="1"/>
      <c r="AF85" s="1"/>
      <c r="AG85" s="1"/>
      <c r="AH85" s="1"/>
      <c r="AI85" s="1"/>
      <c r="AJ85" s="1"/>
      <c r="AK85" s="1"/>
      <c r="AM85" s="1"/>
      <c r="AN85" s="1"/>
    </row>
    <row r="86" spans="1:40" ht="15.75" hidden="1" customHeight="1" x14ac:dyDescent="0.2">
      <c r="A86" s="1"/>
      <c r="B86" s="1"/>
      <c r="C86" s="1"/>
      <c r="D86" s="1"/>
      <c r="E86" s="1"/>
      <c r="F86" s="1"/>
      <c r="G86" s="1"/>
      <c r="H86" s="1"/>
      <c r="I86" s="1"/>
      <c r="J86" s="1"/>
      <c r="K86" s="67"/>
      <c r="L86" s="1"/>
      <c r="M86" s="1"/>
      <c r="N86" s="1"/>
      <c r="O86" s="1"/>
      <c r="P86" s="1"/>
      <c r="Q86" s="1"/>
      <c r="R86" s="1"/>
      <c r="S86" s="1"/>
      <c r="T86" s="1"/>
      <c r="U86" s="1"/>
      <c r="V86" s="1"/>
      <c r="W86" s="1"/>
      <c r="X86" s="1"/>
      <c r="Y86" s="1"/>
      <c r="Z86" s="1"/>
      <c r="AA86" s="1"/>
      <c r="AB86" s="1"/>
      <c r="AC86" s="1"/>
      <c r="AD86" s="1"/>
      <c r="AE86" s="1"/>
      <c r="AF86" s="1"/>
      <c r="AG86" s="1"/>
      <c r="AH86" s="1"/>
      <c r="AI86" s="1"/>
      <c r="AJ86" s="1"/>
      <c r="AK86" s="1"/>
      <c r="AM86" s="1"/>
      <c r="AN86" s="1"/>
    </row>
    <row r="87" spans="1:40" ht="15.75" hidden="1" customHeight="1" x14ac:dyDescent="0.2">
      <c r="A87" s="1"/>
      <c r="B87" s="1"/>
      <c r="C87" s="1"/>
      <c r="D87" s="1"/>
      <c r="E87" s="1"/>
      <c r="F87" s="1"/>
      <c r="G87" s="1"/>
      <c r="H87" s="1"/>
      <c r="I87" s="1"/>
      <c r="J87" s="1"/>
      <c r="K87" s="67"/>
      <c r="L87" s="1"/>
      <c r="M87" s="1"/>
      <c r="N87" s="1"/>
      <c r="O87" s="1"/>
      <c r="P87" s="1"/>
      <c r="Q87" s="1"/>
      <c r="R87" s="1"/>
      <c r="S87" s="1"/>
      <c r="T87" s="1"/>
      <c r="U87" s="1"/>
      <c r="V87" s="1"/>
      <c r="W87" s="1"/>
      <c r="X87" s="1"/>
      <c r="Y87" s="1"/>
      <c r="Z87" s="1"/>
      <c r="AA87" s="1"/>
      <c r="AB87" s="1"/>
      <c r="AC87" s="1"/>
      <c r="AD87" s="1"/>
      <c r="AE87" s="1"/>
      <c r="AF87" s="1"/>
      <c r="AG87" s="1"/>
      <c r="AH87" s="1"/>
      <c r="AI87" s="1"/>
      <c r="AJ87" s="1"/>
      <c r="AK87" s="1"/>
      <c r="AM87" s="1"/>
      <c r="AN87" s="1"/>
    </row>
    <row r="88" spans="1:40" ht="15.75" hidden="1" customHeight="1" x14ac:dyDescent="0.2">
      <c r="A88" s="1"/>
      <c r="B88" s="1"/>
      <c r="C88" s="1"/>
      <c r="D88" s="1"/>
      <c r="E88" s="1"/>
      <c r="F88" s="1"/>
      <c r="G88" s="1"/>
      <c r="H88" s="1"/>
      <c r="I88" s="1"/>
      <c r="J88" s="1"/>
      <c r="K88" s="67"/>
      <c r="L88" s="1"/>
      <c r="M88" s="1"/>
      <c r="N88" s="1"/>
      <c r="O88" s="1"/>
      <c r="P88" s="1"/>
      <c r="Q88" s="1"/>
      <c r="R88" s="1"/>
      <c r="S88" s="1"/>
      <c r="T88" s="1"/>
      <c r="U88" s="1"/>
      <c r="V88" s="1"/>
      <c r="W88" s="1"/>
      <c r="X88" s="1"/>
      <c r="Y88" s="1"/>
      <c r="Z88" s="1"/>
      <c r="AA88" s="1"/>
      <c r="AB88" s="1"/>
      <c r="AC88" s="1"/>
      <c r="AD88" s="1"/>
      <c r="AE88" s="1"/>
      <c r="AF88" s="1"/>
      <c r="AG88" s="1"/>
      <c r="AH88" s="1"/>
      <c r="AI88" s="1"/>
      <c r="AJ88" s="1"/>
      <c r="AK88" s="1"/>
      <c r="AM88" s="1"/>
      <c r="AN88" s="1"/>
    </row>
    <row r="89" spans="1:40" ht="15.75" hidden="1" customHeight="1" x14ac:dyDescent="0.2">
      <c r="A89" s="1"/>
      <c r="B89" s="1"/>
      <c r="C89" s="1"/>
      <c r="D89" s="1"/>
      <c r="E89" s="1"/>
      <c r="F89" s="1"/>
      <c r="G89" s="1"/>
      <c r="H89" s="1"/>
      <c r="I89" s="1"/>
      <c r="J89" s="1"/>
      <c r="K89" s="67"/>
      <c r="L89" s="1"/>
      <c r="M89" s="1"/>
      <c r="N89" s="1"/>
      <c r="O89" s="1"/>
      <c r="P89" s="1"/>
      <c r="Q89" s="1"/>
      <c r="R89" s="1"/>
      <c r="S89" s="1"/>
      <c r="T89" s="1"/>
      <c r="U89" s="1"/>
      <c r="V89" s="1"/>
      <c r="W89" s="1"/>
      <c r="X89" s="1"/>
      <c r="Y89" s="1"/>
      <c r="Z89" s="1"/>
      <c r="AA89" s="1"/>
      <c r="AB89" s="1"/>
      <c r="AC89" s="1"/>
      <c r="AD89" s="1"/>
      <c r="AE89" s="1"/>
      <c r="AF89" s="1"/>
      <c r="AG89" s="1"/>
      <c r="AH89" s="1"/>
      <c r="AI89" s="1"/>
      <c r="AJ89" s="1"/>
      <c r="AK89" s="1"/>
      <c r="AM89" s="1"/>
      <c r="AN89" s="1"/>
    </row>
    <row r="90" spans="1:40" ht="15.75" hidden="1" customHeight="1" x14ac:dyDescent="0.2">
      <c r="A90" s="1"/>
      <c r="B90" s="1"/>
      <c r="C90" s="1"/>
      <c r="D90" s="1"/>
      <c r="E90" s="1"/>
      <c r="F90" s="1"/>
      <c r="G90" s="1"/>
      <c r="H90" s="1"/>
      <c r="I90" s="1"/>
      <c r="J90" s="1"/>
      <c r="K90" s="67"/>
      <c r="L90" s="1"/>
      <c r="M90" s="1"/>
      <c r="N90" s="1"/>
      <c r="O90" s="1"/>
      <c r="P90" s="1"/>
      <c r="Q90" s="1"/>
      <c r="R90" s="1"/>
      <c r="S90" s="1"/>
      <c r="T90" s="1"/>
      <c r="U90" s="1"/>
      <c r="V90" s="1"/>
      <c r="W90" s="1"/>
      <c r="X90" s="1"/>
      <c r="Y90" s="1"/>
      <c r="Z90" s="1"/>
      <c r="AA90" s="1"/>
      <c r="AB90" s="1"/>
      <c r="AC90" s="1"/>
      <c r="AD90" s="1"/>
      <c r="AE90" s="1"/>
      <c r="AF90" s="1"/>
      <c r="AG90" s="1"/>
      <c r="AH90" s="1"/>
      <c r="AI90" s="1"/>
      <c r="AJ90" s="1"/>
      <c r="AK90" s="1"/>
      <c r="AM90" s="1"/>
      <c r="AN90" s="1"/>
    </row>
    <row r="91" spans="1:40" ht="15.75" hidden="1" customHeight="1" x14ac:dyDescent="0.2">
      <c r="A91" s="1"/>
      <c r="B91" s="1"/>
      <c r="C91" s="1"/>
      <c r="D91" s="1"/>
      <c r="E91" s="1"/>
      <c r="F91" s="1"/>
      <c r="G91" s="1"/>
      <c r="H91" s="1"/>
      <c r="I91" s="1"/>
      <c r="J91" s="1"/>
      <c r="K91" s="67"/>
      <c r="L91" s="1"/>
      <c r="M91" s="1"/>
      <c r="N91" s="1"/>
      <c r="O91" s="1"/>
      <c r="P91" s="1"/>
      <c r="Q91" s="1"/>
      <c r="R91" s="1"/>
      <c r="S91" s="1"/>
      <c r="T91" s="1"/>
      <c r="U91" s="1"/>
      <c r="V91" s="1"/>
      <c r="W91" s="1"/>
      <c r="X91" s="1"/>
      <c r="Y91" s="1"/>
      <c r="Z91" s="1"/>
      <c r="AA91" s="1"/>
      <c r="AB91" s="1"/>
      <c r="AC91" s="1"/>
      <c r="AD91" s="1"/>
      <c r="AE91" s="1"/>
      <c r="AF91" s="1"/>
      <c r="AG91" s="1"/>
      <c r="AH91" s="1"/>
      <c r="AI91" s="1"/>
      <c r="AJ91" s="1"/>
      <c r="AK91" s="1"/>
      <c r="AM91" s="1"/>
      <c r="AN91" s="1"/>
    </row>
    <row r="92" spans="1:40" ht="15.75" hidden="1" customHeight="1" x14ac:dyDescent="0.2">
      <c r="A92" s="1"/>
      <c r="B92" s="1"/>
      <c r="C92" s="1"/>
      <c r="D92" s="1"/>
      <c r="E92" s="1"/>
      <c r="F92" s="1"/>
      <c r="G92" s="1"/>
      <c r="H92" s="1"/>
      <c r="I92" s="1"/>
      <c r="J92" s="1"/>
      <c r="K92" s="67"/>
      <c r="L92" s="1"/>
      <c r="M92" s="1"/>
      <c r="N92" s="1"/>
      <c r="O92" s="1"/>
      <c r="P92" s="1"/>
      <c r="Q92" s="1"/>
      <c r="R92" s="1"/>
      <c r="S92" s="1"/>
      <c r="T92" s="1"/>
      <c r="U92" s="1"/>
      <c r="V92" s="1"/>
      <c r="W92" s="1"/>
      <c r="X92" s="1"/>
      <c r="Y92" s="1"/>
      <c r="Z92" s="1"/>
      <c r="AA92" s="1"/>
      <c r="AB92" s="1"/>
      <c r="AC92" s="1"/>
      <c r="AD92" s="1"/>
      <c r="AE92" s="1"/>
      <c r="AF92" s="1"/>
      <c r="AG92" s="1"/>
      <c r="AH92" s="1"/>
      <c r="AI92" s="1"/>
      <c r="AJ92" s="1"/>
      <c r="AK92" s="1"/>
      <c r="AM92" s="1"/>
      <c r="AN92" s="1"/>
    </row>
    <row r="93" spans="1:40" ht="15.75" hidden="1" customHeight="1" x14ac:dyDescent="0.2">
      <c r="A93" s="1"/>
      <c r="B93" s="1"/>
      <c r="C93" s="1"/>
      <c r="D93" s="1"/>
      <c r="E93" s="1"/>
      <c r="F93" s="1"/>
      <c r="G93" s="1"/>
      <c r="H93" s="1"/>
      <c r="I93" s="1"/>
      <c r="J93" s="1"/>
      <c r="K93" s="67"/>
      <c r="L93" s="1"/>
      <c r="M93" s="1"/>
      <c r="N93" s="1"/>
      <c r="O93" s="1"/>
      <c r="P93" s="1"/>
      <c r="Q93" s="1"/>
      <c r="R93" s="1"/>
      <c r="S93" s="1"/>
      <c r="T93" s="1"/>
      <c r="U93" s="1"/>
      <c r="V93" s="1"/>
      <c r="W93" s="1"/>
      <c r="X93" s="1"/>
      <c r="Y93" s="1"/>
      <c r="Z93" s="1"/>
      <c r="AA93" s="1"/>
      <c r="AB93" s="1"/>
      <c r="AC93" s="1"/>
      <c r="AD93" s="1"/>
      <c r="AE93" s="1"/>
      <c r="AF93" s="1"/>
      <c r="AG93" s="1"/>
      <c r="AH93" s="1"/>
      <c r="AI93" s="1"/>
      <c r="AJ93" s="1"/>
      <c r="AK93" s="1"/>
      <c r="AM93" s="1"/>
      <c r="AN93" s="1"/>
    </row>
    <row r="94" spans="1:40" ht="15.75" hidden="1" customHeight="1" x14ac:dyDescent="0.2">
      <c r="A94" s="1"/>
      <c r="B94" s="1"/>
      <c r="C94" s="1"/>
      <c r="D94" s="1"/>
      <c r="E94" s="1"/>
      <c r="F94" s="1"/>
      <c r="G94" s="1"/>
      <c r="H94" s="1"/>
      <c r="I94" s="1"/>
      <c r="J94" s="1"/>
      <c r="K94" s="67"/>
      <c r="L94" s="1"/>
      <c r="M94" s="1"/>
      <c r="N94" s="1"/>
      <c r="O94" s="1"/>
      <c r="P94" s="1"/>
      <c r="Q94" s="1"/>
      <c r="R94" s="1"/>
      <c r="S94" s="1"/>
      <c r="T94" s="1"/>
      <c r="U94" s="1"/>
      <c r="V94" s="1"/>
      <c r="W94" s="1"/>
      <c r="X94" s="1"/>
      <c r="Y94" s="1"/>
      <c r="Z94" s="1"/>
      <c r="AA94" s="1"/>
      <c r="AB94" s="1"/>
      <c r="AC94" s="1"/>
      <c r="AD94" s="1"/>
      <c r="AE94" s="1"/>
      <c r="AF94" s="1"/>
      <c r="AG94" s="1"/>
      <c r="AH94" s="1"/>
      <c r="AI94" s="1"/>
      <c r="AJ94" s="1"/>
      <c r="AK94" s="1"/>
      <c r="AM94" s="1"/>
      <c r="AN94" s="1"/>
    </row>
    <row r="95" spans="1:40" ht="15.75" hidden="1" customHeight="1" x14ac:dyDescent="0.2">
      <c r="A95" s="1"/>
      <c r="B95" s="1"/>
      <c r="C95" s="1"/>
      <c r="D95" s="1"/>
      <c r="E95" s="1"/>
      <c r="F95" s="1"/>
      <c r="G95" s="1"/>
      <c r="H95" s="1"/>
      <c r="I95" s="1"/>
      <c r="J95" s="1"/>
      <c r="K95" s="67"/>
      <c r="L95" s="1"/>
      <c r="M95" s="1"/>
      <c r="N95" s="1"/>
      <c r="O95" s="1"/>
      <c r="P95" s="1"/>
      <c r="Q95" s="1"/>
      <c r="R95" s="1"/>
      <c r="S95" s="1"/>
      <c r="T95" s="1"/>
      <c r="U95" s="1"/>
      <c r="V95" s="1"/>
      <c r="W95" s="1"/>
      <c r="X95" s="1"/>
      <c r="Y95" s="1"/>
      <c r="Z95" s="1"/>
      <c r="AA95" s="1"/>
      <c r="AB95" s="1"/>
      <c r="AC95" s="1"/>
      <c r="AD95" s="1"/>
      <c r="AE95" s="1"/>
      <c r="AF95" s="1"/>
      <c r="AG95" s="1"/>
      <c r="AH95" s="1"/>
      <c r="AI95" s="1"/>
      <c r="AJ95" s="1"/>
      <c r="AK95" s="1"/>
      <c r="AM95" s="1"/>
      <c r="AN95" s="1"/>
    </row>
    <row r="96" spans="1:40" ht="15.75" hidden="1" customHeight="1" x14ac:dyDescent="0.2">
      <c r="A96" s="1"/>
      <c r="B96" s="1"/>
      <c r="C96" s="1"/>
      <c r="D96" s="1"/>
      <c r="E96" s="1"/>
      <c r="F96" s="1"/>
      <c r="G96" s="1"/>
      <c r="H96" s="1"/>
      <c r="I96" s="1"/>
      <c r="J96" s="1"/>
      <c r="K96" s="67"/>
      <c r="L96" s="1"/>
      <c r="M96" s="1"/>
      <c r="N96" s="1"/>
      <c r="O96" s="1"/>
      <c r="P96" s="1"/>
      <c r="Q96" s="1"/>
      <c r="R96" s="1"/>
      <c r="S96" s="1"/>
      <c r="T96" s="1"/>
      <c r="U96" s="1"/>
      <c r="V96" s="1"/>
      <c r="W96" s="1"/>
      <c r="X96" s="1"/>
      <c r="Y96" s="1"/>
      <c r="Z96" s="1"/>
      <c r="AA96" s="1"/>
      <c r="AB96" s="1"/>
      <c r="AC96" s="1"/>
      <c r="AD96" s="1"/>
      <c r="AE96" s="1"/>
      <c r="AF96" s="1"/>
      <c r="AG96" s="1"/>
      <c r="AH96" s="1"/>
      <c r="AI96" s="1"/>
      <c r="AJ96" s="1"/>
      <c r="AK96" s="1"/>
      <c r="AM96" s="1"/>
      <c r="AN96" s="1"/>
    </row>
    <row r="97" spans="1:40" ht="15.75" hidden="1" customHeight="1" x14ac:dyDescent="0.2">
      <c r="A97" s="1"/>
      <c r="B97" s="1"/>
      <c r="C97" s="1"/>
      <c r="D97" s="1"/>
      <c r="E97" s="1"/>
      <c r="F97" s="1"/>
      <c r="G97" s="1"/>
      <c r="H97" s="1"/>
      <c r="I97" s="1"/>
      <c r="J97" s="1"/>
      <c r="K97" s="67"/>
      <c r="L97" s="1"/>
      <c r="M97" s="1"/>
      <c r="N97" s="1"/>
      <c r="O97" s="1"/>
      <c r="P97" s="1"/>
      <c r="Q97" s="1"/>
      <c r="R97" s="1"/>
      <c r="S97" s="1"/>
      <c r="T97" s="1"/>
      <c r="U97" s="1"/>
      <c r="V97" s="1"/>
      <c r="W97" s="1"/>
      <c r="X97" s="1"/>
      <c r="Y97" s="1"/>
      <c r="Z97" s="1"/>
      <c r="AA97" s="1"/>
      <c r="AB97" s="1"/>
      <c r="AC97" s="1"/>
      <c r="AD97" s="1"/>
      <c r="AE97" s="1"/>
      <c r="AF97" s="1"/>
      <c r="AG97" s="1"/>
      <c r="AH97" s="1"/>
      <c r="AI97" s="1"/>
      <c r="AJ97" s="1"/>
      <c r="AK97" s="1"/>
      <c r="AM97" s="1"/>
      <c r="AN97" s="1"/>
    </row>
    <row r="98" spans="1:40" ht="15.75" hidden="1" customHeight="1" x14ac:dyDescent="0.2">
      <c r="A98" s="1"/>
      <c r="B98" s="1"/>
      <c r="C98" s="1"/>
      <c r="D98" s="1"/>
      <c r="E98" s="1"/>
      <c r="F98" s="1"/>
      <c r="G98" s="1"/>
      <c r="H98" s="1"/>
      <c r="I98" s="1"/>
      <c r="J98" s="1"/>
      <c r="K98" s="67"/>
      <c r="L98" s="1"/>
      <c r="M98" s="1"/>
      <c r="N98" s="1"/>
      <c r="O98" s="1"/>
      <c r="P98" s="1"/>
      <c r="Q98" s="1"/>
      <c r="R98" s="1"/>
      <c r="S98" s="1"/>
      <c r="T98" s="1"/>
      <c r="U98" s="1"/>
      <c r="V98" s="1"/>
      <c r="W98" s="1"/>
      <c r="X98" s="1"/>
      <c r="Y98" s="1"/>
      <c r="Z98" s="1"/>
      <c r="AA98" s="1"/>
      <c r="AB98" s="1"/>
      <c r="AC98" s="1"/>
      <c r="AD98" s="1"/>
      <c r="AE98" s="1"/>
      <c r="AF98" s="1"/>
      <c r="AG98" s="1"/>
      <c r="AH98" s="1"/>
      <c r="AI98" s="1"/>
      <c r="AJ98" s="1"/>
      <c r="AK98" s="1"/>
      <c r="AM98" s="1"/>
      <c r="AN98" s="1"/>
    </row>
    <row r="99" spans="1:40" ht="15.75" hidden="1" customHeight="1" x14ac:dyDescent="0.2">
      <c r="A99" s="1"/>
      <c r="B99" s="1"/>
      <c r="C99" s="1"/>
      <c r="D99" s="1"/>
      <c r="E99" s="1"/>
      <c r="F99" s="1"/>
      <c r="G99" s="1"/>
      <c r="H99" s="1"/>
      <c r="I99" s="1"/>
      <c r="J99" s="1"/>
      <c r="K99" s="67"/>
      <c r="L99" s="1"/>
      <c r="M99" s="1"/>
      <c r="N99" s="1"/>
      <c r="O99" s="1"/>
      <c r="P99" s="1"/>
      <c r="Q99" s="1"/>
      <c r="R99" s="1"/>
      <c r="S99" s="1"/>
      <c r="T99" s="1"/>
      <c r="U99" s="1"/>
      <c r="V99" s="1"/>
      <c r="W99" s="1"/>
      <c r="X99" s="1"/>
      <c r="Y99" s="1"/>
      <c r="Z99" s="1"/>
      <c r="AA99" s="1"/>
      <c r="AB99" s="1"/>
      <c r="AC99" s="1"/>
      <c r="AD99" s="1"/>
      <c r="AE99" s="1"/>
      <c r="AF99" s="1"/>
      <c r="AG99" s="1"/>
      <c r="AH99" s="1"/>
      <c r="AI99" s="1"/>
      <c r="AJ99" s="1"/>
      <c r="AK99" s="1"/>
      <c r="AM99" s="1"/>
      <c r="AN99" s="1"/>
    </row>
    <row r="100" spans="1:40" ht="15.75" hidden="1" customHeight="1" x14ac:dyDescent="0.2">
      <c r="A100" s="1"/>
      <c r="B100" s="1"/>
      <c r="C100" s="1"/>
      <c r="D100" s="1"/>
      <c r="E100" s="1"/>
      <c r="F100" s="1"/>
      <c r="G100" s="1"/>
      <c r="H100" s="1"/>
      <c r="I100" s="1"/>
      <c r="J100" s="1"/>
      <c r="K100" s="67"/>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M100" s="1"/>
      <c r="AN100" s="1"/>
    </row>
    <row r="101" spans="1:40" ht="15.75" hidden="1"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M101" s="1"/>
      <c r="AN101" s="1"/>
    </row>
    <row r="102" spans="1:40" ht="15.75" hidden="1"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M102" s="1"/>
      <c r="AN102" s="1"/>
    </row>
    <row r="103" spans="1:40" ht="15.75" hidden="1"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M103" s="1"/>
      <c r="AN103" s="1"/>
    </row>
    <row r="104" spans="1:40" ht="15.75" hidden="1"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M104" s="1"/>
      <c r="AN104" s="1"/>
    </row>
    <row r="105" spans="1:40" ht="15.75" hidden="1"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M105" s="1"/>
      <c r="AN105" s="1"/>
    </row>
    <row r="106" spans="1:40" ht="15.75" hidden="1"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M106" s="1"/>
      <c r="AN106" s="1"/>
    </row>
    <row r="107" spans="1:40" ht="15.75" hidden="1"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M107" s="1"/>
      <c r="AN107" s="1"/>
    </row>
    <row r="108" spans="1:40" ht="15.75" hidden="1"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M108" s="1"/>
      <c r="AN108" s="1"/>
    </row>
    <row r="109" spans="1:40" ht="15.75" hidden="1"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M109" s="1"/>
      <c r="AN109" s="1"/>
    </row>
    <row r="110" spans="1:40" ht="15.75" hidden="1"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M110" s="1"/>
      <c r="AN110" s="1"/>
    </row>
    <row r="111" spans="1:40" ht="15.75" hidden="1"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M111" s="1"/>
      <c r="AN111" s="1"/>
    </row>
    <row r="112" spans="1:40" ht="15.75" hidden="1"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M112" s="1"/>
      <c r="AN112" s="1"/>
    </row>
    <row r="113" spans="1:40" ht="15.75" hidden="1"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M113" s="1"/>
      <c r="AN113" s="1"/>
    </row>
    <row r="114" spans="1:40" ht="15.75" hidden="1"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M114" s="1"/>
      <c r="AN114" s="1"/>
    </row>
    <row r="115" spans="1:40" ht="15.75" hidden="1"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M115" s="1"/>
      <c r="AN115" s="1"/>
    </row>
    <row r="116" spans="1:40" ht="15.75" hidden="1"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M116" s="1"/>
      <c r="AN116" s="1"/>
    </row>
    <row r="117" spans="1:40" ht="15.75" hidden="1"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M117" s="1"/>
      <c r="AN117" s="1"/>
    </row>
    <row r="118" spans="1:40" ht="15.75" hidden="1"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M118" s="1"/>
      <c r="AN118" s="1"/>
    </row>
    <row r="119" spans="1:40" ht="15.75" hidden="1"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M119" s="1"/>
      <c r="AN119" s="1"/>
    </row>
    <row r="120" spans="1:40" ht="15.75" hidden="1"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M120" s="1"/>
      <c r="AN120" s="1"/>
    </row>
    <row r="121" spans="1:40" ht="15.75" hidden="1"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M121" s="1"/>
      <c r="AN121" s="1"/>
    </row>
    <row r="122" spans="1:40" ht="15.75" hidden="1"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M122" s="1"/>
      <c r="AN122" s="1"/>
    </row>
    <row r="123" spans="1:40" ht="15.75" hidden="1"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M123" s="1"/>
      <c r="AN123" s="1"/>
    </row>
    <row r="124" spans="1:40" ht="15.75" hidden="1"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M124" s="1"/>
      <c r="AN124" s="1"/>
    </row>
    <row r="125" spans="1:40" ht="15.75" hidden="1"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M125" s="1"/>
      <c r="AN125" s="1"/>
    </row>
    <row r="126" spans="1:40" ht="15.75" hidden="1"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M126" s="1"/>
      <c r="AN126" s="1"/>
    </row>
    <row r="127" spans="1:40"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M127" s="1"/>
      <c r="AN127" s="1"/>
    </row>
    <row r="128" spans="1:40"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M128" s="1"/>
      <c r="AN128" s="1"/>
    </row>
    <row r="129" spans="1:40"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M129" s="1"/>
      <c r="AN129" s="1"/>
    </row>
    <row r="130" spans="1:40"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M130" s="1"/>
      <c r="AN130" s="1"/>
    </row>
    <row r="131" spans="1:40"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M131" s="1"/>
      <c r="AN131" s="1"/>
    </row>
    <row r="132" spans="1:40"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M132" s="1"/>
      <c r="AN132" s="1"/>
    </row>
    <row r="133" spans="1:40"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M133" s="1"/>
      <c r="AN133" s="1"/>
    </row>
    <row r="134" spans="1:40"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M134" s="1"/>
      <c r="AN134" s="1"/>
    </row>
    <row r="135" spans="1:40"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M135" s="1"/>
      <c r="AN135" s="1"/>
    </row>
    <row r="136" spans="1:40"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M136" s="1"/>
      <c r="AN136" s="1"/>
    </row>
    <row r="137" spans="1:40"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M137" s="1"/>
      <c r="AN137" s="1"/>
    </row>
    <row r="138" spans="1:40"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M138" s="1"/>
      <c r="AN138" s="1"/>
    </row>
    <row r="139" spans="1:40"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M139" s="1"/>
      <c r="AN139" s="1"/>
    </row>
    <row r="140" spans="1:40"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M140" s="1"/>
      <c r="AN140" s="1"/>
    </row>
    <row r="141" spans="1:40"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M141" s="1"/>
      <c r="AN141" s="1"/>
    </row>
    <row r="142" spans="1:40"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M142" s="1"/>
      <c r="AN142" s="1"/>
    </row>
    <row r="143" spans="1:40"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M143" s="1"/>
      <c r="AN143" s="1"/>
    </row>
    <row r="144" spans="1:40"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M144" s="1"/>
      <c r="AN144" s="1"/>
    </row>
    <row r="145" spans="1:40"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M145" s="1"/>
      <c r="AN145" s="1"/>
    </row>
    <row r="146" spans="1:40"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M146" s="1"/>
      <c r="AN146" s="1"/>
    </row>
    <row r="147" spans="1:40"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M147" s="1"/>
      <c r="AN147" s="1"/>
    </row>
    <row r="148" spans="1:40"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M148" s="1"/>
      <c r="AN148" s="1"/>
    </row>
    <row r="149" spans="1:40"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M149" s="1"/>
      <c r="AN149" s="1"/>
    </row>
    <row r="150" spans="1:40"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M150" s="1"/>
      <c r="AN150" s="1"/>
    </row>
    <row r="151" spans="1:40"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M151" s="1"/>
      <c r="AN151" s="1"/>
    </row>
    <row r="152" spans="1:40"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M152" s="1"/>
      <c r="AN152" s="1"/>
    </row>
    <row r="153" spans="1:40"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M153" s="1"/>
      <c r="AN153" s="1"/>
    </row>
    <row r="154" spans="1:40"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M154" s="1"/>
      <c r="AN154" s="1"/>
    </row>
    <row r="155" spans="1:40"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M155" s="1"/>
      <c r="AN155" s="1"/>
    </row>
    <row r="156" spans="1:40"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M156" s="1"/>
      <c r="AN156" s="1"/>
    </row>
    <row r="157" spans="1:40"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M157" s="1"/>
      <c r="AN157" s="1"/>
    </row>
    <row r="158" spans="1:40"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M158" s="1"/>
      <c r="AN158" s="1"/>
    </row>
    <row r="159" spans="1:40"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M159" s="1"/>
      <c r="AN159" s="1"/>
    </row>
    <row r="160" spans="1:40"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M160" s="1"/>
      <c r="AN160" s="1"/>
    </row>
    <row r="161" spans="1:40"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M161" s="1"/>
      <c r="AN161" s="1"/>
    </row>
    <row r="162" spans="1:40"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M162" s="1"/>
      <c r="AN162" s="1"/>
    </row>
    <row r="163" spans="1:40"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M163" s="1"/>
      <c r="AN163" s="1"/>
    </row>
    <row r="164" spans="1:40"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M164" s="1"/>
      <c r="AN164" s="1"/>
    </row>
    <row r="165" spans="1:40"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M165" s="1"/>
      <c r="AN165" s="1"/>
    </row>
    <row r="166" spans="1:40"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M166" s="1"/>
      <c r="AN166" s="1"/>
    </row>
    <row r="167" spans="1:40"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M167" s="1"/>
      <c r="AN167" s="1"/>
    </row>
    <row r="168" spans="1:40"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M168" s="1"/>
      <c r="AN168" s="1"/>
    </row>
    <row r="169" spans="1:40"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M169" s="1"/>
      <c r="AN169" s="1"/>
    </row>
    <row r="170" spans="1:40"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M170" s="1"/>
      <c r="AN170" s="1"/>
    </row>
    <row r="171" spans="1:40"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M171" s="1"/>
      <c r="AN171" s="1"/>
    </row>
    <row r="172" spans="1:40"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M172" s="1"/>
      <c r="AN172" s="1"/>
    </row>
    <row r="173" spans="1:40"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M173" s="1"/>
      <c r="AN173" s="1"/>
    </row>
    <row r="174" spans="1:40"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M174" s="1"/>
      <c r="AN174" s="1"/>
    </row>
    <row r="175" spans="1:40"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M175" s="1"/>
      <c r="AN175" s="1"/>
    </row>
    <row r="176" spans="1:40"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M176" s="1"/>
      <c r="AN176" s="1"/>
    </row>
    <row r="177" spans="1:40"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M177" s="1"/>
      <c r="AN177" s="1"/>
    </row>
    <row r="178" spans="1:40"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M178" s="1"/>
      <c r="AN178" s="1"/>
    </row>
    <row r="179" spans="1:40"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M179" s="1"/>
      <c r="AN179" s="1"/>
    </row>
    <row r="180" spans="1:40"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M180" s="1"/>
      <c r="AN180" s="1"/>
    </row>
    <row r="181" spans="1:40"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M181" s="1"/>
      <c r="AN181" s="1"/>
    </row>
    <row r="182" spans="1:40"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M182" s="1"/>
      <c r="AN182" s="1"/>
    </row>
    <row r="183" spans="1:40"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M183" s="1"/>
      <c r="AN183" s="1"/>
    </row>
    <row r="184" spans="1:40"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M184" s="1"/>
      <c r="AN184" s="1"/>
    </row>
    <row r="185" spans="1:40"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M185" s="1"/>
      <c r="AN185" s="1"/>
    </row>
    <row r="186" spans="1:40"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M186" s="1"/>
      <c r="AN186" s="1"/>
    </row>
    <row r="187" spans="1:40"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M187" s="1"/>
      <c r="AN187" s="1"/>
    </row>
    <row r="188" spans="1:40"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M188" s="1"/>
      <c r="AN188" s="1"/>
    </row>
    <row r="189" spans="1:40"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M189" s="1"/>
      <c r="AN189" s="1"/>
    </row>
    <row r="190" spans="1:40"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M190" s="1"/>
      <c r="AN190" s="1"/>
    </row>
    <row r="191" spans="1:40"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M191" s="1"/>
      <c r="AN191" s="1"/>
    </row>
    <row r="192" spans="1:40"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M192" s="1"/>
      <c r="AN192" s="1"/>
    </row>
    <row r="193" spans="1:40"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M193" s="1"/>
      <c r="AN193" s="1"/>
    </row>
    <row r="194" spans="1:40"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M194" s="1"/>
      <c r="AN194" s="1"/>
    </row>
    <row r="195" spans="1:40"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M195" s="1"/>
      <c r="AN195" s="1"/>
    </row>
    <row r="196" spans="1:40"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M196" s="1"/>
      <c r="AN196" s="1"/>
    </row>
    <row r="197" spans="1:40"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M197" s="1"/>
      <c r="AN197" s="1"/>
    </row>
    <row r="198" spans="1:40"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M198" s="1"/>
      <c r="AN198" s="1"/>
    </row>
    <row r="199" spans="1:40"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M199" s="1"/>
      <c r="AN199" s="1"/>
    </row>
    <row r="200" spans="1:40"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M200" s="1"/>
      <c r="AN200" s="1"/>
    </row>
    <row r="201" spans="1:40"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M201" s="1"/>
      <c r="AN201" s="1"/>
    </row>
    <row r="202" spans="1:40"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M202" s="1"/>
      <c r="AN202" s="1"/>
    </row>
    <row r="203" spans="1:40"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M203" s="1"/>
      <c r="AN203" s="1"/>
    </row>
    <row r="204" spans="1:40"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M204" s="1"/>
      <c r="AN204" s="1"/>
    </row>
    <row r="205" spans="1:40"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M205" s="1"/>
      <c r="AN205" s="1"/>
    </row>
    <row r="206" spans="1:40"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M206" s="1"/>
      <c r="AN206" s="1"/>
    </row>
    <row r="207" spans="1:40"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M207" s="1"/>
      <c r="AN207" s="1"/>
    </row>
    <row r="208" spans="1:40"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M208" s="1"/>
      <c r="AN208" s="1"/>
    </row>
    <row r="209" spans="1:40"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M209" s="1"/>
      <c r="AN209" s="1"/>
    </row>
    <row r="210" spans="1:40"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M210" s="1"/>
      <c r="AN210" s="1"/>
    </row>
    <row r="211" spans="1:40"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M211" s="1"/>
      <c r="AN211" s="1"/>
    </row>
    <row r="212" spans="1:40"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M212" s="1"/>
      <c r="AN212" s="1"/>
    </row>
    <row r="213" spans="1:40"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M213" s="1"/>
      <c r="AN213" s="1"/>
    </row>
    <row r="214" spans="1:40"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M214" s="1"/>
      <c r="AN214" s="1"/>
    </row>
    <row r="215" spans="1:40"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M215" s="1"/>
      <c r="AN215" s="1"/>
    </row>
    <row r="216" spans="1:40"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M216" s="1"/>
      <c r="AN216" s="1"/>
    </row>
    <row r="217" spans="1:40"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M217" s="1"/>
      <c r="AN217" s="1"/>
    </row>
    <row r="218" spans="1:40"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M218" s="1"/>
      <c r="AN218" s="1"/>
    </row>
    <row r="219" spans="1:40"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M219" s="1"/>
      <c r="AN219" s="1"/>
    </row>
    <row r="220" spans="1:40"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M220" s="1"/>
      <c r="AN220" s="1"/>
    </row>
    <row r="221" spans="1:40"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M221" s="1"/>
      <c r="AN221" s="1"/>
    </row>
    <row r="222" spans="1:40"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M222" s="1"/>
      <c r="AN222" s="1"/>
    </row>
    <row r="223" spans="1:40"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M223" s="1"/>
      <c r="AN223" s="1"/>
    </row>
    <row r="224" spans="1:40"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M224" s="1"/>
      <c r="AN224" s="1"/>
    </row>
    <row r="225" spans="1:40"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M225" s="1"/>
      <c r="AN225" s="1"/>
    </row>
    <row r="226" spans="1:40"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M226" s="1"/>
      <c r="AN226" s="1"/>
    </row>
    <row r="227" spans="1:40"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M227" s="1"/>
      <c r="AN227" s="1"/>
    </row>
    <row r="228" spans="1:40"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M228" s="1"/>
      <c r="AN228" s="1"/>
    </row>
    <row r="229" spans="1:40"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M229" s="1"/>
      <c r="AN229" s="1"/>
    </row>
    <row r="230" spans="1:40"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M230" s="1"/>
      <c r="AN230" s="1"/>
    </row>
    <row r="231" spans="1:40"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M231" s="1"/>
      <c r="AN231" s="1"/>
    </row>
    <row r="232" spans="1:40"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M232" s="1"/>
      <c r="AN232" s="1"/>
    </row>
    <row r="233" spans="1:40"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M233" s="1"/>
      <c r="AN233" s="1"/>
    </row>
    <row r="234" spans="1:40"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M234" s="1"/>
      <c r="AN234" s="1"/>
    </row>
    <row r="235" spans="1:40"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M235" s="1"/>
      <c r="AN235" s="1"/>
    </row>
    <row r="236" spans="1:40"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M236" s="1"/>
      <c r="AN236" s="1"/>
    </row>
    <row r="237" spans="1:40"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M237" s="1"/>
      <c r="AN237" s="1"/>
    </row>
    <row r="238" spans="1:40"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M238" s="1"/>
      <c r="AN238" s="1"/>
    </row>
    <row r="239" spans="1:40"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M239" s="1"/>
      <c r="AN239" s="1"/>
    </row>
    <row r="240" spans="1:40"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M240" s="1"/>
      <c r="AN240" s="1"/>
    </row>
    <row r="241" spans="1:40"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M241" s="1"/>
      <c r="AN241" s="1"/>
    </row>
    <row r="242" spans="1:40"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M242" s="1"/>
      <c r="AN242" s="1"/>
    </row>
    <row r="243" spans="1:40"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M243" s="1"/>
      <c r="AN243" s="1"/>
    </row>
    <row r="244" spans="1:40"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M244" s="1"/>
      <c r="AN244" s="1"/>
    </row>
    <row r="245" spans="1:40"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M245" s="1"/>
      <c r="AN245" s="1"/>
    </row>
    <row r="246" spans="1:40"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M246" s="1"/>
      <c r="AN246" s="1"/>
    </row>
    <row r="247" spans="1:40"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M247" s="1"/>
      <c r="AN247" s="1"/>
    </row>
    <row r="248" spans="1:40"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M248" s="1"/>
      <c r="AN248" s="1"/>
    </row>
    <row r="249" spans="1:40"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M249" s="1"/>
      <c r="AN249" s="1"/>
    </row>
    <row r="250" spans="1:40"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M250" s="1"/>
      <c r="AN250" s="1"/>
    </row>
    <row r="251" spans="1:40"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M251" s="1"/>
      <c r="AN251" s="1"/>
    </row>
    <row r="252" spans="1:40"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M252" s="1"/>
      <c r="AN252" s="1"/>
    </row>
    <row r="253" spans="1:40"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M253" s="1"/>
      <c r="AN253" s="1"/>
    </row>
    <row r="254" spans="1:40"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M254" s="1"/>
      <c r="AN254" s="1"/>
    </row>
    <row r="255" spans="1:40"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M255" s="1"/>
      <c r="AN255" s="1"/>
    </row>
    <row r="256" spans="1:40"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M256" s="1"/>
      <c r="AN256" s="1"/>
    </row>
    <row r="257" spans="1:40"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M257" s="1"/>
      <c r="AN257" s="1"/>
    </row>
    <row r="258" spans="1:40"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M258" s="1"/>
      <c r="AN258" s="1"/>
    </row>
    <row r="259" spans="1:40"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M259" s="1"/>
      <c r="AN259" s="1"/>
    </row>
    <row r="260" spans="1:40"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M260" s="1"/>
      <c r="AN260" s="1"/>
    </row>
    <row r="261" spans="1:40"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M261" s="1"/>
      <c r="AN261" s="1"/>
    </row>
    <row r="262" spans="1:40"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M262" s="1"/>
      <c r="AN262" s="1"/>
    </row>
    <row r="263" spans="1:40"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M263" s="1"/>
      <c r="AN263" s="1"/>
    </row>
    <row r="264" spans="1:40"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M264" s="1"/>
      <c r="AN264" s="1"/>
    </row>
    <row r="265" spans="1:40"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M265" s="1"/>
      <c r="AN265" s="1"/>
    </row>
    <row r="266" spans="1:40"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M266" s="1"/>
      <c r="AN266" s="1"/>
    </row>
    <row r="267" spans="1:40"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M267" s="1"/>
      <c r="AN267" s="1"/>
    </row>
    <row r="268" spans="1:40"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M268" s="1"/>
      <c r="AN268" s="1"/>
    </row>
    <row r="269" spans="1:40"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M269" s="1"/>
      <c r="AN269" s="1"/>
    </row>
    <row r="270" spans="1:40"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M270" s="1"/>
      <c r="AN270" s="1"/>
    </row>
    <row r="271" spans="1:40"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M271" s="1"/>
      <c r="AN271" s="1"/>
    </row>
    <row r="272" spans="1:40"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M272" s="1"/>
      <c r="AN272" s="1"/>
    </row>
    <row r="273" spans="1:40"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M273" s="1"/>
      <c r="AN273" s="1"/>
    </row>
    <row r="274" spans="1:40"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M274" s="1"/>
      <c r="AN274" s="1"/>
    </row>
    <row r="275" spans="1:40"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M275" s="1"/>
      <c r="AN275" s="1"/>
    </row>
    <row r="276" spans="1:40"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M276" s="1"/>
      <c r="AN276" s="1"/>
    </row>
    <row r="277" spans="1:40"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M277" s="1"/>
      <c r="AN277" s="1"/>
    </row>
    <row r="278" spans="1:40"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M278" s="1"/>
      <c r="AN278" s="1"/>
    </row>
    <row r="279" spans="1:40"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M279" s="1"/>
      <c r="AN279" s="1"/>
    </row>
    <row r="280" spans="1:40"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M280" s="1"/>
      <c r="AN280" s="1"/>
    </row>
    <row r="281" spans="1:40"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M281" s="1"/>
      <c r="AN281" s="1"/>
    </row>
    <row r="282" spans="1:40"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M282" s="1"/>
      <c r="AN282" s="1"/>
    </row>
    <row r="283" spans="1:40"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M283" s="1"/>
      <c r="AN283" s="1"/>
    </row>
    <row r="284" spans="1:40"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M284" s="1"/>
      <c r="AN284" s="1"/>
    </row>
    <row r="285" spans="1:40"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M285" s="1"/>
      <c r="AN285" s="1"/>
    </row>
    <row r="286" spans="1:40"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M286" s="1"/>
      <c r="AN286" s="1"/>
    </row>
    <row r="287" spans="1:40"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M287" s="1"/>
      <c r="AN287" s="1"/>
    </row>
    <row r="288" spans="1:40"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M288" s="1"/>
      <c r="AN288" s="1"/>
    </row>
    <row r="289" spans="1:40"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M289" s="1"/>
      <c r="AN289" s="1"/>
    </row>
    <row r="290" spans="1:40"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M290" s="1"/>
      <c r="AN290" s="1"/>
    </row>
    <row r="291" spans="1:40"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M291" s="1"/>
      <c r="AN291" s="1"/>
    </row>
    <row r="292" spans="1:40"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M292" s="1"/>
      <c r="AN292" s="1"/>
    </row>
    <row r="293" spans="1:40"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M293" s="1"/>
      <c r="AN293" s="1"/>
    </row>
    <row r="294" spans="1:40"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M294" s="1"/>
      <c r="AN294" s="1"/>
    </row>
    <row r="295" spans="1:40"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M295" s="1"/>
      <c r="AN295" s="1"/>
    </row>
    <row r="296" spans="1:40"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M296" s="1"/>
      <c r="AN296" s="1"/>
    </row>
    <row r="297" spans="1:40"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M297" s="1"/>
      <c r="AN297" s="1"/>
    </row>
    <row r="298" spans="1:40"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M298" s="1"/>
      <c r="AN298" s="1"/>
    </row>
    <row r="299" spans="1:40"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M299" s="1"/>
      <c r="AN299" s="1"/>
    </row>
    <row r="300" spans="1:40"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M300" s="1"/>
      <c r="AN300" s="1"/>
    </row>
    <row r="301" spans="1:40"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M301" s="1"/>
      <c r="AN301" s="1"/>
    </row>
    <row r="302" spans="1:40"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M302" s="1"/>
      <c r="AN302" s="1"/>
    </row>
    <row r="303" spans="1:40"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M303" s="1"/>
      <c r="AN303" s="1"/>
    </row>
    <row r="304" spans="1:40"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M304" s="1"/>
      <c r="AN304" s="1"/>
    </row>
    <row r="305" spans="1:40"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M305" s="1"/>
      <c r="AN305" s="1"/>
    </row>
    <row r="306" spans="1:40"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M306" s="1"/>
      <c r="AN306" s="1"/>
    </row>
    <row r="307" spans="1:40"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M307" s="1"/>
      <c r="AN307" s="1"/>
    </row>
    <row r="308" spans="1:40"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M308" s="1"/>
      <c r="AN308" s="1"/>
    </row>
    <row r="309" spans="1:40"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M309" s="1"/>
      <c r="AN309" s="1"/>
    </row>
    <row r="310" spans="1:40"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M310" s="1"/>
      <c r="AN310" s="1"/>
    </row>
    <row r="311" spans="1:40"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M311" s="1"/>
      <c r="AN311" s="1"/>
    </row>
    <row r="312" spans="1:40"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M312" s="1"/>
      <c r="AN312" s="1"/>
    </row>
    <row r="313" spans="1:40"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M313" s="1"/>
      <c r="AN313" s="1"/>
    </row>
    <row r="314" spans="1:40"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M314" s="1"/>
      <c r="AN314" s="1"/>
    </row>
    <row r="315" spans="1:40"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M315" s="1"/>
      <c r="AN315" s="1"/>
    </row>
    <row r="316" spans="1:40"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M316" s="1"/>
      <c r="AN316" s="1"/>
    </row>
    <row r="317" spans="1:40"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M317" s="1"/>
      <c r="AN317" s="1"/>
    </row>
    <row r="318" spans="1:40"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M318" s="1"/>
      <c r="AN318" s="1"/>
    </row>
    <row r="319" spans="1:40"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M319" s="1"/>
      <c r="AN319" s="1"/>
    </row>
    <row r="320" spans="1:40"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M320" s="1"/>
      <c r="AN320" s="1"/>
    </row>
    <row r="321" spans="1:40"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M321" s="1"/>
      <c r="AN321" s="1"/>
    </row>
    <row r="322" spans="1:40"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M322" s="1"/>
      <c r="AN322" s="1"/>
    </row>
    <row r="323" spans="1:40"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M323" s="1"/>
      <c r="AN323" s="1"/>
    </row>
    <row r="324" spans="1:40"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M324" s="1"/>
      <c r="AN324" s="1"/>
    </row>
    <row r="325" spans="1:40"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M325" s="1"/>
      <c r="AN325" s="1"/>
    </row>
    <row r="326" spans="1:40"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M326" s="1"/>
      <c r="AN326" s="1"/>
    </row>
    <row r="327" spans="1:40"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M327" s="1"/>
      <c r="AN327" s="1"/>
    </row>
    <row r="328" spans="1:40"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M328" s="1"/>
      <c r="AN328" s="1"/>
    </row>
    <row r="329" spans="1:40"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M329" s="1"/>
      <c r="AN329" s="1"/>
    </row>
    <row r="330" spans="1:40"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M330" s="1"/>
      <c r="AN330" s="1"/>
    </row>
    <row r="331" spans="1:40"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M331" s="1"/>
      <c r="AN331" s="1"/>
    </row>
    <row r="332" spans="1:40"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M332" s="1"/>
      <c r="AN332" s="1"/>
    </row>
    <row r="333" spans="1:40"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M333" s="1"/>
      <c r="AN333" s="1"/>
    </row>
    <row r="334" spans="1:40"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M334" s="1"/>
      <c r="AN334" s="1"/>
    </row>
    <row r="335" spans="1:40"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M335" s="1"/>
      <c r="AN335" s="1"/>
    </row>
    <row r="336" spans="1:40"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M336" s="1"/>
      <c r="AN336" s="1"/>
    </row>
    <row r="337" spans="1:40"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M337" s="1"/>
      <c r="AN337" s="1"/>
    </row>
    <row r="338" spans="1:40"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M338" s="1"/>
      <c r="AN338" s="1"/>
    </row>
    <row r="339" spans="1:40"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M339" s="1"/>
      <c r="AN339" s="1"/>
    </row>
    <row r="340" spans="1:40"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M340" s="1"/>
      <c r="AN340" s="1"/>
    </row>
    <row r="341" spans="1:40"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M341" s="1"/>
      <c r="AN341" s="1"/>
    </row>
    <row r="342" spans="1:40"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M342" s="1"/>
      <c r="AN342" s="1"/>
    </row>
    <row r="343" spans="1:40"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M343" s="1"/>
      <c r="AN343" s="1"/>
    </row>
    <row r="344" spans="1:40"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M344" s="1"/>
      <c r="AN344" s="1"/>
    </row>
    <row r="345" spans="1:40"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M345" s="1"/>
      <c r="AN345" s="1"/>
    </row>
    <row r="346" spans="1:40"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M346" s="1"/>
      <c r="AN346" s="1"/>
    </row>
    <row r="347" spans="1:40"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M347" s="1"/>
      <c r="AN347" s="1"/>
    </row>
    <row r="348" spans="1:40"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M348" s="1"/>
      <c r="AN348" s="1"/>
    </row>
    <row r="349" spans="1:40"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M349" s="1"/>
      <c r="AN349" s="1"/>
    </row>
    <row r="350" spans="1:40"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M350" s="1"/>
      <c r="AN350" s="1"/>
    </row>
    <row r="351" spans="1:40"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M351" s="1"/>
      <c r="AN351" s="1"/>
    </row>
    <row r="352" spans="1:40"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M352" s="1"/>
      <c r="AN352" s="1"/>
    </row>
    <row r="353" spans="1:40"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M353" s="1"/>
      <c r="AN353" s="1"/>
    </row>
    <row r="354" spans="1:40"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M354" s="1"/>
      <c r="AN354" s="1"/>
    </row>
    <row r="355" spans="1:40"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M355" s="1"/>
      <c r="AN355" s="1"/>
    </row>
    <row r="356" spans="1:40"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M356" s="1"/>
      <c r="AN356" s="1"/>
    </row>
    <row r="357" spans="1:40"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M357" s="1"/>
      <c r="AN357" s="1"/>
    </row>
    <row r="358" spans="1:40"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M358" s="1"/>
      <c r="AN358" s="1"/>
    </row>
    <row r="359" spans="1:40"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M359" s="1"/>
      <c r="AN359" s="1"/>
    </row>
    <row r="360" spans="1:40"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M360" s="1"/>
      <c r="AN360" s="1"/>
    </row>
    <row r="361" spans="1:40"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M361" s="1"/>
      <c r="AN361" s="1"/>
    </row>
    <row r="362" spans="1:40"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M362" s="1"/>
      <c r="AN362" s="1"/>
    </row>
    <row r="363" spans="1:40"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M363" s="1"/>
      <c r="AN363" s="1"/>
    </row>
    <row r="364" spans="1:40"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M364" s="1"/>
      <c r="AN364" s="1"/>
    </row>
    <row r="365" spans="1:40"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M365" s="1"/>
      <c r="AN365" s="1"/>
    </row>
    <row r="366" spans="1:40"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M366" s="1"/>
      <c r="AN366" s="1"/>
    </row>
    <row r="367" spans="1:40"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M367" s="1"/>
      <c r="AN367" s="1"/>
    </row>
    <row r="368" spans="1:40"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M368" s="1"/>
      <c r="AN368" s="1"/>
    </row>
    <row r="369" spans="1:40"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M369" s="1"/>
      <c r="AN369" s="1"/>
    </row>
    <row r="370" spans="1:40"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M370" s="1"/>
      <c r="AN370" s="1"/>
    </row>
    <row r="371" spans="1:40"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M371" s="1"/>
      <c r="AN371" s="1"/>
    </row>
    <row r="372" spans="1:40"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M372" s="1"/>
      <c r="AN372" s="1"/>
    </row>
    <row r="373" spans="1:40"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M373" s="1"/>
      <c r="AN373" s="1"/>
    </row>
    <row r="374" spans="1:40"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M374" s="1"/>
      <c r="AN374" s="1"/>
    </row>
    <row r="375" spans="1:40"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M375" s="1"/>
      <c r="AN375" s="1"/>
    </row>
    <row r="376" spans="1:40"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M376" s="1"/>
      <c r="AN376" s="1"/>
    </row>
    <row r="377" spans="1:40"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M377" s="1"/>
      <c r="AN377" s="1"/>
    </row>
    <row r="378" spans="1:40"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M378" s="1"/>
      <c r="AN378" s="1"/>
    </row>
    <row r="379" spans="1:40"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M379" s="1"/>
      <c r="AN379" s="1"/>
    </row>
    <row r="380" spans="1:40"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M380" s="1"/>
      <c r="AN380" s="1"/>
    </row>
    <row r="381" spans="1:40"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M381" s="1"/>
      <c r="AN381" s="1"/>
    </row>
    <row r="382" spans="1:40"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M382" s="1"/>
      <c r="AN382" s="1"/>
    </row>
    <row r="383" spans="1:40"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M383" s="1"/>
      <c r="AN383" s="1"/>
    </row>
    <row r="384" spans="1:40"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M384" s="1"/>
      <c r="AN384" s="1"/>
    </row>
    <row r="385" spans="1:40"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M385" s="1"/>
      <c r="AN385" s="1"/>
    </row>
    <row r="386" spans="1:40"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M386" s="1"/>
      <c r="AN386" s="1"/>
    </row>
    <row r="387" spans="1:40"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M387" s="1"/>
      <c r="AN387" s="1"/>
    </row>
    <row r="388" spans="1:40"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M388" s="1"/>
      <c r="AN388" s="1"/>
    </row>
    <row r="389" spans="1:40"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M389" s="1"/>
      <c r="AN389" s="1"/>
    </row>
    <row r="390" spans="1:40"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M390" s="1"/>
      <c r="AN390" s="1"/>
    </row>
    <row r="391" spans="1:40"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M391" s="1"/>
      <c r="AN391" s="1"/>
    </row>
    <row r="392" spans="1:40"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M392" s="1"/>
      <c r="AN392" s="1"/>
    </row>
    <row r="393" spans="1:40"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M393" s="1"/>
      <c r="AN393" s="1"/>
    </row>
    <row r="394" spans="1:40"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M394" s="1"/>
      <c r="AN394" s="1"/>
    </row>
    <row r="395" spans="1:40"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M395" s="1"/>
      <c r="AN395" s="1"/>
    </row>
    <row r="396" spans="1:40"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M396" s="1"/>
      <c r="AN396" s="1"/>
    </row>
    <row r="397" spans="1:40"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M397" s="1"/>
      <c r="AN397" s="1"/>
    </row>
    <row r="398" spans="1:40"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M398" s="1"/>
      <c r="AN398" s="1"/>
    </row>
    <row r="399" spans="1:40"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M399" s="1"/>
      <c r="AN399" s="1"/>
    </row>
    <row r="400" spans="1:40"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M400" s="1"/>
      <c r="AN400" s="1"/>
    </row>
    <row r="401" spans="1:40"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M401" s="1"/>
      <c r="AN401" s="1"/>
    </row>
    <row r="402" spans="1:40"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M402" s="1"/>
      <c r="AN402" s="1"/>
    </row>
    <row r="403" spans="1:40"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M403" s="1"/>
      <c r="AN403" s="1"/>
    </row>
    <row r="404" spans="1:40"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M404" s="1"/>
      <c r="AN404" s="1"/>
    </row>
    <row r="405" spans="1:40"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M405" s="1"/>
      <c r="AN405" s="1"/>
    </row>
    <row r="406" spans="1:40"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M406" s="1"/>
      <c r="AN406" s="1"/>
    </row>
    <row r="407" spans="1:40"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M407" s="1"/>
      <c r="AN407" s="1"/>
    </row>
    <row r="408" spans="1:40"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M408" s="1"/>
      <c r="AN408" s="1"/>
    </row>
    <row r="409" spans="1:40"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M409" s="1"/>
      <c r="AN409" s="1"/>
    </row>
    <row r="410" spans="1:40"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M410" s="1"/>
      <c r="AN410" s="1"/>
    </row>
    <row r="411" spans="1:40"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M411" s="1"/>
      <c r="AN411" s="1"/>
    </row>
    <row r="412" spans="1:40"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M412" s="1"/>
      <c r="AN412" s="1"/>
    </row>
    <row r="413" spans="1:40"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M413" s="1"/>
      <c r="AN413" s="1"/>
    </row>
    <row r="414" spans="1:40"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M414" s="1"/>
      <c r="AN414" s="1"/>
    </row>
    <row r="415" spans="1:40"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M415" s="1"/>
      <c r="AN415" s="1"/>
    </row>
    <row r="416" spans="1:40"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M416" s="1"/>
      <c r="AN416" s="1"/>
    </row>
    <row r="417" spans="1:40"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M417" s="1"/>
      <c r="AN417" s="1"/>
    </row>
    <row r="418" spans="1:40"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M418" s="1"/>
      <c r="AN418" s="1"/>
    </row>
    <row r="419" spans="1:40"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M419" s="1"/>
      <c r="AN419" s="1"/>
    </row>
    <row r="420" spans="1:40"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M420" s="1"/>
      <c r="AN420" s="1"/>
    </row>
    <row r="421" spans="1:40"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M421" s="1"/>
      <c r="AN421" s="1"/>
    </row>
    <row r="422" spans="1:40"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M422" s="1"/>
      <c r="AN422" s="1"/>
    </row>
    <row r="423" spans="1:40"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M423" s="1"/>
      <c r="AN423" s="1"/>
    </row>
    <row r="424" spans="1:40"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M424" s="1"/>
      <c r="AN424" s="1"/>
    </row>
    <row r="425" spans="1:40"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M425" s="1"/>
      <c r="AN425" s="1"/>
    </row>
    <row r="426" spans="1:40"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M426" s="1"/>
      <c r="AN426" s="1"/>
    </row>
    <row r="427" spans="1:40"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M427" s="1"/>
      <c r="AN427" s="1"/>
    </row>
    <row r="428" spans="1:40"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M428" s="1"/>
      <c r="AN428" s="1"/>
    </row>
    <row r="429" spans="1:40"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M429" s="1"/>
      <c r="AN429" s="1"/>
    </row>
    <row r="430" spans="1:40"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M430" s="1"/>
      <c r="AN430" s="1"/>
    </row>
    <row r="431" spans="1:40"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M431" s="1"/>
      <c r="AN431" s="1"/>
    </row>
    <row r="432" spans="1:40"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M432" s="1"/>
      <c r="AN432" s="1"/>
    </row>
    <row r="433" spans="1:40"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M433" s="1"/>
      <c r="AN433" s="1"/>
    </row>
    <row r="434" spans="1:40"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M434" s="1"/>
      <c r="AN434" s="1"/>
    </row>
    <row r="435" spans="1:40"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M435" s="1"/>
      <c r="AN435" s="1"/>
    </row>
    <row r="436" spans="1:40"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M436" s="1"/>
      <c r="AN436" s="1"/>
    </row>
    <row r="437" spans="1:40"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M437" s="1"/>
      <c r="AN437" s="1"/>
    </row>
    <row r="438" spans="1:40"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M438" s="1"/>
      <c r="AN438" s="1"/>
    </row>
    <row r="439" spans="1:40"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M439" s="1"/>
      <c r="AN439" s="1"/>
    </row>
    <row r="440" spans="1:40"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M440" s="1"/>
      <c r="AN440" s="1"/>
    </row>
    <row r="441" spans="1:40"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M441" s="1"/>
      <c r="AN441" s="1"/>
    </row>
    <row r="442" spans="1:40"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M442" s="1"/>
      <c r="AN442" s="1"/>
    </row>
    <row r="443" spans="1:40"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M443" s="1"/>
      <c r="AN443" s="1"/>
    </row>
    <row r="444" spans="1:40"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M444" s="1"/>
      <c r="AN444" s="1"/>
    </row>
    <row r="445" spans="1:40"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M445" s="1"/>
      <c r="AN445" s="1"/>
    </row>
    <row r="446" spans="1:40"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M446" s="1"/>
      <c r="AN446" s="1"/>
    </row>
    <row r="447" spans="1:40"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M447" s="1"/>
      <c r="AN447" s="1"/>
    </row>
    <row r="448" spans="1:40"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M448" s="1"/>
      <c r="AN448" s="1"/>
    </row>
    <row r="449" spans="1:40"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M449" s="1"/>
      <c r="AN449" s="1"/>
    </row>
    <row r="450" spans="1:40"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M450" s="1"/>
      <c r="AN450" s="1"/>
    </row>
    <row r="451" spans="1:40"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M451" s="1"/>
      <c r="AN451" s="1"/>
    </row>
    <row r="452" spans="1:40"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M452" s="1"/>
      <c r="AN452" s="1"/>
    </row>
    <row r="453" spans="1:40"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M453" s="1"/>
      <c r="AN453" s="1"/>
    </row>
    <row r="454" spans="1:40"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M454" s="1"/>
      <c r="AN454" s="1"/>
    </row>
    <row r="455" spans="1:40"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M455" s="1"/>
      <c r="AN455" s="1"/>
    </row>
    <row r="456" spans="1:40"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M456" s="1"/>
      <c r="AN456" s="1"/>
    </row>
    <row r="457" spans="1:40"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M457" s="1"/>
      <c r="AN457" s="1"/>
    </row>
    <row r="458" spans="1:40"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M458" s="1"/>
      <c r="AN458" s="1"/>
    </row>
    <row r="459" spans="1:40"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M459" s="1"/>
      <c r="AN459" s="1"/>
    </row>
    <row r="460" spans="1:40"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M460" s="1"/>
      <c r="AN460" s="1"/>
    </row>
    <row r="461" spans="1:40"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M461" s="1"/>
      <c r="AN461" s="1"/>
    </row>
    <row r="462" spans="1:40"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M462" s="1"/>
      <c r="AN462" s="1"/>
    </row>
    <row r="463" spans="1:40"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M463" s="1"/>
      <c r="AN463" s="1"/>
    </row>
    <row r="464" spans="1:40"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M464" s="1"/>
      <c r="AN464" s="1"/>
    </row>
    <row r="465" spans="1:40"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M465" s="1"/>
      <c r="AN465" s="1"/>
    </row>
    <row r="466" spans="1:40"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M466" s="1"/>
      <c r="AN466" s="1"/>
    </row>
    <row r="467" spans="1:40"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M467" s="1"/>
      <c r="AN467" s="1"/>
    </row>
    <row r="468" spans="1:40"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M468" s="1"/>
      <c r="AN468" s="1"/>
    </row>
    <row r="469" spans="1:40"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M469" s="1"/>
      <c r="AN469" s="1"/>
    </row>
    <row r="470" spans="1:40"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M470" s="1"/>
      <c r="AN470" s="1"/>
    </row>
    <row r="471" spans="1:40"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M471" s="1"/>
      <c r="AN471" s="1"/>
    </row>
    <row r="472" spans="1:40"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M472" s="1"/>
      <c r="AN472" s="1"/>
    </row>
    <row r="473" spans="1:40"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M473" s="1"/>
      <c r="AN473" s="1"/>
    </row>
    <row r="474" spans="1:40"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M474" s="1"/>
      <c r="AN474" s="1"/>
    </row>
    <row r="475" spans="1:40"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M475" s="1"/>
      <c r="AN475" s="1"/>
    </row>
    <row r="476" spans="1:40"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M476" s="1"/>
      <c r="AN476" s="1"/>
    </row>
    <row r="477" spans="1:40"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M477" s="1"/>
      <c r="AN477" s="1"/>
    </row>
    <row r="478" spans="1:40"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M478" s="1"/>
      <c r="AN478" s="1"/>
    </row>
    <row r="479" spans="1:40"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M479" s="1"/>
      <c r="AN479" s="1"/>
    </row>
    <row r="480" spans="1:40"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M480" s="1"/>
      <c r="AN480" s="1"/>
    </row>
    <row r="481" spans="1:40"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M481" s="1"/>
      <c r="AN481" s="1"/>
    </row>
    <row r="482" spans="1:40"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M482" s="1"/>
      <c r="AN482" s="1"/>
    </row>
    <row r="483" spans="1:40"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M483" s="1"/>
      <c r="AN483" s="1"/>
    </row>
    <row r="484" spans="1:40"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M484" s="1"/>
      <c r="AN484" s="1"/>
    </row>
    <row r="485" spans="1:40"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M485" s="1"/>
      <c r="AN485" s="1"/>
    </row>
    <row r="486" spans="1:40"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M486" s="1"/>
      <c r="AN486" s="1"/>
    </row>
    <row r="487" spans="1:40"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M487" s="1"/>
      <c r="AN487" s="1"/>
    </row>
    <row r="488" spans="1:40"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M488" s="1"/>
      <c r="AN488" s="1"/>
    </row>
    <row r="489" spans="1:40"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M489" s="1"/>
      <c r="AN489" s="1"/>
    </row>
    <row r="490" spans="1:40"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M490" s="1"/>
      <c r="AN490" s="1"/>
    </row>
    <row r="491" spans="1:40"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M491" s="1"/>
      <c r="AN491" s="1"/>
    </row>
    <row r="492" spans="1:40"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M492" s="1"/>
      <c r="AN492" s="1"/>
    </row>
    <row r="493" spans="1:40"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M493" s="1"/>
      <c r="AN493" s="1"/>
    </row>
    <row r="494" spans="1:40"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M494" s="1"/>
      <c r="AN494" s="1"/>
    </row>
    <row r="495" spans="1:40"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M495" s="1"/>
      <c r="AN495" s="1"/>
    </row>
    <row r="496" spans="1:40"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M496" s="1"/>
      <c r="AN496" s="1"/>
    </row>
    <row r="497" spans="1:40"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M497" s="1"/>
      <c r="AN497" s="1"/>
    </row>
    <row r="498" spans="1:40"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M498" s="1"/>
      <c r="AN498" s="1"/>
    </row>
    <row r="499" spans="1:40"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M499" s="1"/>
      <c r="AN499" s="1"/>
    </row>
    <row r="500" spans="1:40"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M500" s="1"/>
      <c r="AN500" s="1"/>
    </row>
    <row r="501" spans="1:40"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M501" s="1"/>
      <c r="AN501" s="1"/>
    </row>
    <row r="502" spans="1:40"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M502" s="1"/>
      <c r="AN502" s="1"/>
    </row>
    <row r="503" spans="1:40"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M503" s="1"/>
      <c r="AN503" s="1"/>
    </row>
    <row r="504" spans="1:40"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M504" s="1"/>
      <c r="AN504" s="1"/>
    </row>
    <row r="505" spans="1:40"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M505" s="1"/>
      <c r="AN505" s="1"/>
    </row>
    <row r="506" spans="1:40"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M506" s="1"/>
      <c r="AN506" s="1"/>
    </row>
    <row r="507" spans="1:40"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M507" s="1"/>
      <c r="AN507" s="1"/>
    </row>
    <row r="508" spans="1:40"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M508" s="1"/>
      <c r="AN508" s="1"/>
    </row>
    <row r="509" spans="1:40"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M509" s="1"/>
      <c r="AN509" s="1"/>
    </row>
    <row r="510" spans="1:40"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M510" s="1"/>
      <c r="AN510" s="1"/>
    </row>
    <row r="511" spans="1:40"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M511" s="1"/>
      <c r="AN511" s="1"/>
    </row>
    <row r="512" spans="1:40"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M512" s="1"/>
      <c r="AN512" s="1"/>
    </row>
    <row r="513" spans="1:40"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M513" s="1"/>
      <c r="AN513" s="1"/>
    </row>
    <row r="514" spans="1:40"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M514" s="1"/>
      <c r="AN514" s="1"/>
    </row>
    <row r="515" spans="1:40"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M515" s="1"/>
      <c r="AN515" s="1"/>
    </row>
    <row r="516" spans="1:40"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M516" s="1"/>
      <c r="AN516" s="1"/>
    </row>
    <row r="517" spans="1:40"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M517" s="1"/>
      <c r="AN517" s="1"/>
    </row>
    <row r="518" spans="1:40"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M518" s="1"/>
      <c r="AN518" s="1"/>
    </row>
    <row r="519" spans="1:40"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M519" s="1"/>
      <c r="AN519" s="1"/>
    </row>
    <row r="520" spans="1:40"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M520" s="1"/>
      <c r="AN520" s="1"/>
    </row>
    <row r="521" spans="1:40"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M521" s="1"/>
      <c r="AN521" s="1"/>
    </row>
    <row r="522" spans="1:40"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M522" s="1"/>
      <c r="AN522" s="1"/>
    </row>
    <row r="523" spans="1:40"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M523" s="1"/>
      <c r="AN523" s="1"/>
    </row>
    <row r="524" spans="1:40"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M524" s="1"/>
      <c r="AN524" s="1"/>
    </row>
    <row r="525" spans="1:40"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M525" s="1"/>
      <c r="AN525" s="1"/>
    </row>
    <row r="526" spans="1:40"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M526" s="1"/>
      <c r="AN526" s="1"/>
    </row>
    <row r="527" spans="1:40"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M527" s="1"/>
      <c r="AN527" s="1"/>
    </row>
    <row r="528" spans="1:40"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M528" s="1"/>
      <c r="AN528" s="1"/>
    </row>
    <row r="529" spans="1:40"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M529" s="1"/>
      <c r="AN529" s="1"/>
    </row>
    <row r="530" spans="1:40"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M530" s="1"/>
      <c r="AN530" s="1"/>
    </row>
    <row r="531" spans="1:40"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M531" s="1"/>
      <c r="AN531" s="1"/>
    </row>
    <row r="532" spans="1:40"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M532" s="1"/>
      <c r="AN532" s="1"/>
    </row>
    <row r="533" spans="1:40"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M533" s="1"/>
      <c r="AN533" s="1"/>
    </row>
    <row r="534" spans="1:40"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M534" s="1"/>
      <c r="AN534" s="1"/>
    </row>
    <row r="535" spans="1:40"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M535" s="1"/>
      <c r="AN535" s="1"/>
    </row>
    <row r="536" spans="1:40"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M536" s="1"/>
      <c r="AN536" s="1"/>
    </row>
    <row r="537" spans="1:40"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M537" s="1"/>
      <c r="AN537" s="1"/>
    </row>
    <row r="538" spans="1:40"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M538" s="1"/>
      <c r="AN538" s="1"/>
    </row>
    <row r="539" spans="1:40"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M539" s="1"/>
      <c r="AN539" s="1"/>
    </row>
    <row r="540" spans="1:40"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M540" s="1"/>
      <c r="AN540" s="1"/>
    </row>
    <row r="541" spans="1:40"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M541" s="1"/>
      <c r="AN541" s="1"/>
    </row>
    <row r="542" spans="1:40"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M542" s="1"/>
      <c r="AN542" s="1"/>
    </row>
    <row r="543" spans="1:40"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M543" s="1"/>
      <c r="AN543" s="1"/>
    </row>
    <row r="544" spans="1:40"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M544" s="1"/>
      <c r="AN544" s="1"/>
    </row>
    <row r="545" spans="1:40"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M545" s="1"/>
      <c r="AN545" s="1"/>
    </row>
    <row r="546" spans="1:40"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M546" s="1"/>
      <c r="AN546" s="1"/>
    </row>
    <row r="547" spans="1:40"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M547" s="1"/>
      <c r="AN547" s="1"/>
    </row>
    <row r="548" spans="1:40"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M548" s="1"/>
      <c r="AN548" s="1"/>
    </row>
    <row r="549" spans="1:40"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M549" s="1"/>
      <c r="AN549" s="1"/>
    </row>
    <row r="550" spans="1:40"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M550" s="1"/>
      <c r="AN550" s="1"/>
    </row>
    <row r="551" spans="1:40"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M551" s="1"/>
      <c r="AN551" s="1"/>
    </row>
    <row r="552" spans="1:40"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M552" s="1"/>
      <c r="AN552" s="1"/>
    </row>
    <row r="553" spans="1:40"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M553" s="1"/>
      <c r="AN553" s="1"/>
    </row>
    <row r="554" spans="1:40"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M554" s="1"/>
      <c r="AN554" s="1"/>
    </row>
    <row r="555" spans="1:40"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M555" s="1"/>
      <c r="AN555" s="1"/>
    </row>
    <row r="556" spans="1:40"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M556" s="1"/>
      <c r="AN556" s="1"/>
    </row>
    <row r="557" spans="1:40"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M557" s="1"/>
      <c r="AN557" s="1"/>
    </row>
    <row r="558" spans="1:40"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M558" s="1"/>
      <c r="AN558" s="1"/>
    </row>
    <row r="559" spans="1:40"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M559" s="1"/>
      <c r="AN559" s="1"/>
    </row>
    <row r="560" spans="1:40"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M560" s="1"/>
      <c r="AN560" s="1"/>
    </row>
    <row r="561" spans="1:40"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M561" s="1"/>
      <c r="AN561" s="1"/>
    </row>
    <row r="562" spans="1:40"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M562" s="1"/>
      <c r="AN562" s="1"/>
    </row>
    <row r="563" spans="1:40"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M563" s="1"/>
      <c r="AN563" s="1"/>
    </row>
    <row r="564" spans="1:40"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M564" s="1"/>
      <c r="AN564" s="1"/>
    </row>
    <row r="565" spans="1:40"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M565" s="1"/>
      <c r="AN565" s="1"/>
    </row>
    <row r="566" spans="1:40"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M566" s="1"/>
      <c r="AN566" s="1"/>
    </row>
    <row r="567" spans="1:40"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M567" s="1"/>
      <c r="AN567" s="1"/>
    </row>
    <row r="568" spans="1:40"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M568" s="1"/>
      <c r="AN568" s="1"/>
    </row>
    <row r="569" spans="1:40"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M569" s="1"/>
      <c r="AN569" s="1"/>
    </row>
    <row r="570" spans="1:40"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M570" s="1"/>
      <c r="AN570" s="1"/>
    </row>
    <row r="571" spans="1:40"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M571" s="1"/>
      <c r="AN571" s="1"/>
    </row>
    <row r="572" spans="1:40"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M572" s="1"/>
      <c r="AN572" s="1"/>
    </row>
    <row r="573" spans="1:40"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M573" s="1"/>
      <c r="AN573" s="1"/>
    </row>
    <row r="574" spans="1:40"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M574" s="1"/>
      <c r="AN574" s="1"/>
    </row>
    <row r="575" spans="1:40"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M575" s="1"/>
      <c r="AN575" s="1"/>
    </row>
    <row r="576" spans="1:40"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M576" s="1"/>
      <c r="AN576" s="1"/>
    </row>
    <row r="577" spans="1:40"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M577" s="1"/>
      <c r="AN577" s="1"/>
    </row>
    <row r="578" spans="1:40"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M578" s="1"/>
      <c r="AN578" s="1"/>
    </row>
    <row r="579" spans="1:40"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M579" s="1"/>
      <c r="AN579" s="1"/>
    </row>
    <row r="580" spans="1:40"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M580" s="1"/>
      <c r="AN580" s="1"/>
    </row>
    <row r="581" spans="1:40"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M581" s="1"/>
      <c r="AN581" s="1"/>
    </row>
    <row r="582" spans="1:40"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M582" s="1"/>
      <c r="AN582" s="1"/>
    </row>
    <row r="583" spans="1:40"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M583" s="1"/>
      <c r="AN583" s="1"/>
    </row>
    <row r="584" spans="1:40"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M584" s="1"/>
      <c r="AN584" s="1"/>
    </row>
    <row r="585" spans="1:40"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M585" s="1"/>
      <c r="AN585" s="1"/>
    </row>
    <row r="586" spans="1:40"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M586" s="1"/>
      <c r="AN586" s="1"/>
    </row>
    <row r="587" spans="1:40"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M587" s="1"/>
      <c r="AN587" s="1"/>
    </row>
    <row r="588" spans="1:40"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M588" s="1"/>
      <c r="AN588" s="1"/>
    </row>
    <row r="589" spans="1:40"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M589" s="1"/>
      <c r="AN589" s="1"/>
    </row>
    <row r="590" spans="1:40"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M590" s="1"/>
      <c r="AN590" s="1"/>
    </row>
    <row r="591" spans="1:40"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M591" s="1"/>
      <c r="AN591" s="1"/>
    </row>
    <row r="592" spans="1:40"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M592" s="1"/>
      <c r="AN592" s="1"/>
    </row>
    <row r="593" spans="1:40"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M593" s="1"/>
      <c r="AN593" s="1"/>
    </row>
    <row r="594" spans="1:40"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M594" s="1"/>
      <c r="AN594" s="1"/>
    </row>
    <row r="595" spans="1:40"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M595" s="1"/>
      <c r="AN595" s="1"/>
    </row>
    <row r="596" spans="1:40"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M596" s="1"/>
      <c r="AN596" s="1"/>
    </row>
    <row r="597" spans="1:40"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M597" s="1"/>
      <c r="AN597" s="1"/>
    </row>
    <row r="598" spans="1:40"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M598" s="1"/>
      <c r="AN598" s="1"/>
    </row>
    <row r="599" spans="1:40"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M599" s="1"/>
      <c r="AN599" s="1"/>
    </row>
    <row r="600" spans="1:40"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M600" s="1"/>
      <c r="AN600" s="1"/>
    </row>
    <row r="601" spans="1:40"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M601" s="1"/>
      <c r="AN601" s="1"/>
    </row>
    <row r="602" spans="1:40"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M602" s="1"/>
      <c r="AN602" s="1"/>
    </row>
    <row r="603" spans="1:40"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M603" s="1"/>
      <c r="AN603" s="1"/>
    </row>
    <row r="604" spans="1:40"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M604" s="1"/>
      <c r="AN604" s="1"/>
    </row>
    <row r="605" spans="1:40"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M605" s="1"/>
      <c r="AN605" s="1"/>
    </row>
    <row r="606" spans="1:40"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M606" s="1"/>
      <c r="AN606" s="1"/>
    </row>
    <row r="607" spans="1:40"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M607" s="1"/>
      <c r="AN607" s="1"/>
    </row>
    <row r="608" spans="1:40"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M608" s="1"/>
      <c r="AN608" s="1"/>
    </row>
    <row r="609" spans="1:40"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M609" s="1"/>
      <c r="AN609" s="1"/>
    </row>
    <row r="610" spans="1:40"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M610" s="1"/>
      <c r="AN610" s="1"/>
    </row>
    <row r="611" spans="1:40"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M611" s="1"/>
      <c r="AN611" s="1"/>
    </row>
    <row r="612" spans="1:40"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M612" s="1"/>
      <c r="AN612" s="1"/>
    </row>
    <row r="613" spans="1:40"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M613" s="1"/>
      <c r="AN613" s="1"/>
    </row>
    <row r="614" spans="1:40"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M614" s="1"/>
      <c r="AN614" s="1"/>
    </row>
    <row r="615" spans="1:40"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M615" s="1"/>
      <c r="AN615" s="1"/>
    </row>
    <row r="616" spans="1:40"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M616" s="1"/>
      <c r="AN616" s="1"/>
    </row>
    <row r="617" spans="1:40"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M617" s="1"/>
      <c r="AN617" s="1"/>
    </row>
    <row r="618" spans="1:40"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M618" s="1"/>
      <c r="AN618" s="1"/>
    </row>
    <row r="619" spans="1:40"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M619" s="1"/>
      <c r="AN619" s="1"/>
    </row>
    <row r="620" spans="1:40"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M620" s="1"/>
      <c r="AN620" s="1"/>
    </row>
    <row r="621" spans="1:40"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M621" s="1"/>
      <c r="AN621" s="1"/>
    </row>
    <row r="622" spans="1:40"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M622" s="1"/>
      <c r="AN622" s="1"/>
    </row>
    <row r="623" spans="1:40"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M623" s="1"/>
      <c r="AN623" s="1"/>
    </row>
    <row r="624" spans="1:40"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M624" s="1"/>
      <c r="AN624" s="1"/>
    </row>
    <row r="625" spans="1:40"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M625" s="1"/>
      <c r="AN625" s="1"/>
    </row>
    <row r="626" spans="1:40"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M626" s="1"/>
      <c r="AN626" s="1"/>
    </row>
    <row r="627" spans="1:40"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M627" s="1"/>
      <c r="AN627" s="1"/>
    </row>
    <row r="628" spans="1:40"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M628" s="1"/>
      <c r="AN628" s="1"/>
    </row>
    <row r="629" spans="1:40"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M629" s="1"/>
      <c r="AN629" s="1"/>
    </row>
    <row r="630" spans="1:40"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M630" s="1"/>
      <c r="AN630" s="1"/>
    </row>
    <row r="631" spans="1:40"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M631" s="1"/>
      <c r="AN631" s="1"/>
    </row>
    <row r="632" spans="1:40"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M632" s="1"/>
      <c r="AN632" s="1"/>
    </row>
    <row r="633" spans="1:40"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M633" s="1"/>
      <c r="AN633" s="1"/>
    </row>
    <row r="634" spans="1:40"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M634" s="1"/>
      <c r="AN634" s="1"/>
    </row>
    <row r="635" spans="1:40"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M635" s="1"/>
      <c r="AN635" s="1"/>
    </row>
    <row r="636" spans="1:40"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M636" s="1"/>
      <c r="AN636" s="1"/>
    </row>
    <row r="637" spans="1:40"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M637" s="1"/>
      <c r="AN637" s="1"/>
    </row>
    <row r="638" spans="1:40"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M638" s="1"/>
      <c r="AN638" s="1"/>
    </row>
    <row r="639" spans="1:40"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M639" s="1"/>
      <c r="AN639" s="1"/>
    </row>
    <row r="640" spans="1:40"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M640" s="1"/>
      <c r="AN640" s="1"/>
    </row>
    <row r="641" spans="1:40"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M641" s="1"/>
      <c r="AN641" s="1"/>
    </row>
    <row r="642" spans="1:40"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M642" s="1"/>
      <c r="AN642" s="1"/>
    </row>
    <row r="643" spans="1:40"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M643" s="1"/>
      <c r="AN643" s="1"/>
    </row>
    <row r="644" spans="1:40"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M644" s="1"/>
      <c r="AN644" s="1"/>
    </row>
    <row r="645" spans="1:40"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M645" s="1"/>
      <c r="AN645" s="1"/>
    </row>
    <row r="646" spans="1:40"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M646" s="1"/>
      <c r="AN646" s="1"/>
    </row>
    <row r="647" spans="1:40"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M647" s="1"/>
      <c r="AN647" s="1"/>
    </row>
    <row r="648" spans="1:40"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M648" s="1"/>
      <c r="AN648" s="1"/>
    </row>
    <row r="649" spans="1:40"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M649" s="1"/>
      <c r="AN649" s="1"/>
    </row>
    <row r="650" spans="1:40"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M650" s="1"/>
      <c r="AN650" s="1"/>
    </row>
    <row r="651" spans="1:40"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M651" s="1"/>
      <c r="AN651" s="1"/>
    </row>
    <row r="652" spans="1:40"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M652" s="1"/>
      <c r="AN652" s="1"/>
    </row>
    <row r="653" spans="1:40"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M653" s="1"/>
      <c r="AN653" s="1"/>
    </row>
    <row r="654" spans="1:40"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M654" s="1"/>
      <c r="AN654" s="1"/>
    </row>
    <row r="655" spans="1:40"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M655" s="1"/>
      <c r="AN655" s="1"/>
    </row>
    <row r="656" spans="1:40"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M656" s="1"/>
      <c r="AN656" s="1"/>
    </row>
    <row r="657" spans="1:40"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M657" s="1"/>
      <c r="AN657" s="1"/>
    </row>
    <row r="658" spans="1:40"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M658" s="1"/>
      <c r="AN658" s="1"/>
    </row>
    <row r="659" spans="1:40"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M659" s="1"/>
      <c r="AN659" s="1"/>
    </row>
    <row r="660" spans="1:40"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M660" s="1"/>
      <c r="AN660" s="1"/>
    </row>
    <row r="661" spans="1:40"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M661" s="1"/>
      <c r="AN661" s="1"/>
    </row>
    <row r="662" spans="1:40"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M662" s="1"/>
      <c r="AN662" s="1"/>
    </row>
    <row r="663" spans="1:40"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M663" s="1"/>
      <c r="AN663" s="1"/>
    </row>
    <row r="664" spans="1:40"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M664" s="1"/>
      <c r="AN664" s="1"/>
    </row>
    <row r="665" spans="1:40"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M665" s="1"/>
      <c r="AN665" s="1"/>
    </row>
    <row r="666" spans="1:40"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M666" s="1"/>
      <c r="AN666" s="1"/>
    </row>
    <row r="667" spans="1:40"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M667" s="1"/>
      <c r="AN667" s="1"/>
    </row>
    <row r="668" spans="1:40"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M668" s="1"/>
      <c r="AN668" s="1"/>
    </row>
    <row r="669" spans="1:40"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M669" s="1"/>
      <c r="AN669" s="1"/>
    </row>
    <row r="670" spans="1:40"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M670" s="1"/>
      <c r="AN670" s="1"/>
    </row>
    <row r="671" spans="1:40"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M671" s="1"/>
      <c r="AN671" s="1"/>
    </row>
    <row r="672" spans="1:40"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M672" s="1"/>
      <c r="AN672" s="1"/>
    </row>
    <row r="673" spans="1:40"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M673" s="1"/>
      <c r="AN673" s="1"/>
    </row>
    <row r="674" spans="1:40"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M674" s="1"/>
      <c r="AN674" s="1"/>
    </row>
    <row r="675" spans="1:40"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M675" s="1"/>
      <c r="AN675" s="1"/>
    </row>
    <row r="676" spans="1:40"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M676" s="1"/>
      <c r="AN676" s="1"/>
    </row>
    <row r="677" spans="1:40"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M677" s="1"/>
      <c r="AN677" s="1"/>
    </row>
    <row r="678" spans="1:40"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M678" s="1"/>
      <c r="AN678" s="1"/>
    </row>
    <row r="679" spans="1:40"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M679" s="1"/>
      <c r="AN679" s="1"/>
    </row>
    <row r="680" spans="1:40"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M680" s="1"/>
      <c r="AN680" s="1"/>
    </row>
    <row r="681" spans="1:40"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M681" s="1"/>
      <c r="AN681" s="1"/>
    </row>
    <row r="682" spans="1:40"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M682" s="1"/>
      <c r="AN682" s="1"/>
    </row>
    <row r="683" spans="1:40"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M683" s="1"/>
      <c r="AN683" s="1"/>
    </row>
    <row r="684" spans="1:40"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M684" s="1"/>
      <c r="AN684" s="1"/>
    </row>
    <row r="685" spans="1:40"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M685" s="1"/>
      <c r="AN685" s="1"/>
    </row>
    <row r="686" spans="1:40"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M686" s="1"/>
      <c r="AN686" s="1"/>
    </row>
    <row r="687" spans="1:40"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M687" s="1"/>
      <c r="AN687" s="1"/>
    </row>
    <row r="688" spans="1:40"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M688" s="1"/>
      <c r="AN688" s="1"/>
    </row>
    <row r="689" spans="1:40"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M689" s="1"/>
      <c r="AN689" s="1"/>
    </row>
    <row r="690" spans="1:40"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M690" s="1"/>
      <c r="AN690" s="1"/>
    </row>
    <row r="691" spans="1:40"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M691" s="1"/>
      <c r="AN691" s="1"/>
    </row>
    <row r="692" spans="1:40"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M692" s="1"/>
      <c r="AN692" s="1"/>
    </row>
    <row r="693" spans="1:40"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M693" s="1"/>
      <c r="AN693" s="1"/>
    </row>
    <row r="694" spans="1:40"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M694" s="1"/>
      <c r="AN694" s="1"/>
    </row>
    <row r="695" spans="1:40"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M695" s="1"/>
      <c r="AN695" s="1"/>
    </row>
    <row r="696" spans="1:40"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M696" s="1"/>
      <c r="AN696" s="1"/>
    </row>
    <row r="697" spans="1:40"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M697" s="1"/>
      <c r="AN697" s="1"/>
    </row>
    <row r="698" spans="1:40"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M698" s="1"/>
      <c r="AN698" s="1"/>
    </row>
    <row r="699" spans="1:40"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M699" s="1"/>
      <c r="AN699" s="1"/>
    </row>
    <row r="700" spans="1:40"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M700" s="1"/>
      <c r="AN700" s="1"/>
    </row>
    <row r="701" spans="1:40"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M701" s="1"/>
      <c r="AN701" s="1"/>
    </row>
    <row r="702" spans="1:40"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M702" s="1"/>
      <c r="AN702" s="1"/>
    </row>
    <row r="703" spans="1:40"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M703" s="1"/>
      <c r="AN703" s="1"/>
    </row>
    <row r="704" spans="1:40"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M704" s="1"/>
      <c r="AN704" s="1"/>
    </row>
    <row r="705" spans="1:40"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M705" s="1"/>
      <c r="AN705" s="1"/>
    </row>
    <row r="706" spans="1:40"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M706" s="1"/>
      <c r="AN706" s="1"/>
    </row>
    <row r="707" spans="1:40"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M707" s="1"/>
      <c r="AN707" s="1"/>
    </row>
    <row r="708" spans="1:40"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M708" s="1"/>
      <c r="AN708" s="1"/>
    </row>
    <row r="709" spans="1:40"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M709" s="1"/>
      <c r="AN709" s="1"/>
    </row>
    <row r="710" spans="1:40"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M710" s="1"/>
      <c r="AN710" s="1"/>
    </row>
    <row r="711" spans="1:40"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M711" s="1"/>
      <c r="AN711" s="1"/>
    </row>
    <row r="712" spans="1:40"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M712" s="1"/>
      <c r="AN712" s="1"/>
    </row>
    <row r="713" spans="1:40"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M713" s="1"/>
      <c r="AN713" s="1"/>
    </row>
    <row r="714" spans="1:40"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M714" s="1"/>
      <c r="AN714" s="1"/>
    </row>
    <row r="715" spans="1:40"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M715" s="1"/>
      <c r="AN715" s="1"/>
    </row>
    <row r="716" spans="1:40"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M716" s="1"/>
      <c r="AN716" s="1"/>
    </row>
    <row r="717" spans="1:40"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M717" s="1"/>
      <c r="AN717" s="1"/>
    </row>
    <row r="718" spans="1:40"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M718" s="1"/>
      <c r="AN718" s="1"/>
    </row>
    <row r="719" spans="1:40"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M719" s="1"/>
      <c r="AN719" s="1"/>
    </row>
    <row r="720" spans="1:40"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M720" s="1"/>
      <c r="AN720" s="1"/>
    </row>
    <row r="721" spans="1:40"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M721" s="1"/>
      <c r="AN721" s="1"/>
    </row>
    <row r="722" spans="1:40"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M722" s="1"/>
      <c r="AN722" s="1"/>
    </row>
    <row r="723" spans="1:40"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M723" s="1"/>
      <c r="AN723" s="1"/>
    </row>
    <row r="724" spans="1:40"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M724" s="1"/>
      <c r="AN724" s="1"/>
    </row>
    <row r="725" spans="1:40"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M725" s="1"/>
      <c r="AN725" s="1"/>
    </row>
    <row r="726" spans="1:40"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M726" s="1"/>
      <c r="AN726" s="1"/>
    </row>
    <row r="727" spans="1:40"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M727" s="1"/>
      <c r="AN727" s="1"/>
    </row>
    <row r="728" spans="1:40"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M728" s="1"/>
      <c r="AN728" s="1"/>
    </row>
    <row r="729" spans="1:40"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M729" s="1"/>
      <c r="AN729" s="1"/>
    </row>
    <row r="730" spans="1:40"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M730" s="1"/>
      <c r="AN730" s="1"/>
    </row>
    <row r="731" spans="1:40"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M731" s="1"/>
      <c r="AN731" s="1"/>
    </row>
    <row r="732" spans="1:40"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M732" s="1"/>
      <c r="AN732" s="1"/>
    </row>
    <row r="733" spans="1:40"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M733" s="1"/>
      <c r="AN733" s="1"/>
    </row>
    <row r="734" spans="1:40"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M734" s="1"/>
      <c r="AN734" s="1"/>
    </row>
    <row r="735" spans="1:40"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M735" s="1"/>
      <c r="AN735" s="1"/>
    </row>
    <row r="736" spans="1:40"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M736" s="1"/>
      <c r="AN736" s="1"/>
    </row>
    <row r="737" spans="1:40"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M737" s="1"/>
      <c r="AN737" s="1"/>
    </row>
    <row r="738" spans="1:40"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M738" s="1"/>
      <c r="AN738" s="1"/>
    </row>
    <row r="739" spans="1:40"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M739" s="1"/>
      <c r="AN739" s="1"/>
    </row>
    <row r="740" spans="1:40"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M740" s="1"/>
      <c r="AN740" s="1"/>
    </row>
    <row r="741" spans="1:40"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M741" s="1"/>
      <c r="AN741" s="1"/>
    </row>
    <row r="742" spans="1:40"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M742" s="1"/>
      <c r="AN742" s="1"/>
    </row>
    <row r="743" spans="1:40"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M743" s="1"/>
      <c r="AN743" s="1"/>
    </row>
    <row r="744" spans="1:40"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M744" s="1"/>
      <c r="AN744" s="1"/>
    </row>
    <row r="745" spans="1:40"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M745" s="1"/>
      <c r="AN745" s="1"/>
    </row>
    <row r="746" spans="1:40"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M746" s="1"/>
      <c r="AN746" s="1"/>
    </row>
    <row r="747" spans="1:40"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M747" s="1"/>
      <c r="AN747" s="1"/>
    </row>
    <row r="748" spans="1:40"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M748" s="1"/>
      <c r="AN748" s="1"/>
    </row>
    <row r="749" spans="1:40"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M749" s="1"/>
      <c r="AN749" s="1"/>
    </row>
    <row r="750" spans="1:40"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M750" s="1"/>
      <c r="AN750" s="1"/>
    </row>
    <row r="751" spans="1:40"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M751" s="1"/>
      <c r="AN751" s="1"/>
    </row>
    <row r="752" spans="1:40"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M752" s="1"/>
      <c r="AN752" s="1"/>
    </row>
    <row r="753" spans="1:40"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M753" s="1"/>
      <c r="AN753" s="1"/>
    </row>
    <row r="754" spans="1:40"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M754" s="1"/>
      <c r="AN754" s="1"/>
    </row>
    <row r="755" spans="1:40"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M755" s="1"/>
      <c r="AN755" s="1"/>
    </row>
    <row r="756" spans="1:40"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M756" s="1"/>
      <c r="AN756" s="1"/>
    </row>
    <row r="757" spans="1:40"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M757" s="1"/>
      <c r="AN757" s="1"/>
    </row>
    <row r="758" spans="1:40"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M758" s="1"/>
      <c r="AN758" s="1"/>
    </row>
    <row r="759" spans="1:40"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M759" s="1"/>
      <c r="AN759" s="1"/>
    </row>
    <row r="760" spans="1:40"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M760" s="1"/>
      <c r="AN760" s="1"/>
    </row>
    <row r="761" spans="1:40"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M761" s="1"/>
      <c r="AN761" s="1"/>
    </row>
    <row r="762" spans="1:40"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M762" s="1"/>
      <c r="AN762" s="1"/>
    </row>
    <row r="763" spans="1:40"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M763" s="1"/>
      <c r="AN763" s="1"/>
    </row>
    <row r="764" spans="1:40"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M764" s="1"/>
      <c r="AN764" s="1"/>
    </row>
    <row r="765" spans="1:40"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M765" s="1"/>
      <c r="AN765" s="1"/>
    </row>
    <row r="766" spans="1:40"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M766" s="1"/>
      <c r="AN766" s="1"/>
    </row>
    <row r="767" spans="1:40"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M767" s="1"/>
      <c r="AN767" s="1"/>
    </row>
    <row r="768" spans="1:40"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M768" s="1"/>
      <c r="AN768" s="1"/>
    </row>
    <row r="769" spans="1:40"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M769" s="1"/>
      <c r="AN769" s="1"/>
    </row>
    <row r="770" spans="1:40"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M770" s="1"/>
      <c r="AN770" s="1"/>
    </row>
    <row r="771" spans="1:40"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M771" s="1"/>
      <c r="AN771" s="1"/>
    </row>
    <row r="772" spans="1:40"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M772" s="1"/>
      <c r="AN772" s="1"/>
    </row>
    <row r="773" spans="1:40"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M773" s="1"/>
      <c r="AN773" s="1"/>
    </row>
    <row r="774" spans="1:40"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M774" s="1"/>
      <c r="AN774" s="1"/>
    </row>
    <row r="775" spans="1:40"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M775" s="1"/>
      <c r="AN775" s="1"/>
    </row>
    <row r="776" spans="1:40"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M776" s="1"/>
      <c r="AN776" s="1"/>
    </row>
    <row r="777" spans="1:40"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M777" s="1"/>
      <c r="AN777" s="1"/>
    </row>
    <row r="778" spans="1:40"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M778" s="1"/>
      <c r="AN778" s="1"/>
    </row>
    <row r="779" spans="1:40"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M779" s="1"/>
      <c r="AN779" s="1"/>
    </row>
    <row r="780" spans="1:40"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M780" s="1"/>
      <c r="AN780" s="1"/>
    </row>
    <row r="781" spans="1:40"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M781" s="1"/>
      <c r="AN781" s="1"/>
    </row>
    <row r="782" spans="1:40"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M782" s="1"/>
      <c r="AN782" s="1"/>
    </row>
    <row r="783" spans="1:40"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M783" s="1"/>
      <c r="AN783" s="1"/>
    </row>
    <row r="784" spans="1:40"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M784" s="1"/>
      <c r="AN784" s="1"/>
    </row>
    <row r="785" spans="1:40"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M785" s="1"/>
      <c r="AN785" s="1"/>
    </row>
    <row r="786" spans="1:40"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M786" s="1"/>
      <c r="AN786" s="1"/>
    </row>
    <row r="787" spans="1:40"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M787" s="1"/>
      <c r="AN787" s="1"/>
    </row>
    <row r="788" spans="1:40"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M788" s="1"/>
      <c r="AN788" s="1"/>
    </row>
    <row r="789" spans="1:40"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M789" s="1"/>
      <c r="AN789" s="1"/>
    </row>
    <row r="790" spans="1:40"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M790" s="1"/>
      <c r="AN790" s="1"/>
    </row>
    <row r="791" spans="1:40"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M791" s="1"/>
      <c r="AN791" s="1"/>
    </row>
    <row r="792" spans="1:40"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M792" s="1"/>
      <c r="AN792" s="1"/>
    </row>
    <row r="793" spans="1:40"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M793" s="1"/>
      <c r="AN793" s="1"/>
    </row>
    <row r="794" spans="1:40"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M794" s="1"/>
      <c r="AN794" s="1"/>
    </row>
    <row r="795" spans="1:40"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M795" s="1"/>
      <c r="AN795" s="1"/>
    </row>
    <row r="796" spans="1:40"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M796" s="1"/>
      <c r="AN796" s="1"/>
    </row>
    <row r="797" spans="1:40"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M797" s="1"/>
      <c r="AN797" s="1"/>
    </row>
    <row r="798" spans="1:40"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M798" s="1"/>
      <c r="AN798" s="1"/>
    </row>
    <row r="799" spans="1:40"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M799" s="1"/>
      <c r="AN799" s="1"/>
    </row>
    <row r="800" spans="1:40"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M800" s="1"/>
      <c r="AN800" s="1"/>
    </row>
    <row r="801" spans="1:40"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M801" s="1"/>
      <c r="AN801" s="1"/>
    </row>
    <row r="802" spans="1:40"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M802" s="1"/>
      <c r="AN802" s="1"/>
    </row>
    <row r="803" spans="1:40"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M803" s="1"/>
      <c r="AN803" s="1"/>
    </row>
    <row r="804" spans="1:40"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M804" s="1"/>
      <c r="AN804" s="1"/>
    </row>
    <row r="805" spans="1:40"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M805" s="1"/>
      <c r="AN805" s="1"/>
    </row>
    <row r="806" spans="1:40"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M806" s="1"/>
      <c r="AN806" s="1"/>
    </row>
    <row r="807" spans="1:40"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M807" s="1"/>
      <c r="AN807" s="1"/>
    </row>
    <row r="808" spans="1:40"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M808" s="1"/>
      <c r="AN808" s="1"/>
    </row>
    <row r="809" spans="1:40"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M809" s="1"/>
      <c r="AN809" s="1"/>
    </row>
    <row r="810" spans="1:40"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M810" s="1"/>
      <c r="AN810" s="1"/>
    </row>
    <row r="811" spans="1:40"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M811" s="1"/>
      <c r="AN811" s="1"/>
    </row>
    <row r="812" spans="1:40"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M812" s="1"/>
      <c r="AN812" s="1"/>
    </row>
    <row r="813" spans="1:40"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M813" s="1"/>
      <c r="AN813" s="1"/>
    </row>
    <row r="814" spans="1:40"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M814" s="1"/>
      <c r="AN814" s="1"/>
    </row>
    <row r="815" spans="1:40"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M815" s="1"/>
      <c r="AN815" s="1"/>
    </row>
    <row r="816" spans="1:40"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M816" s="1"/>
      <c r="AN816" s="1"/>
    </row>
    <row r="817" spans="1:40"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M817" s="1"/>
      <c r="AN817" s="1"/>
    </row>
    <row r="818" spans="1:40"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M818" s="1"/>
      <c r="AN818" s="1"/>
    </row>
    <row r="819" spans="1:40"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M819" s="1"/>
      <c r="AN819" s="1"/>
    </row>
    <row r="820" spans="1:40"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M820" s="1"/>
      <c r="AN820" s="1"/>
    </row>
    <row r="821" spans="1:40"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M821" s="1"/>
      <c r="AN821" s="1"/>
    </row>
    <row r="822" spans="1:40"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M822" s="1"/>
      <c r="AN822" s="1"/>
    </row>
    <row r="823" spans="1:40"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M823" s="1"/>
      <c r="AN823" s="1"/>
    </row>
    <row r="824" spans="1:40"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M824" s="1"/>
      <c r="AN824" s="1"/>
    </row>
    <row r="825" spans="1:40"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M825" s="1"/>
      <c r="AN825" s="1"/>
    </row>
    <row r="826" spans="1:40"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M826" s="1"/>
      <c r="AN826" s="1"/>
    </row>
    <row r="827" spans="1:40"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M827" s="1"/>
      <c r="AN827" s="1"/>
    </row>
    <row r="828" spans="1:40"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M828" s="1"/>
      <c r="AN828" s="1"/>
    </row>
    <row r="829" spans="1:40"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M829" s="1"/>
      <c r="AN829" s="1"/>
    </row>
    <row r="830" spans="1:40"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M830" s="1"/>
      <c r="AN830" s="1"/>
    </row>
    <row r="831" spans="1:40"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M831" s="1"/>
      <c r="AN831" s="1"/>
    </row>
    <row r="832" spans="1:40"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M832" s="1"/>
      <c r="AN832" s="1"/>
    </row>
    <row r="833" spans="1:40"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M833" s="1"/>
      <c r="AN833" s="1"/>
    </row>
    <row r="834" spans="1:40"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M834" s="1"/>
      <c r="AN834" s="1"/>
    </row>
    <row r="835" spans="1:40"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M835" s="1"/>
      <c r="AN835" s="1"/>
    </row>
    <row r="836" spans="1:40"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M836" s="1"/>
      <c r="AN836" s="1"/>
    </row>
    <row r="837" spans="1:40"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M837" s="1"/>
      <c r="AN837" s="1"/>
    </row>
    <row r="838" spans="1:40"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M838" s="1"/>
      <c r="AN838" s="1"/>
    </row>
    <row r="839" spans="1:40"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M839" s="1"/>
      <c r="AN839" s="1"/>
    </row>
    <row r="840" spans="1:40"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M840" s="1"/>
      <c r="AN840" s="1"/>
    </row>
    <row r="841" spans="1:40"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M841" s="1"/>
      <c r="AN841" s="1"/>
    </row>
    <row r="842" spans="1:40"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M842" s="1"/>
      <c r="AN842" s="1"/>
    </row>
    <row r="843" spans="1:40"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M843" s="1"/>
      <c r="AN843" s="1"/>
    </row>
    <row r="844" spans="1:40"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M844" s="1"/>
      <c r="AN844" s="1"/>
    </row>
    <row r="845" spans="1:40"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M845" s="1"/>
      <c r="AN845" s="1"/>
    </row>
    <row r="846" spans="1:40"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M846" s="1"/>
      <c r="AN846" s="1"/>
    </row>
    <row r="847" spans="1:40"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M847" s="1"/>
      <c r="AN847" s="1"/>
    </row>
    <row r="848" spans="1:40"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M848" s="1"/>
      <c r="AN848" s="1"/>
    </row>
    <row r="849" spans="1:40"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M849" s="1"/>
      <c r="AN849" s="1"/>
    </row>
    <row r="850" spans="1:40"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M850" s="1"/>
      <c r="AN850" s="1"/>
    </row>
    <row r="851" spans="1:40"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M851" s="1"/>
      <c r="AN851" s="1"/>
    </row>
    <row r="852" spans="1:40"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M852" s="1"/>
      <c r="AN852" s="1"/>
    </row>
    <row r="853" spans="1:40"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M853" s="1"/>
      <c r="AN853" s="1"/>
    </row>
    <row r="854" spans="1:40"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M854" s="1"/>
      <c r="AN854" s="1"/>
    </row>
    <row r="855" spans="1:40"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M855" s="1"/>
      <c r="AN855" s="1"/>
    </row>
    <row r="856" spans="1:40"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M856" s="1"/>
      <c r="AN856" s="1"/>
    </row>
    <row r="857" spans="1:40"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M857" s="1"/>
      <c r="AN857" s="1"/>
    </row>
    <row r="858" spans="1:40"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M858" s="1"/>
      <c r="AN858" s="1"/>
    </row>
    <row r="859" spans="1:40"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M859" s="1"/>
      <c r="AN859" s="1"/>
    </row>
    <row r="860" spans="1:40"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M860" s="1"/>
      <c r="AN860" s="1"/>
    </row>
    <row r="861" spans="1:40"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M861" s="1"/>
      <c r="AN861" s="1"/>
    </row>
    <row r="862" spans="1:40"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M862" s="1"/>
      <c r="AN862" s="1"/>
    </row>
    <row r="863" spans="1:40"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M863" s="1"/>
      <c r="AN863" s="1"/>
    </row>
    <row r="864" spans="1:40"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M864" s="1"/>
      <c r="AN864" s="1"/>
    </row>
    <row r="865" spans="1:40"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M865" s="1"/>
      <c r="AN865" s="1"/>
    </row>
    <row r="866" spans="1:40"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M866" s="1"/>
      <c r="AN866" s="1"/>
    </row>
    <row r="867" spans="1:40"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M867" s="1"/>
      <c r="AN867" s="1"/>
    </row>
    <row r="868" spans="1:40"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M868" s="1"/>
      <c r="AN868" s="1"/>
    </row>
    <row r="869" spans="1:40"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M869" s="1"/>
      <c r="AN869" s="1"/>
    </row>
    <row r="870" spans="1:40"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M870" s="1"/>
      <c r="AN870" s="1"/>
    </row>
    <row r="871" spans="1:40"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M871" s="1"/>
      <c r="AN871" s="1"/>
    </row>
    <row r="872" spans="1:40"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M872" s="1"/>
      <c r="AN872" s="1"/>
    </row>
    <row r="873" spans="1:40"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M873" s="1"/>
      <c r="AN873" s="1"/>
    </row>
    <row r="874" spans="1:40"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M874" s="1"/>
      <c r="AN874" s="1"/>
    </row>
    <row r="875" spans="1:40"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M875" s="1"/>
      <c r="AN875" s="1"/>
    </row>
    <row r="876" spans="1:40"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M876" s="1"/>
      <c r="AN876" s="1"/>
    </row>
    <row r="877" spans="1:40"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M877" s="1"/>
      <c r="AN877" s="1"/>
    </row>
    <row r="878" spans="1:40"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M878" s="1"/>
      <c r="AN878" s="1"/>
    </row>
    <row r="879" spans="1:40"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M879" s="1"/>
      <c r="AN879" s="1"/>
    </row>
    <row r="880" spans="1:40"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M880" s="1"/>
      <c r="AN880" s="1"/>
    </row>
    <row r="881" spans="1:40"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M881" s="1"/>
      <c r="AN881" s="1"/>
    </row>
    <row r="882" spans="1:40"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M882" s="1"/>
      <c r="AN882" s="1"/>
    </row>
    <row r="883" spans="1:40"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M883" s="1"/>
      <c r="AN883" s="1"/>
    </row>
    <row r="884" spans="1:40"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M884" s="1"/>
      <c r="AN884" s="1"/>
    </row>
    <row r="885" spans="1:40"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M885" s="1"/>
      <c r="AN885" s="1"/>
    </row>
    <row r="886" spans="1:40"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M886" s="1"/>
      <c r="AN886" s="1"/>
    </row>
    <row r="887" spans="1:40"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M887" s="1"/>
      <c r="AN887" s="1"/>
    </row>
    <row r="888" spans="1:40"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M888" s="1"/>
      <c r="AN888" s="1"/>
    </row>
    <row r="889" spans="1:40"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M889" s="1"/>
      <c r="AN889" s="1"/>
    </row>
    <row r="890" spans="1:40"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M890" s="1"/>
      <c r="AN890" s="1"/>
    </row>
    <row r="891" spans="1:40"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M891" s="1"/>
      <c r="AN891" s="1"/>
    </row>
    <row r="892" spans="1:40"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M892" s="1"/>
      <c r="AN892" s="1"/>
    </row>
    <row r="893" spans="1:40"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M893" s="1"/>
      <c r="AN893" s="1"/>
    </row>
    <row r="894" spans="1:40"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M894" s="1"/>
      <c r="AN894" s="1"/>
    </row>
    <row r="895" spans="1:40"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M895" s="1"/>
      <c r="AN895" s="1"/>
    </row>
    <row r="896" spans="1:40"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M896" s="1"/>
      <c r="AN896" s="1"/>
    </row>
    <row r="897" spans="1:40"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M897" s="1"/>
      <c r="AN897" s="1"/>
    </row>
    <row r="898" spans="1:40"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M898" s="1"/>
      <c r="AN898" s="1"/>
    </row>
    <row r="899" spans="1:40"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M899" s="1"/>
      <c r="AN899" s="1"/>
    </row>
    <row r="900" spans="1:40"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M900" s="1"/>
      <c r="AN900" s="1"/>
    </row>
    <row r="901" spans="1:40"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M901" s="1"/>
      <c r="AN901" s="1"/>
    </row>
    <row r="902" spans="1:40"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M902" s="1"/>
      <c r="AN902" s="1"/>
    </row>
    <row r="903" spans="1:40"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M903" s="1"/>
      <c r="AN903" s="1"/>
    </row>
    <row r="904" spans="1:40"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M904" s="1"/>
      <c r="AN904" s="1"/>
    </row>
    <row r="905" spans="1:40"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M905" s="1"/>
      <c r="AN905" s="1"/>
    </row>
    <row r="906" spans="1:40"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M906" s="1"/>
      <c r="AN906" s="1"/>
    </row>
    <row r="907" spans="1:40"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M907" s="1"/>
      <c r="AN907" s="1"/>
    </row>
    <row r="908" spans="1:40"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M908" s="1"/>
      <c r="AN908" s="1"/>
    </row>
    <row r="909" spans="1:40"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M909" s="1"/>
      <c r="AN909" s="1"/>
    </row>
    <row r="910" spans="1:40"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M910" s="1"/>
      <c r="AN910" s="1"/>
    </row>
    <row r="911" spans="1:40"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M911" s="1"/>
      <c r="AN911" s="1"/>
    </row>
    <row r="912" spans="1:40"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M912" s="1"/>
      <c r="AN912" s="1"/>
    </row>
    <row r="913" spans="1:40"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M913" s="1"/>
      <c r="AN913" s="1"/>
    </row>
    <row r="914" spans="1:40"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M914" s="1"/>
      <c r="AN914" s="1"/>
    </row>
    <row r="915" spans="1:40"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M915" s="1"/>
      <c r="AN915" s="1"/>
    </row>
    <row r="916" spans="1:40"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M916" s="1"/>
      <c r="AN916" s="1"/>
    </row>
    <row r="917" spans="1:40"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M917" s="1"/>
      <c r="AN917" s="1"/>
    </row>
    <row r="918" spans="1:40"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M918" s="1"/>
      <c r="AN918" s="1"/>
    </row>
    <row r="919" spans="1:40"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M919" s="1"/>
      <c r="AN919" s="1"/>
    </row>
    <row r="920" spans="1:40"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M920" s="1"/>
      <c r="AN920" s="1"/>
    </row>
    <row r="921" spans="1:40"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M921" s="1"/>
      <c r="AN921" s="1"/>
    </row>
    <row r="922" spans="1:40"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M922" s="1"/>
      <c r="AN922" s="1"/>
    </row>
    <row r="923" spans="1:40"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M923" s="1"/>
      <c r="AN923" s="1"/>
    </row>
    <row r="924" spans="1:40"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M924" s="1"/>
      <c r="AN924" s="1"/>
    </row>
    <row r="925" spans="1:40"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M925" s="1"/>
      <c r="AN925" s="1"/>
    </row>
    <row r="926" spans="1:40"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M926" s="1"/>
      <c r="AN926" s="1"/>
    </row>
    <row r="927" spans="1:40"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M927" s="1"/>
      <c r="AN927" s="1"/>
    </row>
    <row r="928" spans="1:40"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M928" s="1"/>
      <c r="AN928" s="1"/>
    </row>
    <row r="929" spans="1:40"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M929" s="1"/>
      <c r="AN929" s="1"/>
    </row>
    <row r="930" spans="1:40"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M930" s="1"/>
      <c r="AN930" s="1"/>
    </row>
    <row r="931" spans="1:40"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M931" s="1"/>
      <c r="AN931" s="1"/>
    </row>
    <row r="932" spans="1:40"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M932" s="1"/>
      <c r="AN932" s="1"/>
    </row>
    <row r="933" spans="1:40"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M933" s="1"/>
      <c r="AN933" s="1"/>
    </row>
    <row r="934" spans="1:40"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M934" s="1"/>
      <c r="AN934" s="1"/>
    </row>
    <row r="935" spans="1:40"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M935" s="1"/>
      <c r="AN935" s="1"/>
    </row>
    <row r="936" spans="1:40"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M936" s="1"/>
      <c r="AN936" s="1"/>
    </row>
    <row r="937" spans="1:40"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M937" s="1"/>
      <c r="AN937" s="1"/>
    </row>
    <row r="938" spans="1:40"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M938" s="1"/>
      <c r="AN938" s="1"/>
    </row>
    <row r="939" spans="1:40"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M939" s="1"/>
      <c r="AN939" s="1"/>
    </row>
    <row r="940" spans="1:40"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M940" s="1"/>
      <c r="AN940" s="1"/>
    </row>
    <row r="941" spans="1:40"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M941" s="1"/>
      <c r="AN941" s="1"/>
    </row>
    <row r="942" spans="1:40"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M942" s="1"/>
      <c r="AN942" s="1"/>
    </row>
    <row r="943" spans="1:40"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M943" s="1"/>
      <c r="AN943" s="1"/>
    </row>
    <row r="944" spans="1:40"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M944" s="1"/>
      <c r="AN944" s="1"/>
    </row>
    <row r="945" spans="1:40"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M945" s="1"/>
      <c r="AN945" s="1"/>
    </row>
    <row r="946" spans="1:40"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M946" s="1"/>
      <c r="AN946" s="1"/>
    </row>
    <row r="947" spans="1:40"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M947" s="1"/>
      <c r="AN947" s="1"/>
    </row>
    <row r="948" spans="1:40"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M948" s="1"/>
      <c r="AN948" s="1"/>
    </row>
    <row r="949" spans="1:40"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M949" s="1"/>
      <c r="AN949" s="1"/>
    </row>
    <row r="950" spans="1:40"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M950" s="1"/>
      <c r="AN950" s="1"/>
    </row>
    <row r="951" spans="1:40"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M951" s="1"/>
      <c r="AN951" s="1"/>
    </row>
    <row r="952" spans="1:40"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M952" s="1"/>
      <c r="AN952" s="1"/>
    </row>
    <row r="953" spans="1:40"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M953" s="1"/>
      <c r="AN953" s="1"/>
    </row>
    <row r="954" spans="1:40"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M954" s="1"/>
      <c r="AN954" s="1"/>
    </row>
    <row r="955" spans="1:40"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M955" s="1"/>
      <c r="AN955" s="1"/>
    </row>
    <row r="956" spans="1:40"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M956" s="1"/>
      <c r="AN956" s="1"/>
    </row>
    <row r="957" spans="1:40"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M957" s="1"/>
      <c r="AN957" s="1"/>
    </row>
    <row r="958" spans="1:40"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M958" s="1"/>
      <c r="AN958" s="1"/>
    </row>
    <row r="959" spans="1:40"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M959" s="1"/>
      <c r="AN959" s="1"/>
    </row>
    <row r="960" spans="1:40"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M960" s="1"/>
      <c r="AN960" s="1"/>
    </row>
    <row r="961" spans="1:40"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M961" s="1"/>
      <c r="AN961" s="1"/>
    </row>
    <row r="962" spans="1:40"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M962" s="1"/>
      <c r="AN962" s="1"/>
    </row>
    <row r="963" spans="1:40"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M963" s="1"/>
      <c r="AN963" s="1"/>
    </row>
    <row r="964" spans="1:40"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M964" s="1"/>
      <c r="AN964" s="1"/>
    </row>
    <row r="965" spans="1:40"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M965" s="1"/>
      <c r="AN965" s="1"/>
    </row>
    <row r="966" spans="1:40"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M966" s="1"/>
      <c r="AN966" s="1"/>
    </row>
    <row r="967" spans="1:40"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M967" s="1"/>
      <c r="AN967" s="1"/>
    </row>
    <row r="968" spans="1:40"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M968" s="1"/>
      <c r="AN968" s="1"/>
    </row>
    <row r="969" spans="1:40"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M969" s="1"/>
      <c r="AN969" s="1"/>
    </row>
    <row r="970" spans="1:40"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M970" s="1"/>
      <c r="AN970" s="1"/>
    </row>
    <row r="971" spans="1:40"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M971" s="1"/>
      <c r="AN971" s="1"/>
    </row>
    <row r="972" spans="1:40"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M972" s="1"/>
      <c r="AN972" s="1"/>
    </row>
    <row r="973" spans="1:40"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M973" s="1"/>
      <c r="AN973" s="1"/>
    </row>
    <row r="974" spans="1:40"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M974" s="1"/>
      <c r="AN974" s="1"/>
    </row>
    <row r="975" spans="1:40"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M975" s="1"/>
      <c r="AN975" s="1"/>
    </row>
    <row r="976" spans="1:40"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M976" s="1"/>
      <c r="AN976" s="1"/>
    </row>
    <row r="977" spans="1:40"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M977" s="1"/>
      <c r="AN977" s="1"/>
    </row>
    <row r="978" spans="1:40"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M978" s="1"/>
      <c r="AN978" s="1"/>
    </row>
    <row r="979" spans="1:40"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M979" s="1"/>
      <c r="AN979" s="1"/>
    </row>
    <row r="980" spans="1:40"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M980" s="1"/>
      <c r="AN980" s="1"/>
    </row>
    <row r="981" spans="1:40"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M981" s="1"/>
      <c r="AN981" s="1"/>
    </row>
    <row r="982" spans="1:40"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M982" s="1"/>
      <c r="AN982" s="1"/>
    </row>
    <row r="983" spans="1:40"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M983" s="1"/>
      <c r="AN983" s="1"/>
    </row>
    <row r="984" spans="1:40"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M984" s="1"/>
      <c r="AN984" s="1"/>
    </row>
    <row r="985" spans="1:40"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M985" s="1"/>
      <c r="AN985" s="1"/>
    </row>
    <row r="986" spans="1:40"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M986" s="1"/>
      <c r="AN986" s="1"/>
    </row>
    <row r="987" spans="1:40"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M987" s="1"/>
      <c r="AN987" s="1"/>
    </row>
    <row r="988" spans="1:40"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M988" s="1"/>
      <c r="AN988" s="1"/>
    </row>
    <row r="989" spans="1:40"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M989" s="1"/>
      <c r="AN989" s="1"/>
    </row>
    <row r="990" spans="1:40"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M990" s="1"/>
      <c r="AN990" s="1"/>
    </row>
    <row r="991" spans="1:40"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M991" s="1"/>
      <c r="AN991" s="1"/>
    </row>
    <row r="992" spans="1:40"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M992" s="1"/>
      <c r="AN992" s="1"/>
    </row>
    <row r="993" spans="1:40"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M993" s="1"/>
      <c r="AN993" s="1"/>
    </row>
    <row r="994" spans="1:40"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M994" s="1"/>
      <c r="AN994" s="1"/>
    </row>
    <row r="995" spans="1:40"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M995" s="1"/>
      <c r="AN995" s="1"/>
    </row>
    <row r="996" spans="1:40"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M996" s="1"/>
      <c r="AN996" s="1"/>
    </row>
    <row r="997" spans="1:40"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M997" s="1"/>
      <c r="AN997" s="1"/>
    </row>
    <row r="998" spans="1:40"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M998" s="1"/>
      <c r="AN998" s="1"/>
    </row>
    <row r="999" spans="1:40"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M999" s="1"/>
      <c r="AN999" s="1"/>
    </row>
    <row r="1000" spans="1:40"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M1000" s="1"/>
      <c r="AN1000" s="1"/>
    </row>
  </sheetData>
  <mergeCells count="67">
    <mergeCell ref="A23:A24"/>
    <mergeCell ref="B23:B24"/>
    <mergeCell ref="A27:C29"/>
    <mergeCell ref="F65:H65"/>
    <mergeCell ref="F66:H67"/>
    <mergeCell ref="B48:E48"/>
    <mergeCell ref="H48:M48"/>
    <mergeCell ref="B49:E49"/>
    <mergeCell ref="H49:M49"/>
    <mergeCell ref="B50:E50"/>
    <mergeCell ref="H50:M50"/>
    <mergeCell ref="F63:H64"/>
    <mergeCell ref="A32:M32"/>
    <mergeCell ref="H46:M46"/>
    <mergeCell ref="H47:M47"/>
    <mergeCell ref="A42:M42"/>
    <mergeCell ref="A15:B15"/>
    <mergeCell ref="A17:B18"/>
    <mergeCell ref="C17:D18"/>
    <mergeCell ref="A19:B20"/>
    <mergeCell ref="C19:D20"/>
    <mergeCell ref="C15:M15"/>
    <mergeCell ref="E17:M17"/>
    <mergeCell ref="F18:H18"/>
    <mergeCell ref="J18:L18"/>
    <mergeCell ref="F19:H19"/>
    <mergeCell ref="J19:L19"/>
    <mergeCell ref="A14:B14"/>
    <mergeCell ref="C8:M8"/>
    <mergeCell ref="C9:M9"/>
    <mergeCell ref="C11:J11"/>
    <mergeCell ref="L11:M11"/>
    <mergeCell ref="C12:M12"/>
    <mergeCell ref="C13:M13"/>
    <mergeCell ref="C14:M14"/>
    <mergeCell ref="A8:B8"/>
    <mergeCell ref="A9:B9"/>
    <mergeCell ref="A11:B11"/>
    <mergeCell ref="A12:B12"/>
    <mergeCell ref="A13:B13"/>
    <mergeCell ref="C7:H7"/>
    <mergeCell ref="I7:K7"/>
    <mergeCell ref="A1:B3"/>
    <mergeCell ref="C1:J3"/>
    <mergeCell ref="K1:M1"/>
    <mergeCell ref="K2:M2"/>
    <mergeCell ref="K3:M3"/>
    <mergeCell ref="A5:M5"/>
    <mergeCell ref="L7:M7"/>
    <mergeCell ref="A7:B7"/>
    <mergeCell ref="A44:A45"/>
    <mergeCell ref="B44:E45"/>
    <mergeCell ref="F44:G44"/>
    <mergeCell ref="H44:M45"/>
    <mergeCell ref="B46:E46"/>
    <mergeCell ref="B47:E47"/>
    <mergeCell ref="J20:L20"/>
    <mergeCell ref="L22:M22"/>
    <mergeCell ref="L23:M23"/>
    <mergeCell ref="I28:M29"/>
    <mergeCell ref="C23:C24"/>
    <mergeCell ref="D23:D24"/>
    <mergeCell ref="E23:E25"/>
    <mergeCell ref="D27:E27"/>
    <mergeCell ref="D28:E28"/>
    <mergeCell ref="D29:E29"/>
    <mergeCell ref="F20:H20"/>
  </mergeCells>
  <conditionalFormatting sqref="F35:G37">
    <cfRule type="cellIs" dxfId="95" priority="4" operator="between">
      <formula>$L$29</formula>
      <formula>$M$29</formula>
    </cfRule>
  </conditionalFormatting>
  <conditionalFormatting sqref="F35:G37">
    <cfRule type="cellIs" dxfId="94" priority="5" operator="between">
      <formula>$L$28</formula>
      <formula>$M$28</formula>
    </cfRule>
  </conditionalFormatting>
  <conditionalFormatting sqref="F35:G37">
    <cfRule type="cellIs" dxfId="93" priority="6" operator="between">
      <formula>#REF!</formula>
      <formula>$M$27</formula>
    </cfRule>
  </conditionalFormatting>
  <conditionalFormatting sqref="F38:G38">
    <cfRule type="cellIs" dxfId="92" priority="1" operator="between">
      <formula>$L$29</formula>
      <formula>$M$29</formula>
    </cfRule>
    <cfRule type="cellIs" dxfId="91" priority="2" operator="between">
      <formula>$L$28</formula>
      <formula>$M$28</formula>
    </cfRule>
    <cfRule type="cellIs" dxfId="90" priority="3" operator="between">
      <formula>#REF!</formula>
      <formula>$M$27</formula>
    </cfRule>
  </conditionalFormatting>
  <dataValidations count="8">
    <dataValidation type="list" allowBlank="1" showErrorMessage="1" sqref="L7">
      <formula1>$O$18:$O$19</formula1>
    </dataValidation>
    <dataValidation type="list" allowBlank="1" showErrorMessage="1" sqref="C9">
      <formula1>$O$39:$O$40</formula1>
    </dataValidation>
    <dataValidation type="list" allowBlank="1" showErrorMessage="1" sqref="C14">
      <formula1>$O$42:$O$45</formula1>
    </dataValidation>
    <dataValidation type="list" allowBlank="1" showErrorMessage="1" sqref="D22">
      <formula1>$O$7:$O$9</formula1>
    </dataValidation>
    <dataValidation type="list" allowBlank="1" showErrorMessage="1" sqref="C7">
      <formula1>$O$22:$O$38</formula1>
    </dataValidation>
    <dataValidation type="list" allowBlank="1" showErrorMessage="1" sqref="C19">
      <formula1>#REF!</formula1>
    </dataValidation>
    <dataValidation type="list" allowBlank="1" showErrorMessage="1" sqref="B22">
      <formula1>$O$3:$O$5</formula1>
    </dataValidation>
    <dataValidation type="list" allowBlank="1" showErrorMessage="1" sqref="M19:M20 B23 D23 B25">
      <formula1>$O$11:$O$16</formula1>
    </dataValidation>
  </dataValidations>
  <printOptions horizontalCentered="1" verticalCentered="1"/>
  <pageMargins left="0.31496062992125984" right="0.31496062992125984" top="0.74803149606299213" bottom="0.35433070866141736" header="0" footer="0"/>
  <pageSetup scale="41"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000"/>
  <sheetViews>
    <sheetView showGridLines="0" zoomScale="80" zoomScaleNormal="80" workbookViewId="0">
      <selection activeCell="B49" sqref="B49:E49"/>
    </sheetView>
  </sheetViews>
  <sheetFormatPr baseColWidth="10" defaultColWidth="14.42578125" defaultRowHeight="15" customHeight="1" x14ac:dyDescent="0.2"/>
  <cols>
    <col min="1" max="1" width="17.42578125" customWidth="1"/>
    <col min="2" max="2" width="22.140625" customWidth="1"/>
    <col min="3" max="3" width="16.28515625" customWidth="1"/>
    <col min="4" max="4" width="14.85546875" customWidth="1"/>
    <col min="5" max="10" width="17.7109375" customWidth="1"/>
    <col min="11" max="11" width="16.7109375" customWidth="1"/>
    <col min="12" max="12" width="15.140625" customWidth="1"/>
    <col min="13" max="13" width="16.5703125" customWidth="1"/>
    <col min="14" max="14" width="3.5703125" customWidth="1"/>
    <col min="15" max="15" width="93.7109375" hidden="1" customWidth="1"/>
    <col min="16" max="16" width="11.42578125" hidden="1" customWidth="1"/>
    <col min="17" max="37" width="11.42578125" customWidth="1"/>
    <col min="38" max="38" width="10.85546875" customWidth="1"/>
    <col min="39" max="40" width="11.42578125" customWidth="1"/>
  </cols>
  <sheetData>
    <row r="1" spans="1:40" ht="25.5" customHeight="1" x14ac:dyDescent="0.2">
      <c r="A1" s="394"/>
      <c r="B1" s="390"/>
      <c r="C1" s="397" t="s">
        <v>0</v>
      </c>
      <c r="D1" s="389"/>
      <c r="E1" s="389"/>
      <c r="F1" s="389"/>
      <c r="G1" s="389"/>
      <c r="H1" s="389"/>
      <c r="I1" s="389"/>
      <c r="J1" s="390"/>
      <c r="K1" s="399" t="s">
        <v>1</v>
      </c>
      <c r="L1" s="369"/>
      <c r="M1" s="370"/>
      <c r="N1" s="1"/>
      <c r="O1" s="1"/>
      <c r="P1" s="1"/>
      <c r="Q1" s="1"/>
      <c r="R1" s="1"/>
      <c r="S1" s="1"/>
      <c r="T1" s="1"/>
      <c r="U1" s="1"/>
      <c r="V1" s="1"/>
      <c r="W1" s="1"/>
      <c r="X1" s="1"/>
      <c r="Y1" s="1"/>
      <c r="Z1" s="1"/>
      <c r="AA1" s="1"/>
      <c r="AB1" s="1"/>
      <c r="AC1" s="1"/>
      <c r="AD1" s="1"/>
      <c r="AE1" s="1"/>
      <c r="AF1" s="1"/>
      <c r="AG1" s="1"/>
      <c r="AH1" s="1"/>
      <c r="AI1" s="1"/>
      <c r="AJ1" s="1"/>
      <c r="AK1" s="1"/>
      <c r="AM1" s="1"/>
      <c r="AN1" s="1"/>
    </row>
    <row r="2" spans="1:40" ht="25.5" customHeight="1" x14ac:dyDescent="0.2">
      <c r="A2" s="395"/>
      <c r="B2" s="396"/>
      <c r="C2" s="395"/>
      <c r="D2" s="398"/>
      <c r="E2" s="398"/>
      <c r="F2" s="398"/>
      <c r="G2" s="398"/>
      <c r="H2" s="398"/>
      <c r="I2" s="398"/>
      <c r="J2" s="396"/>
      <c r="K2" s="399" t="s">
        <v>2</v>
      </c>
      <c r="L2" s="369"/>
      <c r="M2" s="370"/>
      <c r="N2" s="1"/>
      <c r="O2" s="2" t="s">
        <v>3</v>
      </c>
      <c r="P2" s="1"/>
      <c r="Q2" s="1"/>
      <c r="R2" s="1"/>
      <c r="S2" s="1"/>
      <c r="T2" s="1"/>
      <c r="U2" s="1"/>
      <c r="V2" s="1"/>
      <c r="W2" s="1"/>
      <c r="X2" s="1"/>
      <c r="Y2" s="1"/>
      <c r="Z2" s="1"/>
      <c r="AA2" s="1"/>
      <c r="AB2" s="1"/>
      <c r="AC2" s="1"/>
      <c r="AD2" s="1"/>
      <c r="AE2" s="1"/>
      <c r="AF2" s="1"/>
      <c r="AG2" s="1"/>
      <c r="AH2" s="1"/>
      <c r="AI2" s="1"/>
      <c r="AJ2" s="1"/>
      <c r="AK2" s="1"/>
      <c r="AM2" s="1"/>
      <c r="AN2" s="1"/>
    </row>
    <row r="3" spans="1:40" ht="25.5" customHeight="1" x14ac:dyDescent="0.2">
      <c r="A3" s="376"/>
      <c r="B3" s="378"/>
      <c r="C3" s="376"/>
      <c r="D3" s="377"/>
      <c r="E3" s="377"/>
      <c r="F3" s="377"/>
      <c r="G3" s="377"/>
      <c r="H3" s="377"/>
      <c r="I3" s="377"/>
      <c r="J3" s="378"/>
      <c r="K3" s="399" t="s">
        <v>4</v>
      </c>
      <c r="L3" s="369"/>
      <c r="M3" s="370"/>
      <c r="N3" s="1"/>
      <c r="O3" s="1" t="s">
        <v>5</v>
      </c>
      <c r="P3" s="1"/>
      <c r="Q3" s="1"/>
      <c r="R3" s="1"/>
      <c r="S3" s="1"/>
      <c r="T3" s="1"/>
      <c r="U3" s="1"/>
      <c r="V3" s="1"/>
      <c r="W3" s="1"/>
      <c r="X3" s="1"/>
      <c r="Y3" s="1"/>
      <c r="Z3" s="1"/>
      <c r="AA3" s="1"/>
      <c r="AB3" s="1"/>
      <c r="AC3" s="1"/>
      <c r="AD3" s="1"/>
      <c r="AE3" s="1"/>
      <c r="AF3" s="1"/>
      <c r="AG3" s="1"/>
      <c r="AH3" s="1"/>
      <c r="AI3" s="1"/>
      <c r="AJ3" s="1"/>
      <c r="AK3" s="1"/>
      <c r="AM3" s="1"/>
      <c r="AN3" s="1"/>
    </row>
    <row r="4" spans="1:40" ht="14.25" customHeight="1" x14ac:dyDescent="0.2">
      <c r="A4" s="3"/>
      <c r="B4" s="4"/>
      <c r="C4" s="5"/>
      <c r="D4" s="5"/>
      <c r="E4" s="5"/>
      <c r="F4" s="5"/>
      <c r="G4" s="5"/>
      <c r="H4" s="5"/>
      <c r="I4" s="5"/>
      <c r="J4" s="5"/>
      <c r="K4" s="6"/>
      <c r="L4" s="6"/>
      <c r="M4" s="7"/>
      <c r="N4" s="1"/>
      <c r="O4" s="1" t="s">
        <v>6</v>
      </c>
      <c r="P4" s="1"/>
      <c r="Q4" s="1"/>
      <c r="R4" s="1"/>
      <c r="S4" s="1"/>
      <c r="T4" s="1"/>
      <c r="U4" s="1"/>
      <c r="V4" s="1"/>
      <c r="W4" s="1"/>
      <c r="X4" s="1"/>
      <c r="Y4" s="1"/>
      <c r="Z4" s="1"/>
      <c r="AA4" s="1"/>
      <c r="AB4" s="1"/>
      <c r="AC4" s="1"/>
      <c r="AD4" s="1"/>
      <c r="AE4" s="1"/>
      <c r="AF4" s="1"/>
      <c r="AG4" s="1"/>
      <c r="AH4" s="1"/>
      <c r="AI4" s="1"/>
      <c r="AJ4" s="1"/>
      <c r="AK4" s="1"/>
      <c r="AM4" s="1"/>
      <c r="AN4" s="1"/>
    </row>
    <row r="5" spans="1:40" ht="12.75" x14ac:dyDescent="0.2">
      <c r="A5" s="400" t="s">
        <v>7</v>
      </c>
      <c r="B5" s="369"/>
      <c r="C5" s="369"/>
      <c r="D5" s="369"/>
      <c r="E5" s="369"/>
      <c r="F5" s="369"/>
      <c r="G5" s="369"/>
      <c r="H5" s="369"/>
      <c r="I5" s="369"/>
      <c r="J5" s="369"/>
      <c r="K5" s="369"/>
      <c r="L5" s="369"/>
      <c r="M5" s="370"/>
      <c r="N5" s="1"/>
      <c r="O5" s="1" t="s">
        <v>8</v>
      </c>
      <c r="P5" s="1"/>
      <c r="Q5" s="1"/>
      <c r="R5" s="1"/>
      <c r="S5" s="1"/>
      <c r="T5" s="1"/>
      <c r="U5" s="1"/>
      <c r="V5" s="1"/>
      <c r="W5" s="1"/>
      <c r="X5" s="1"/>
      <c r="Y5" s="1"/>
      <c r="Z5" s="1"/>
      <c r="AA5" s="1"/>
      <c r="AB5" s="1"/>
      <c r="AC5" s="1"/>
      <c r="AD5" s="1"/>
      <c r="AE5" s="1"/>
      <c r="AF5" s="1"/>
      <c r="AG5" s="1"/>
      <c r="AH5" s="1"/>
      <c r="AI5" s="1"/>
      <c r="AJ5" s="1"/>
      <c r="AK5" s="1"/>
      <c r="AM5" s="1"/>
      <c r="AN5" s="1"/>
    </row>
    <row r="6" spans="1:40" ht="12.75" x14ac:dyDescent="0.2">
      <c r="A6" s="8"/>
      <c r="B6" s="9"/>
      <c r="C6" s="9"/>
      <c r="D6" s="9"/>
      <c r="E6" s="9"/>
      <c r="F6" s="9"/>
      <c r="G6" s="9"/>
      <c r="H6" s="9"/>
      <c r="I6" s="9"/>
      <c r="J6" s="9"/>
      <c r="K6" s="9"/>
      <c r="L6" s="9"/>
      <c r="M6" s="10"/>
      <c r="N6" s="1"/>
      <c r="O6" s="2" t="s">
        <v>9</v>
      </c>
      <c r="P6" s="1"/>
      <c r="Q6" s="1"/>
      <c r="R6" s="1"/>
      <c r="S6" s="1"/>
      <c r="T6" s="1"/>
      <c r="U6" s="1"/>
      <c r="V6" s="1"/>
      <c r="W6" s="1"/>
      <c r="X6" s="1"/>
      <c r="Y6" s="1"/>
      <c r="Z6" s="1"/>
      <c r="AA6" s="1"/>
      <c r="AB6" s="1"/>
      <c r="AC6" s="1"/>
      <c r="AD6" s="1"/>
      <c r="AE6" s="1"/>
      <c r="AF6" s="1"/>
      <c r="AG6" s="1"/>
      <c r="AH6" s="1"/>
      <c r="AI6" s="1"/>
      <c r="AJ6" s="1"/>
      <c r="AK6" s="1"/>
      <c r="AM6" s="1"/>
      <c r="AN6" s="1"/>
    </row>
    <row r="7" spans="1:40" ht="30" customHeight="1" x14ac:dyDescent="0.2">
      <c r="A7" s="391" t="s">
        <v>10</v>
      </c>
      <c r="B7" s="370"/>
      <c r="C7" s="393" t="s">
        <v>11</v>
      </c>
      <c r="D7" s="369"/>
      <c r="E7" s="369"/>
      <c r="F7" s="369"/>
      <c r="G7" s="369"/>
      <c r="H7" s="370"/>
      <c r="I7" s="391" t="s">
        <v>12</v>
      </c>
      <c r="J7" s="369"/>
      <c r="K7" s="370"/>
      <c r="L7" s="401" t="s">
        <v>13</v>
      </c>
      <c r="M7" s="370"/>
      <c r="N7" s="1"/>
      <c r="O7" s="1" t="s">
        <v>14</v>
      </c>
      <c r="P7" s="1"/>
      <c r="Q7" s="1"/>
      <c r="R7" s="1"/>
      <c r="S7" s="1"/>
      <c r="T7" s="1"/>
      <c r="U7" s="1"/>
      <c r="V7" s="1"/>
      <c r="W7" s="1"/>
      <c r="X7" s="1"/>
      <c r="Y7" s="1"/>
      <c r="Z7" s="1"/>
      <c r="AA7" s="1"/>
      <c r="AB7" s="1"/>
      <c r="AC7" s="1"/>
      <c r="AD7" s="1"/>
      <c r="AE7" s="1"/>
      <c r="AF7" s="1"/>
      <c r="AG7" s="1"/>
      <c r="AH7" s="1"/>
      <c r="AI7" s="1"/>
      <c r="AJ7" s="1"/>
      <c r="AK7" s="1"/>
      <c r="AM7" s="1"/>
      <c r="AN7" s="1"/>
    </row>
    <row r="8" spans="1:40" ht="44.25" customHeight="1" x14ac:dyDescent="0.2">
      <c r="A8" s="391" t="s">
        <v>15</v>
      </c>
      <c r="B8" s="370"/>
      <c r="C8" s="393" t="s">
        <v>16</v>
      </c>
      <c r="D8" s="369"/>
      <c r="E8" s="369"/>
      <c r="F8" s="369"/>
      <c r="G8" s="369"/>
      <c r="H8" s="369"/>
      <c r="I8" s="369"/>
      <c r="J8" s="369"/>
      <c r="K8" s="369"/>
      <c r="L8" s="369"/>
      <c r="M8" s="370"/>
      <c r="N8" s="1"/>
      <c r="O8" s="1" t="s">
        <v>17</v>
      </c>
      <c r="P8" s="1"/>
      <c r="Q8" s="1"/>
      <c r="R8" s="1"/>
      <c r="S8" s="1"/>
      <c r="T8" s="1"/>
      <c r="U8" s="1"/>
      <c r="V8" s="1"/>
      <c r="W8" s="1"/>
      <c r="X8" s="1"/>
      <c r="Y8" s="1"/>
      <c r="Z8" s="1"/>
      <c r="AA8" s="1"/>
      <c r="AB8" s="1"/>
      <c r="AC8" s="1"/>
      <c r="AD8" s="1"/>
      <c r="AE8" s="1"/>
      <c r="AF8" s="1"/>
      <c r="AG8" s="1"/>
      <c r="AH8" s="1"/>
      <c r="AI8" s="1"/>
      <c r="AJ8" s="1"/>
      <c r="AK8" s="1"/>
      <c r="AM8" s="1"/>
      <c r="AN8" s="1"/>
    </row>
    <row r="9" spans="1:40" ht="30" customHeight="1" x14ac:dyDescent="0.2">
      <c r="A9" s="391" t="s">
        <v>18</v>
      </c>
      <c r="B9" s="370"/>
      <c r="C9" s="393" t="s">
        <v>19</v>
      </c>
      <c r="D9" s="369"/>
      <c r="E9" s="369"/>
      <c r="F9" s="369"/>
      <c r="G9" s="369"/>
      <c r="H9" s="369"/>
      <c r="I9" s="369"/>
      <c r="J9" s="369"/>
      <c r="K9" s="369"/>
      <c r="L9" s="369"/>
      <c r="M9" s="370"/>
      <c r="N9" s="1"/>
      <c r="O9" s="1" t="s">
        <v>20</v>
      </c>
      <c r="P9" s="11"/>
      <c r="Q9" s="1"/>
      <c r="R9" s="1"/>
      <c r="S9" s="1"/>
      <c r="T9" s="1"/>
      <c r="U9" s="1"/>
      <c r="V9" s="1"/>
      <c r="W9" s="1"/>
      <c r="X9" s="1"/>
      <c r="Y9" s="1"/>
      <c r="Z9" s="1"/>
      <c r="AA9" s="1"/>
      <c r="AB9" s="1"/>
      <c r="AC9" s="1"/>
      <c r="AD9" s="1"/>
      <c r="AE9" s="1"/>
      <c r="AF9" s="1"/>
      <c r="AG9" s="1"/>
      <c r="AH9" s="1"/>
      <c r="AI9" s="1"/>
      <c r="AJ9" s="1"/>
      <c r="AK9" s="1"/>
      <c r="AM9" s="1"/>
      <c r="AN9" s="1"/>
    </row>
    <row r="10" spans="1:40" ht="12.75" x14ac:dyDescent="0.2">
      <c r="A10" s="12"/>
      <c r="B10" s="1"/>
      <c r="C10" s="1"/>
      <c r="D10" s="1"/>
      <c r="E10" s="1"/>
      <c r="F10" s="1"/>
      <c r="G10" s="1"/>
      <c r="H10" s="1"/>
      <c r="I10" s="1"/>
      <c r="J10" s="1"/>
      <c r="K10" s="1"/>
      <c r="L10" s="1"/>
      <c r="M10" s="13"/>
      <c r="N10" s="1"/>
      <c r="O10" s="2" t="s">
        <v>21</v>
      </c>
      <c r="P10" s="1"/>
      <c r="Q10" s="1"/>
      <c r="R10" s="1"/>
      <c r="S10" s="1"/>
      <c r="T10" s="1"/>
      <c r="U10" s="1"/>
      <c r="V10" s="1"/>
      <c r="W10" s="1"/>
      <c r="X10" s="1"/>
      <c r="Y10" s="1"/>
      <c r="Z10" s="1"/>
      <c r="AA10" s="1"/>
      <c r="AB10" s="1"/>
      <c r="AC10" s="1"/>
      <c r="AD10" s="1"/>
      <c r="AE10" s="1"/>
      <c r="AF10" s="1"/>
      <c r="AG10" s="1"/>
      <c r="AH10" s="1"/>
      <c r="AI10" s="1"/>
      <c r="AJ10" s="1"/>
      <c r="AK10" s="1"/>
      <c r="AM10" s="1"/>
      <c r="AN10" s="1"/>
    </row>
    <row r="11" spans="1:40" ht="27" customHeight="1" x14ac:dyDescent="0.2">
      <c r="A11" s="391" t="s">
        <v>22</v>
      </c>
      <c r="B11" s="370"/>
      <c r="C11" s="393" t="s">
        <v>154</v>
      </c>
      <c r="D11" s="369"/>
      <c r="E11" s="369"/>
      <c r="F11" s="369"/>
      <c r="G11" s="369"/>
      <c r="H11" s="369"/>
      <c r="I11" s="369"/>
      <c r="J11" s="369"/>
      <c r="K11" s="69" t="s">
        <v>24</v>
      </c>
      <c r="L11" s="401" t="s">
        <v>155</v>
      </c>
      <c r="M11" s="370"/>
      <c r="N11" s="1"/>
      <c r="O11" s="1" t="s">
        <v>26</v>
      </c>
      <c r="P11" s="1"/>
      <c r="Q11" s="1"/>
      <c r="R11" s="1"/>
      <c r="S11" s="1"/>
      <c r="T11" s="1"/>
      <c r="U11" s="1"/>
      <c r="V11" s="1"/>
      <c r="W11" s="1"/>
      <c r="X11" s="1"/>
      <c r="Y11" s="1"/>
      <c r="Z11" s="1"/>
      <c r="AA11" s="1"/>
      <c r="AB11" s="1"/>
      <c r="AC11" s="1"/>
      <c r="AD11" s="1"/>
      <c r="AE11" s="1"/>
      <c r="AF11" s="1"/>
      <c r="AG11" s="1"/>
      <c r="AH11" s="1"/>
      <c r="AI11" s="1"/>
      <c r="AJ11" s="1"/>
      <c r="AK11" s="1"/>
      <c r="AM11" s="1"/>
      <c r="AN11" s="1"/>
    </row>
    <row r="12" spans="1:40" ht="27" customHeight="1" x14ac:dyDescent="0.2">
      <c r="A12" s="391" t="s">
        <v>27</v>
      </c>
      <c r="B12" s="370"/>
      <c r="C12" s="393" t="s">
        <v>156</v>
      </c>
      <c r="D12" s="369"/>
      <c r="E12" s="369"/>
      <c r="F12" s="369"/>
      <c r="G12" s="369"/>
      <c r="H12" s="369"/>
      <c r="I12" s="369"/>
      <c r="J12" s="369"/>
      <c r="K12" s="369"/>
      <c r="L12" s="369"/>
      <c r="M12" s="370"/>
      <c r="N12" s="1"/>
      <c r="O12" s="1" t="s">
        <v>29</v>
      </c>
      <c r="P12" s="1"/>
      <c r="Q12" s="1"/>
      <c r="R12" s="1"/>
      <c r="S12" s="1"/>
      <c r="T12" s="1"/>
      <c r="U12" s="1"/>
      <c r="V12" s="1"/>
      <c r="W12" s="1"/>
      <c r="X12" s="1"/>
      <c r="Y12" s="1"/>
      <c r="Z12" s="1"/>
      <c r="AA12" s="1"/>
      <c r="AB12" s="1"/>
      <c r="AC12" s="1"/>
      <c r="AD12" s="1"/>
      <c r="AE12" s="1"/>
      <c r="AF12" s="1"/>
      <c r="AG12" s="1"/>
      <c r="AH12" s="1"/>
      <c r="AI12" s="1"/>
      <c r="AJ12" s="1"/>
      <c r="AK12" s="1"/>
      <c r="AM12" s="1"/>
      <c r="AN12" s="1"/>
    </row>
    <row r="13" spans="1:40" ht="27" customHeight="1" x14ac:dyDescent="0.2">
      <c r="A13" s="391" t="s">
        <v>30</v>
      </c>
      <c r="B13" s="370"/>
      <c r="C13" s="393" t="s">
        <v>157</v>
      </c>
      <c r="D13" s="369"/>
      <c r="E13" s="369"/>
      <c r="F13" s="369"/>
      <c r="G13" s="369"/>
      <c r="H13" s="369"/>
      <c r="I13" s="369"/>
      <c r="J13" s="369"/>
      <c r="K13" s="369"/>
      <c r="L13" s="369"/>
      <c r="M13" s="370"/>
      <c r="N13" s="1"/>
      <c r="O13" s="1" t="s">
        <v>32</v>
      </c>
      <c r="P13" s="1"/>
      <c r="Q13" s="1"/>
      <c r="R13" s="1"/>
      <c r="S13" s="1"/>
      <c r="T13" s="1"/>
      <c r="U13" s="1"/>
      <c r="V13" s="1"/>
      <c r="W13" s="1"/>
      <c r="X13" s="1"/>
      <c r="Y13" s="1"/>
      <c r="Z13" s="1"/>
      <c r="AA13" s="1"/>
      <c r="AB13" s="1"/>
      <c r="AC13" s="1"/>
      <c r="AD13" s="1"/>
      <c r="AE13" s="1"/>
      <c r="AF13" s="1"/>
      <c r="AG13" s="1"/>
      <c r="AH13" s="1"/>
      <c r="AI13" s="1"/>
      <c r="AJ13" s="1"/>
      <c r="AK13" s="1"/>
      <c r="AM13" s="1"/>
      <c r="AN13" s="1"/>
    </row>
    <row r="14" spans="1:40" ht="63.75" customHeight="1" x14ac:dyDescent="0.2">
      <c r="A14" s="391" t="s">
        <v>33</v>
      </c>
      <c r="B14" s="370"/>
      <c r="C14" s="393" t="s">
        <v>158</v>
      </c>
      <c r="D14" s="369"/>
      <c r="E14" s="369"/>
      <c r="F14" s="369"/>
      <c r="G14" s="369"/>
      <c r="H14" s="369"/>
      <c r="I14" s="369"/>
      <c r="J14" s="369"/>
      <c r="K14" s="369"/>
      <c r="L14" s="369"/>
      <c r="M14" s="370"/>
      <c r="N14" s="1"/>
      <c r="O14" s="1" t="s">
        <v>35</v>
      </c>
      <c r="P14" s="1"/>
      <c r="Q14" s="1"/>
      <c r="R14" s="1"/>
      <c r="S14" s="1"/>
      <c r="T14" s="1"/>
      <c r="U14" s="1"/>
      <c r="V14" s="1"/>
      <c r="W14" s="1"/>
      <c r="X14" s="1"/>
      <c r="Y14" s="1"/>
      <c r="Z14" s="1"/>
      <c r="AA14" s="1"/>
      <c r="AB14" s="1"/>
      <c r="AC14" s="1"/>
      <c r="AD14" s="1"/>
      <c r="AE14" s="1"/>
      <c r="AF14" s="1"/>
      <c r="AG14" s="1"/>
      <c r="AH14" s="1"/>
      <c r="AI14" s="1"/>
      <c r="AJ14" s="1"/>
      <c r="AK14" s="1"/>
      <c r="AM14" s="1"/>
      <c r="AN14" s="1"/>
    </row>
    <row r="15" spans="1:40" ht="27" customHeight="1" x14ac:dyDescent="0.2">
      <c r="A15" s="391" t="s">
        <v>36</v>
      </c>
      <c r="B15" s="370"/>
      <c r="C15" s="393" t="s">
        <v>37</v>
      </c>
      <c r="D15" s="369"/>
      <c r="E15" s="369"/>
      <c r="F15" s="369"/>
      <c r="G15" s="369"/>
      <c r="H15" s="369"/>
      <c r="I15" s="369"/>
      <c r="J15" s="369"/>
      <c r="K15" s="369"/>
      <c r="L15" s="369"/>
      <c r="M15" s="370"/>
      <c r="N15" s="1"/>
      <c r="O15" s="1" t="s">
        <v>38</v>
      </c>
      <c r="P15" s="1"/>
      <c r="Q15" s="1"/>
      <c r="R15" s="1"/>
      <c r="S15" s="1"/>
      <c r="T15" s="1"/>
      <c r="U15" s="1"/>
      <c r="V15" s="1"/>
      <c r="W15" s="1"/>
      <c r="X15" s="1"/>
      <c r="Y15" s="1"/>
      <c r="Z15" s="1"/>
      <c r="AA15" s="1"/>
      <c r="AB15" s="1"/>
      <c r="AC15" s="1"/>
      <c r="AD15" s="1"/>
      <c r="AE15" s="1"/>
      <c r="AF15" s="1"/>
      <c r="AG15" s="1"/>
      <c r="AH15" s="1"/>
      <c r="AI15" s="1"/>
      <c r="AJ15" s="1"/>
      <c r="AK15" s="1"/>
      <c r="AM15" s="1"/>
      <c r="AN15" s="1"/>
    </row>
    <row r="16" spans="1:40" ht="12.75" x14ac:dyDescent="0.2">
      <c r="A16" s="12"/>
      <c r="B16" s="1"/>
      <c r="C16" s="1"/>
      <c r="D16" s="1"/>
      <c r="E16" s="1"/>
      <c r="F16" s="1"/>
      <c r="G16" s="1"/>
      <c r="H16" s="1"/>
      <c r="I16" s="1"/>
      <c r="J16" s="1"/>
      <c r="K16" s="1"/>
      <c r="L16" s="1"/>
      <c r="M16" s="13"/>
      <c r="N16" s="1"/>
      <c r="O16" s="1" t="s">
        <v>39</v>
      </c>
      <c r="P16" s="1"/>
      <c r="Q16" s="1"/>
      <c r="R16" s="1"/>
      <c r="S16" s="1"/>
      <c r="T16" s="1"/>
      <c r="U16" s="1"/>
      <c r="V16" s="1"/>
      <c r="W16" s="1"/>
      <c r="X16" s="1"/>
      <c r="Y16" s="1"/>
      <c r="Z16" s="1"/>
      <c r="AA16" s="1"/>
      <c r="AB16" s="1"/>
      <c r="AC16" s="1"/>
      <c r="AD16" s="1"/>
      <c r="AE16" s="1"/>
      <c r="AF16" s="1"/>
      <c r="AG16" s="1"/>
      <c r="AH16" s="1"/>
      <c r="AI16" s="1"/>
      <c r="AJ16" s="1"/>
      <c r="AK16" s="1"/>
      <c r="AM16" s="1"/>
      <c r="AN16" s="1"/>
    </row>
    <row r="17" spans="1:40" ht="17.25" customHeight="1" x14ac:dyDescent="0.2">
      <c r="A17" s="388" t="s">
        <v>40</v>
      </c>
      <c r="B17" s="390"/>
      <c r="C17" s="388" t="s">
        <v>41</v>
      </c>
      <c r="D17" s="390"/>
      <c r="E17" s="405" t="s">
        <v>42</v>
      </c>
      <c r="F17" s="406"/>
      <c r="G17" s="406"/>
      <c r="H17" s="406"/>
      <c r="I17" s="406"/>
      <c r="J17" s="406"/>
      <c r="K17" s="406"/>
      <c r="L17" s="406"/>
      <c r="M17" s="384"/>
      <c r="N17" s="1"/>
      <c r="O17" s="2" t="s">
        <v>43</v>
      </c>
      <c r="P17" s="1"/>
      <c r="Q17" s="1"/>
      <c r="R17" s="1"/>
      <c r="S17" s="1"/>
      <c r="T17" s="1"/>
      <c r="U17" s="1"/>
      <c r="V17" s="1"/>
      <c r="W17" s="1"/>
      <c r="X17" s="1"/>
      <c r="Y17" s="1"/>
      <c r="Z17" s="1"/>
      <c r="AA17" s="1"/>
      <c r="AB17" s="1"/>
      <c r="AC17" s="1"/>
      <c r="AD17" s="1"/>
      <c r="AE17" s="1"/>
      <c r="AF17" s="1"/>
      <c r="AG17" s="1"/>
      <c r="AH17" s="1"/>
      <c r="AI17" s="1"/>
      <c r="AJ17" s="1"/>
      <c r="AK17" s="1"/>
      <c r="AM17" s="1"/>
      <c r="AN17" s="1"/>
    </row>
    <row r="18" spans="1:40" ht="53.25" customHeight="1" x14ac:dyDescent="0.2">
      <c r="A18" s="376"/>
      <c r="B18" s="378"/>
      <c r="C18" s="376"/>
      <c r="D18" s="378"/>
      <c r="E18" s="14" t="s">
        <v>44</v>
      </c>
      <c r="F18" s="391" t="s">
        <v>45</v>
      </c>
      <c r="G18" s="369"/>
      <c r="H18" s="370"/>
      <c r="I18" s="15" t="s">
        <v>46</v>
      </c>
      <c r="J18" s="391" t="s">
        <v>47</v>
      </c>
      <c r="K18" s="369"/>
      <c r="L18" s="370"/>
      <c r="M18" s="14" t="s">
        <v>48</v>
      </c>
      <c r="N18" s="1"/>
      <c r="O18" s="1" t="s">
        <v>49</v>
      </c>
      <c r="P18" s="1"/>
      <c r="Q18" s="1"/>
      <c r="R18" s="1"/>
      <c r="S18" s="1"/>
      <c r="T18" s="1"/>
      <c r="U18" s="1"/>
      <c r="V18" s="1"/>
      <c r="W18" s="1"/>
      <c r="X18" s="1"/>
      <c r="Y18" s="1"/>
      <c r="Z18" s="1"/>
      <c r="AA18" s="1"/>
      <c r="AB18" s="1"/>
      <c r="AC18" s="1"/>
      <c r="AD18" s="1"/>
      <c r="AE18" s="1"/>
      <c r="AF18" s="1"/>
      <c r="AG18" s="1"/>
      <c r="AH18" s="1"/>
      <c r="AI18" s="1"/>
      <c r="AJ18" s="1"/>
      <c r="AK18" s="1"/>
      <c r="AM18" s="1"/>
      <c r="AN18" s="1"/>
    </row>
    <row r="19" spans="1:40" ht="42.75" customHeight="1" x14ac:dyDescent="0.2">
      <c r="A19" s="423" t="s">
        <v>159</v>
      </c>
      <c r="B19" s="390"/>
      <c r="C19" s="404" t="s">
        <v>51</v>
      </c>
      <c r="D19" s="390"/>
      <c r="E19" s="16">
        <v>1</v>
      </c>
      <c r="F19" s="387" t="s">
        <v>160</v>
      </c>
      <c r="G19" s="369"/>
      <c r="H19" s="370"/>
      <c r="I19" s="17" t="s">
        <v>139</v>
      </c>
      <c r="J19" s="368" t="s">
        <v>161</v>
      </c>
      <c r="K19" s="369"/>
      <c r="L19" s="370"/>
      <c r="M19" s="18" t="s">
        <v>26</v>
      </c>
      <c r="N19" s="1"/>
      <c r="O19" s="1" t="s">
        <v>55</v>
      </c>
      <c r="P19" s="1"/>
      <c r="Q19" s="1"/>
      <c r="R19" s="1"/>
      <c r="S19" s="1"/>
      <c r="T19" s="1"/>
      <c r="U19" s="1"/>
      <c r="V19" s="1"/>
      <c r="W19" s="1"/>
      <c r="X19" s="1"/>
      <c r="Y19" s="1"/>
      <c r="Z19" s="1"/>
      <c r="AA19" s="1"/>
      <c r="AB19" s="1"/>
      <c r="AC19" s="1"/>
      <c r="AD19" s="1"/>
      <c r="AE19" s="1"/>
      <c r="AF19" s="1"/>
      <c r="AG19" s="1"/>
      <c r="AH19" s="1"/>
      <c r="AI19" s="1"/>
      <c r="AJ19" s="1"/>
      <c r="AK19" s="1"/>
      <c r="AM19" s="1"/>
      <c r="AN19" s="1"/>
    </row>
    <row r="20" spans="1:40" ht="30" customHeight="1" x14ac:dyDescent="0.2">
      <c r="A20" s="376"/>
      <c r="B20" s="378"/>
      <c r="C20" s="376"/>
      <c r="D20" s="378"/>
      <c r="E20" s="16">
        <v>2</v>
      </c>
      <c r="F20" s="387" t="s">
        <v>162</v>
      </c>
      <c r="G20" s="369"/>
      <c r="H20" s="370"/>
      <c r="I20" s="17" t="s">
        <v>139</v>
      </c>
      <c r="J20" s="368" t="s">
        <v>163</v>
      </c>
      <c r="K20" s="369"/>
      <c r="L20" s="370"/>
      <c r="M20" s="18" t="s">
        <v>26</v>
      </c>
      <c r="N20" s="1"/>
      <c r="O20" s="1" t="s">
        <v>13</v>
      </c>
      <c r="P20" s="1"/>
      <c r="Q20" s="1"/>
      <c r="R20" s="1"/>
      <c r="S20" s="1"/>
      <c r="T20" s="1"/>
      <c r="U20" s="1"/>
      <c r="V20" s="1"/>
      <c r="W20" s="1"/>
      <c r="X20" s="1"/>
      <c r="Y20" s="1"/>
      <c r="Z20" s="1"/>
      <c r="AA20" s="1"/>
      <c r="AB20" s="1"/>
      <c r="AC20" s="1"/>
      <c r="AD20" s="1"/>
      <c r="AE20" s="1"/>
      <c r="AF20" s="1"/>
      <c r="AG20" s="1"/>
      <c r="AH20" s="1"/>
      <c r="AI20" s="1"/>
      <c r="AJ20" s="1"/>
      <c r="AK20" s="1"/>
      <c r="AM20" s="1"/>
      <c r="AN20" s="1"/>
    </row>
    <row r="21" spans="1:40" ht="15.75" customHeight="1" x14ac:dyDescent="0.2">
      <c r="A21" s="12"/>
      <c r="B21" s="1"/>
      <c r="C21" s="1"/>
      <c r="D21" s="1"/>
      <c r="E21" s="1"/>
      <c r="F21" s="1"/>
      <c r="G21" s="1"/>
      <c r="H21" s="1"/>
      <c r="I21" s="1"/>
      <c r="J21" s="1"/>
      <c r="K21" s="1"/>
      <c r="L21" s="1"/>
      <c r="M21" s="13"/>
      <c r="N21" s="1"/>
      <c r="O21" s="2" t="s">
        <v>58</v>
      </c>
      <c r="P21" s="1"/>
      <c r="Q21" s="1"/>
      <c r="R21" s="1"/>
      <c r="S21" s="1"/>
      <c r="T21" s="1"/>
      <c r="U21" s="1"/>
      <c r="V21" s="1"/>
      <c r="W21" s="1"/>
      <c r="X21" s="1"/>
      <c r="Y21" s="1"/>
      <c r="Z21" s="1"/>
      <c r="AA21" s="1"/>
      <c r="AB21" s="1"/>
      <c r="AC21" s="1"/>
      <c r="AD21" s="1"/>
      <c r="AE21" s="1"/>
      <c r="AF21" s="1"/>
      <c r="AG21" s="1"/>
      <c r="AH21" s="1"/>
      <c r="AI21" s="1"/>
      <c r="AJ21" s="1"/>
      <c r="AK21" s="1"/>
      <c r="AM21" s="1"/>
      <c r="AN21" s="1">
        <v>2002</v>
      </c>
    </row>
    <row r="22" spans="1:40" ht="45.75" customHeight="1" x14ac:dyDescent="0.2">
      <c r="A22" s="14" t="s">
        <v>59</v>
      </c>
      <c r="B22" s="19" t="s">
        <v>5</v>
      </c>
      <c r="C22" s="20" t="s">
        <v>60</v>
      </c>
      <c r="D22" s="19" t="s">
        <v>14</v>
      </c>
      <c r="E22" s="14" t="s">
        <v>61</v>
      </c>
      <c r="F22" s="21">
        <v>1</v>
      </c>
      <c r="G22" s="14" t="s">
        <v>62</v>
      </c>
      <c r="H22" s="72">
        <v>1</v>
      </c>
      <c r="I22" s="14" t="s">
        <v>64</v>
      </c>
      <c r="J22" s="70">
        <v>2018</v>
      </c>
      <c r="K22" s="14" t="s">
        <v>65</v>
      </c>
      <c r="L22" s="371" t="s">
        <v>164</v>
      </c>
      <c r="M22" s="370"/>
      <c r="N22" s="1"/>
      <c r="O22" s="71" t="s">
        <v>66</v>
      </c>
      <c r="P22" s="1"/>
      <c r="Q22" s="1"/>
      <c r="R22" s="1"/>
      <c r="S22" s="1"/>
      <c r="T22" s="1"/>
      <c r="U22" s="1"/>
      <c r="V22" s="1"/>
      <c r="W22" s="1"/>
      <c r="X22" s="1"/>
      <c r="Y22" s="1"/>
      <c r="Z22" s="1"/>
      <c r="AA22" s="1"/>
      <c r="AB22" s="1"/>
      <c r="AC22" s="1"/>
      <c r="AD22" s="1"/>
      <c r="AE22" s="1"/>
      <c r="AF22" s="1"/>
      <c r="AG22" s="1"/>
      <c r="AH22" s="1"/>
      <c r="AI22" s="1"/>
      <c r="AJ22" s="1"/>
      <c r="AK22" s="1"/>
      <c r="AM22" s="1"/>
      <c r="AN22" s="1">
        <f>AN21+1</f>
        <v>2003</v>
      </c>
    </row>
    <row r="23" spans="1:40" ht="16.5" customHeight="1" x14ac:dyDescent="0.2">
      <c r="A23" s="379" t="s">
        <v>67</v>
      </c>
      <c r="B23" s="381" t="s">
        <v>32</v>
      </c>
      <c r="C23" s="379" t="s">
        <v>68</v>
      </c>
      <c r="D23" s="381" t="s">
        <v>32</v>
      </c>
      <c r="E23" s="379" t="s">
        <v>69</v>
      </c>
      <c r="F23" s="25" t="s">
        <v>70</v>
      </c>
      <c r="G23" s="26">
        <v>2020</v>
      </c>
      <c r="H23" s="26">
        <v>2021</v>
      </c>
      <c r="I23" s="26">
        <v>2022</v>
      </c>
      <c r="J23" s="26">
        <v>2023</v>
      </c>
      <c r="K23" s="26">
        <v>2024</v>
      </c>
      <c r="L23" s="372" t="s">
        <v>132</v>
      </c>
      <c r="M23" s="370"/>
      <c r="N23" s="1"/>
      <c r="O23" s="71" t="s">
        <v>72</v>
      </c>
      <c r="P23" s="1"/>
      <c r="Q23" s="1"/>
      <c r="R23" s="1"/>
      <c r="S23" s="1"/>
      <c r="T23" s="1"/>
      <c r="U23" s="1"/>
      <c r="V23" s="1"/>
      <c r="W23" s="1"/>
      <c r="X23" s="1"/>
      <c r="Y23" s="1"/>
      <c r="Z23" s="1"/>
      <c r="AA23" s="1"/>
      <c r="AB23" s="1"/>
      <c r="AC23" s="1"/>
      <c r="AD23" s="1"/>
      <c r="AE23" s="1"/>
      <c r="AF23" s="1"/>
      <c r="AG23" s="1"/>
      <c r="AH23" s="1"/>
      <c r="AI23" s="1"/>
      <c r="AJ23" s="1"/>
      <c r="AK23" s="1"/>
      <c r="AM23" s="1"/>
      <c r="AN23" s="1"/>
    </row>
    <row r="24" spans="1:40" ht="30" customHeight="1" x14ac:dyDescent="0.2">
      <c r="A24" s="380"/>
      <c r="B24" s="377"/>
      <c r="C24" s="380"/>
      <c r="D24" s="377"/>
      <c r="E24" s="382"/>
      <c r="F24" s="27" t="s">
        <v>73</v>
      </c>
      <c r="G24" s="72" t="s">
        <v>63</v>
      </c>
      <c r="H24" s="72" t="s">
        <v>63</v>
      </c>
      <c r="I24" s="72" t="s">
        <v>63</v>
      </c>
      <c r="J24" s="72" t="s">
        <v>63</v>
      </c>
      <c r="K24" s="72" t="s">
        <v>63</v>
      </c>
      <c r="L24" s="72" t="s">
        <v>63</v>
      </c>
      <c r="M24" s="72" t="s">
        <v>63</v>
      </c>
      <c r="N24" s="1"/>
      <c r="O24" s="71" t="s">
        <v>74</v>
      </c>
      <c r="P24" s="1"/>
      <c r="Q24" s="1"/>
      <c r="R24" s="1"/>
      <c r="S24" s="1"/>
      <c r="T24" s="1"/>
      <c r="U24" s="1"/>
      <c r="V24" s="1"/>
      <c r="W24" s="1"/>
      <c r="X24" s="1"/>
      <c r="Y24" s="1"/>
      <c r="Z24" s="1"/>
      <c r="AA24" s="1"/>
      <c r="AB24" s="1"/>
      <c r="AC24" s="1"/>
      <c r="AD24" s="1"/>
      <c r="AE24" s="1"/>
      <c r="AF24" s="1"/>
      <c r="AG24" s="1"/>
      <c r="AH24" s="1"/>
      <c r="AI24" s="1"/>
      <c r="AJ24" s="1"/>
      <c r="AK24" s="1"/>
      <c r="AM24" s="1"/>
      <c r="AN24" s="1"/>
    </row>
    <row r="25" spans="1:40" ht="30" customHeight="1" x14ac:dyDescent="0.2">
      <c r="A25" s="28"/>
      <c r="B25" s="29"/>
      <c r="C25" s="30"/>
      <c r="D25" s="30"/>
      <c r="E25" s="380"/>
      <c r="F25" s="31" t="s">
        <v>75</v>
      </c>
      <c r="G25" s="72" t="s">
        <v>63</v>
      </c>
      <c r="H25" s="72" t="s">
        <v>63</v>
      </c>
      <c r="I25" s="72" t="s">
        <v>63</v>
      </c>
      <c r="J25" s="72" t="s">
        <v>63</v>
      </c>
      <c r="K25" s="72" t="s">
        <v>63</v>
      </c>
      <c r="L25" s="72" t="s">
        <v>63</v>
      </c>
      <c r="M25" s="72" t="s">
        <v>63</v>
      </c>
      <c r="N25" s="1"/>
      <c r="O25" s="71"/>
      <c r="P25" s="1"/>
      <c r="Q25" s="1"/>
      <c r="R25" s="1"/>
      <c r="S25" s="1"/>
      <c r="T25" s="1"/>
      <c r="U25" s="1"/>
      <c r="V25" s="1"/>
      <c r="W25" s="1"/>
      <c r="X25" s="1"/>
      <c r="Y25" s="1"/>
      <c r="Z25" s="1"/>
      <c r="AA25" s="1"/>
      <c r="AB25" s="1"/>
      <c r="AC25" s="1"/>
      <c r="AD25" s="1"/>
      <c r="AE25" s="1"/>
      <c r="AF25" s="1"/>
      <c r="AG25" s="1"/>
      <c r="AH25" s="1"/>
      <c r="AI25" s="1"/>
      <c r="AJ25" s="1"/>
      <c r="AK25" s="1"/>
      <c r="AM25" s="1"/>
      <c r="AN25" s="1"/>
    </row>
    <row r="26" spans="1:40" ht="15.75" customHeight="1" x14ac:dyDescent="0.2">
      <c r="A26" s="12"/>
      <c r="B26" s="1"/>
      <c r="C26" s="1"/>
      <c r="D26" s="1"/>
      <c r="E26" s="1"/>
      <c r="F26" s="1"/>
      <c r="G26" s="1"/>
      <c r="H26" s="1"/>
      <c r="I26" s="1"/>
      <c r="J26" s="1"/>
      <c r="K26" s="1"/>
      <c r="L26" s="1"/>
      <c r="M26" s="13"/>
      <c r="N26" s="1"/>
      <c r="O26" s="71"/>
      <c r="P26" s="1"/>
      <c r="Q26" s="1"/>
      <c r="R26" s="1"/>
      <c r="S26" s="1"/>
      <c r="T26" s="1"/>
      <c r="U26" s="1"/>
      <c r="V26" s="1"/>
      <c r="W26" s="1"/>
      <c r="X26" s="1"/>
      <c r="Y26" s="1"/>
      <c r="Z26" s="1"/>
      <c r="AA26" s="1"/>
      <c r="AB26" s="1"/>
      <c r="AC26" s="1"/>
      <c r="AD26" s="1"/>
      <c r="AE26" s="1"/>
      <c r="AF26" s="1"/>
      <c r="AG26" s="1"/>
      <c r="AH26" s="1"/>
      <c r="AI26" s="1"/>
      <c r="AJ26" s="1"/>
      <c r="AK26" s="1"/>
      <c r="AM26" s="1"/>
      <c r="AN26" s="1" t="e">
        <f>#REF!+1</f>
        <v>#REF!</v>
      </c>
    </row>
    <row r="27" spans="1:40" ht="24.75" customHeight="1" x14ac:dyDescent="0.2">
      <c r="A27" s="388" t="s">
        <v>78</v>
      </c>
      <c r="B27" s="389"/>
      <c r="C27" s="390"/>
      <c r="D27" s="383" t="s">
        <v>79</v>
      </c>
      <c r="E27" s="384"/>
      <c r="F27" s="32">
        <v>0.9</v>
      </c>
      <c r="G27" s="33" t="s">
        <v>80</v>
      </c>
      <c r="H27" s="34">
        <v>1</v>
      </c>
      <c r="I27" s="419" t="s">
        <v>81</v>
      </c>
      <c r="J27" s="389"/>
      <c r="K27" s="35"/>
      <c r="L27" s="75"/>
      <c r="M27" s="106"/>
      <c r="N27" s="1"/>
      <c r="O27" s="71" t="s">
        <v>76</v>
      </c>
      <c r="P27" s="1"/>
      <c r="Q27" s="1"/>
      <c r="R27" s="1"/>
      <c r="S27" s="1"/>
      <c r="T27" s="1"/>
      <c r="U27" s="1"/>
      <c r="V27" s="1"/>
      <c r="W27" s="1"/>
      <c r="X27" s="1"/>
      <c r="Y27" s="1"/>
      <c r="Z27" s="1"/>
      <c r="AA27" s="1"/>
      <c r="AB27" s="1"/>
      <c r="AC27" s="1"/>
      <c r="AD27" s="1"/>
      <c r="AE27" s="1"/>
      <c r="AF27" s="1"/>
      <c r="AG27" s="1"/>
      <c r="AH27" s="1"/>
      <c r="AI27" s="1"/>
      <c r="AJ27" s="1"/>
      <c r="AK27" s="1"/>
      <c r="AM27" s="1"/>
      <c r="AN27" s="1" t="e">
        <f>AN26+1</f>
        <v>#REF!</v>
      </c>
    </row>
    <row r="28" spans="1:40" ht="24.75" customHeight="1" x14ac:dyDescent="0.2">
      <c r="A28" s="395"/>
      <c r="B28" s="398"/>
      <c r="C28" s="396"/>
      <c r="D28" s="385" t="s">
        <v>83</v>
      </c>
      <c r="E28" s="384"/>
      <c r="F28" s="36">
        <v>0.7</v>
      </c>
      <c r="G28" s="37" t="s">
        <v>80</v>
      </c>
      <c r="H28" s="102">
        <v>0.89</v>
      </c>
      <c r="I28" s="420" t="s">
        <v>165</v>
      </c>
      <c r="J28" s="398"/>
      <c r="K28" s="398"/>
      <c r="L28" s="398"/>
      <c r="M28" s="396"/>
      <c r="N28" s="1"/>
      <c r="O28" s="71" t="s">
        <v>82</v>
      </c>
      <c r="P28" s="1"/>
      <c r="Q28" s="1"/>
      <c r="R28" s="1"/>
      <c r="S28" s="1"/>
      <c r="T28" s="1"/>
      <c r="U28" s="1"/>
      <c r="V28" s="1"/>
      <c r="W28" s="1"/>
      <c r="X28" s="1"/>
      <c r="Y28" s="1"/>
      <c r="Z28" s="1"/>
      <c r="AA28" s="1"/>
      <c r="AB28" s="1"/>
      <c r="AC28" s="1"/>
      <c r="AD28" s="1"/>
      <c r="AE28" s="1"/>
      <c r="AF28" s="1"/>
      <c r="AG28" s="1"/>
      <c r="AH28" s="1"/>
      <c r="AI28" s="1"/>
      <c r="AJ28" s="1"/>
      <c r="AK28" s="1"/>
      <c r="AM28" s="1"/>
      <c r="AN28" s="1" t="e">
        <f t="shared" ref="AN28:AN30" si="0">#REF!+1</f>
        <v>#REF!</v>
      </c>
    </row>
    <row r="29" spans="1:40" ht="24.75" customHeight="1" x14ac:dyDescent="0.2">
      <c r="A29" s="376"/>
      <c r="B29" s="377"/>
      <c r="C29" s="378"/>
      <c r="D29" s="386" t="s">
        <v>85</v>
      </c>
      <c r="E29" s="370"/>
      <c r="F29" s="38">
        <v>0</v>
      </c>
      <c r="G29" s="39" t="s">
        <v>80</v>
      </c>
      <c r="H29" s="104">
        <v>0.69</v>
      </c>
      <c r="I29" s="376"/>
      <c r="J29" s="377"/>
      <c r="K29" s="377"/>
      <c r="L29" s="377"/>
      <c r="M29" s="378"/>
      <c r="N29" s="1"/>
      <c r="O29" s="71" t="s">
        <v>84</v>
      </c>
      <c r="P29" s="1"/>
      <c r="Q29" s="1"/>
      <c r="R29" s="1"/>
      <c r="S29" s="1"/>
      <c r="T29" s="1"/>
      <c r="U29" s="1"/>
      <c r="V29" s="1"/>
      <c r="W29" s="1"/>
      <c r="X29" s="1"/>
      <c r="Y29" s="1"/>
      <c r="Z29" s="1"/>
      <c r="AA29" s="1"/>
      <c r="AB29" s="1"/>
      <c r="AC29" s="1"/>
      <c r="AD29" s="1"/>
      <c r="AE29" s="1"/>
      <c r="AF29" s="1"/>
      <c r="AG29" s="1"/>
      <c r="AH29" s="1"/>
      <c r="AI29" s="1"/>
      <c r="AJ29" s="1"/>
      <c r="AK29" s="1"/>
      <c r="AM29" s="1"/>
      <c r="AN29" s="1" t="e">
        <f t="shared" si="0"/>
        <v>#REF!</v>
      </c>
    </row>
    <row r="30" spans="1:40" ht="15.75" customHeight="1" x14ac:dyDescent="0.2">
      <c r="A30" s="12"/>
      <c r="B30" s="1"/>
      <c r="C30" s="1"/>
      <c r="D30" s="1"/>
      <c r="E30" s="1"/>
      <c r="F30" s="1"/>
      <c r="G30" s="1"/>
      <c r="H30" s="1"/>
      <c r="I30" s="1"/>
      <c r="J30" s="1"/>
      <c r="K30" s="1"/>
      <c r="L30" s="1"/>
      <c r="M30" s="13"/>
      <c r="N30" s="1"/>
      <c r="O30" s="71" t="s">
        <v>86</v>
      </c>
      <c r="P30" s="1"/>
      <c r="Q30" s="1"/>
      <c r="R30" s="1"/>
      <c r="S30" s="1"/>
      <c r="T30" s="1"/>
      <c r="U30" s="1"/>
      <c r="V30" s="1"/>
      <c r="W30" s="1"/>
      <c r="X30" s="1"/>
      <c r="Y30" s="1"/>
      <c r="Z30" s="1"/>
      <c r="AA30" s="1"/>
      <c r="AB30" s="1"/>
      <c r="AC30" s="1"/>
      <c r="AD30" s="1"/>
      <c r="AE30" s="1"/>
      <c r="AF30" s="1"/>
      <c r="AG30" s="1"/>
      <c r="AH30" s="1"/>
      <c r="AI30" s="1"/>
      <c r="AJ30" s="1"/>
      <c r="AK30" s="1"/>
      <c r="AM30" s="1"/>
      <c r="AN30" s="1" t="e">
        <f t="shared" si="0"/>
        <v>#REF!</v>
      </c>
    </row>
    <row r="31" spans="1:40" ht="13.5" customHeight="1" x14ac:dyDescent="0.2">
      <c r="A31" s="400" t="s">
        <v>87</v>
      </c>
      <c r="B31" s="369"/>
      <c r="C31" s="369"/>
      <c r="D31" s="369"/>
      <c r="E31" s="369"/>
      <c r="F31" s="369"/>
      <c r="G31" s="369"/>
      <c r="H31" s="369"/>
      <c r="I31" s="369"/>
      <c r="J31" s="369"/>
      <c r="K31" s="369"/>
      <c r="L31" s="369"/>
      <c r="M31" s="370"/>
      <c r="N31" s="1"/>
      <c r="O31" s="71" t="s">
        <v>11</v>
      </c>
      <c r="P31" s="1"/>
      <c r="Q31" s="1"/>
      <c r="R31" s="1"/>
      <c r="S31" s="1"/>
      <c r="T31" s="1"/>
      <c r="U31" s="1"/>
      <c r="V31" s="1"/>
      <c r="W31" s="1"/>
      <c r="X31" s="1"/>
      <c r="Y31" s="1"/>
      <c r="Z31" s="1"/>
      <c r="AA31" s="1"/>
      <c r="AB31" s="1"/>
      <c r="AC31" s="1"/>
      <c r="AD31" s="1"/>
      <c r="AE31" s="1"/>
      <c r="AF31" s="1"/>
      <c r="AG31" s="1"/>
      <c r="AH31" s="1"/>
      <c r="AI31" s="1"/>
      <c r="AJ31" s="1"/>
      <c r="AK31" s="1"/>
      <c r="AM31" s="1"/>
      <c r="AN31" s="1" t="e">
        <f t="shared" ref="AN31:AN32" si="1">AN30+1</f>
        <v>#REF!</v>
      </c>
    </row>
    <row r="32" spans="1:40" ht="15.75" customHeight="1" x14ac:dyDescent="0.2">
      <c r="A32" s="12"/>
      <c r="B32" s="1"/>
      <c r="C32" s="1"/>
      <c r="D32" s="1"/>
      <c r="E32" s="1"/>
      <c r="F32" s="1"/>
      <c r="G32" s="1"/>
      <c r="H32" s="1"/>
      <c r="I32" s="1"/>
      <c r="J32" s="1"/>
      <c r="K32" s="1"/>
      <c r="L32" s="1"/>
      <c r="M32" s="13"/>
      <c r="N32" s="1"/>
      <c r="O32" s="71" t="s">
        <v>88</v>
      </c>
      <c r="P32" s="1"/>
      <c r="Q32" s="1"/>
      <c r="R32" s="1"/>
      <c r="S32" s="1"/>
      <c r="T32" s="1"/>
      <c r="U32" s="1"/>
      <c r="V32" s="1"/>
      <c r="W32" s="1"/>
      <c r="X32" s="1"/>
      <c r="Y32" s="1"/>
      <c r="Z32" s="1"/>
      <c r="AA32" s="1"/>
      <c r="AB32" s="1"/>
      <c r="AC32" s="1"/>
      <c r="AD32" s="1"/>
      <c r="AE32" s="1"/>
      <c r="AF32" s="1"/>
      <c r="AG32" s="1"/>
      <c r="AH32" s="1"/>
      <c r="AI32" s="1"/>
      <c r="AJ32" s="1"/>
      <c r="AK32" s="1"/>
      <c r="AM32" s="1"/>
      <c r="AN32" s="1" t="e">
        <f t="shared" si="1"/>
        <v>#REF!</v>
      </c>
    </row>
    <row r="33" spans="1:40" ht="83.25" customHeight="1" x14ac:dyDescent="0.2">
      <c r="A33" s="40"/>
      <c r="B33" s="107" t="s">
        <v>90</v>
      </c>
      <c r="C33" s="87" t="s">
        <v>91</v>
      </c>
      <c r="D33" s="87" t="str">
        <f>F19</f>
        <v>N° de actividades del plan de trabajo anual ejecutadas en el periodo</v>
      </c>
      <c r="E33" s="87" t="str">
        <f>F20</f>
        <v>N° de actividades del plan de trabajo anual programadas en el periodo</v>
      </c>
      <c r="F33" s="88" t="s">
        <v>92</v>
      </c>
      <c r="G33" s="89" t="s">
        <v>93</v>
      </c>
      <c r="H33" s="1"/>
      <c r="I33" s="1"/>
      <c r="J33" s="1"/>
      <c r="K33" s="1"/>
      <c r="L33" s="1"/>
      <c r="M33" s="45"/>
      <c r="N33" s="1"/>
      <c r="O33" s="71" t="s">
        <v>89</v>
      </c>
      <c r="P33" s="1"/>
      <c r="Q33" s="1"/>
      <c r="R33" s="1"/>
      <c r="S33" s="1"/>
      <c r="T33" s="1"/>
      <c r="U33" s="1"/>
      <c r="V33" s="1"/>
      <c r="W33" s="1"/>
      <c r="X33" s="1"/>
      <c r="Y33" s="1"/>
      <c r="Z33" s="1"/>
      <c r="AA33" s="1"/>
      <c r="AB33" s="1"/>
      <c r="AC33" s="1"/>
      <c r="AD33" s="1"/>
      <c r="AE33" s="1"/>
      <c r="AF33" s="1"/>
      <c r="AG33" s="1"/>
      <c r="AH33" s="1"/>
      <c r="AJ33" s="1"/>
      <c r="AK33" s="1"/>
      <c r="AL33" s="1"/>
      <c r="AM33" s="1"/>
      <c r="AN33" s="1"/>
    </row>
    <row r="34" spans="1:40" ht="27" customHeight="1" x14ac:dyDescent="0.2">
      <c r="A34" s="40"/>
      <c r="B34" s="46" t="s">
        <v>95</v>
      </c>
      <c r="C34" s="47">
        <v>1</v>
      </c>
      <c r="D34" s="48">
        <v>9</v>
      </c>
      <c r="E34" s="48">
        <v>9</v>
      </c>
      <c r="F34" s="209">
        <f>D34/E34</f>
        <v>1</v>
      </c>
      <c r="G34" s="210">
        <f>F34</f>
        <v>1</v>
      </c>
      <c r="H34" s="1"/>
      <c r="I34" s="1"/>
      <c r="J34" s="1"/>
      <c r="K34" s="1"/>
      <c r="L34" s="1"/>
      <c r="M34" s="45"/>
      <c r="N34" s="1"/>
      <c r="O34" s="71" t="s">
        <v>94</v>
      </c>
      <c r="P34" s="1"/>
      <c r="Q34" s="1"/>
      <c r="R34" s="1"/>
      <c r="S34" s="1"/>
      <c r="T34" s="1"/>
      <c r="U34" s="1"/>
      <c r="V34" s="1"/>
      <c r="W34" s="1"/>
      <c r="X34" s="1"/>
      <c r="Y34" s="1"/>
      <c r="Z34" s="1"/>
      <c r="AA34" s="1"/>
      <c r="AB34" s="1"/>
      <c r="AC34" s="1"/>
      <c r="AD34" s="1"/>
      <c r="AE34" s="1"/>
      <c r="AF34" s="1"/>
      <c r="AG34" s="1"/>
      <c r="AH34" s="1"/>
      <c r="AJ34" s="1"/>
      <c r="AK34" s="1"/>
      <c r="AL34" s="1"/>
      <c r="AM34" s="1"/>
      <c r="AN34" s="1"/>
    </row>
    <row r="35" spans="1:40" ht="27" customHeight="1" x14ac:dyDescent="0.2">
      <c r="A35" s="40"/>
      <c r="B35" s="51" t="s">
        <v>97</v>
      </c>
      <c r="C35" s="52">
        <v>1</v>
      </c>
      <c r="D35" s="108">
        <v>15</v>
      </c>
      <c r="E35" s="108">
        <v>15</v>
      </c>
      <c r="F35" s="209">
        <f>D35/E35</f>
        <v>1</v>
      </c>
      <c r="G35" s="211">
        <f>F35</f>
        <v>1</v>
      </c>
      <c r="H35" s="1"/>
      <c r="I35" s="1"/>
      <c r="J35" s="1"/>
      <c r="K35" s="1"/>
      <c r="L35" s="1"/>
      <c r="M35" s="45"/>
      <c r="N35" s="1"/>
      <c r="O35" s="71" t="s">
        <v>98</v>
      </c>
      <c r="P35" s="1"/>
      <c r="Q35" s="1"/>
      <c r="R35" s="1"/>
      <c r="S35" s="1"/>
      <c r="T35" s="1"/>
      <c r="U35" s="1"/>
      <c r="V35" s="1"/>
      <c r="W35" s="1"/>
      <c r="X35" s="1"/>
      <c r="Y35" s="1"/>
      <c r="Z35" s="1"/>
      <c r="AA35" s="1"/>
      <c r="AB35" s="1"/>
      <c r="AC35" s="1"/>
      <c r="AD35" s="1"/>
      <c r="AE35" s="1"/>
      <c r="AF35" s="1"/>
      <c r="AG35" s="1"/>
      <c r="AH35" s="1"/>
      <c r="AJ35" s="1"/>
      <c r="AK35" s="1"/>
      <c r="AL35" s="1"/>
      <c r="AM35" s="1"/>
      <c r="AN35" s="1"/>
    </row>
    <row r="36" spans="1:40" ht="27" customHeight="1" x14ac:dyDescent="0.2">
      <c r="A36" s="40"/>
      <c r="B36" s="51" t="s">
        <v>99</v>
      </c>
      <c r="C36" s="52">
        <v>1</v>
      </c>
      <c r="D36" s="108">
        <v>10</v>
      </c>
      <c r="E36" s="108">
        <v>10</v>
      </c>
      <c r="F36" s="209">
        <f>D36/E36</f>
        <v>1</v>
      </c>
      <c r="G36" s="211">
        <f>F36</f>
        <v>1</v>
      </c>
      <c r="H36" s="1"/>
      <c r="I36" s="1"/>
      <c r="J36" s="1"/>
      <c r="K36" s="1"/>
      <c r="L36" s="1"/>
      <c r="M36" s="45"/>
      <c r="N36" s="1"/>
      <c r="O36" s="2" t="s">
        <v>100</v>
      </c>
      <c r="P36" s="1"/>
      <c r="Q36" s="1"/>
      <c r="R36" s="1"/>
      <c r="S36" s="1"/>
      <c r="T36" s="1"/>
      <c r="U36" s="1"/>
      <c r="V36" s="1"/>
      <c r="W36" s="1"/>
      <c r="X36" s="1"/>
      <c r="Y36" s="1"/>
      <c r="Z36" s="1"/>
      <c r="AA36" s="1"/>
      <c r="AB36" s="1"/>
      <c r="AC36" s="1"/>
      <c r="AD36" s="1"/>
      <c r="AE36" s="1"/>
      <c r="AF36" s="1"/>
      <c r="AG36" s="1"/>
      <c r="AH36" s="1"/>
      <c r="AJ36" s="1"/>
      <c r="AK36" s="1"/>
      <c r="AL36" s="1"/>
      <c r="AM36" s="1"/>
      <c r="AN36" s="1"/>
    </row>
    <row r="37" spans="1:40" ht="27" customHeight="1" thickBot="1" x14ac:dyDescent="0.25">
      <c r="A37" s="40"/>
      <c r="B37" s="57" t="s">
        <v>101</v>
      </c>
      <c r="C37" s="58">
        <v>1</v>
      </c>
      <c r="D37" s="109">
        <v>8</v>
      </c>
      <c r="E37" s="109">
        <v>8</v>
      </c>
      <c r="F37" s="60">
        <f>D37/E37</f>
        <v>1</v>
      </c>
      <c r="G37" s="312">
        <f>F37</f>
        <v>1</v>
      </c>
      <c r="H37" s="1"/>
      <c r="I37" s="1"/>
      <c r="J37" s="1"/>
      <c r="K37" s="1"/>
      <c r="L37" s="1"/>
      <c r="M37" s="45"/>
      <c r="N37" s="1"/>
      <c r="O37" s="62" t="s">
        <v>102</v>
      </c>
      <c r="P37" s="1"/>
      <c r="Q37" s="1"/>
      <c r="R37" s="1"/>
      <c r="S37" s="1"/>
      <c r="T37" s="1"/>
      <c r="U37" s="1"/>
      <c r="V37" s="1"/>
      <c r="W37" s="1"/>
      <c r="X37" s="1"/>
      <c r="Y37" s="1"/>
      <c r="Z37" s="1"/>
      <c r="AA37" s="1"/>
      <c r="AB37" s="1"/>
      <c r="AC37" s="1"/>
      <c r="AD37" s="1"/>
      <c r="AE37" s="1"/>
      <c r="AF37" s="1"/>
      <c r="AG37" s="1"/>
      <c r="AH37" s="1"/>
      <c r="AJ37" s="1"/>
      <c r="AK37" s="1"/>
      <c r="AL37" s="1"/>
      <c r="AM37" s="1"/>
      <c r="AN37" s="1"/>
    </row>
    <row r="38" spans="1:40" ht="15.75" customHeight="1" x14ac:dyDescent="0.2">
      <c r="A38" s="12"/>
      <c r="B38" s="1"/>
      <c r="C38" s="1"/>
      <c r="D38" s="1"/>
      <c r="E38" s="1"/>
      <c r="F38" s="1"/>
      <c r="G38" s="1"/>
      <c r="H38" s="1"/>
      <c r="I38" s="1"/>
      <c r="J38" s="1"/>
      <c r="K38" s="1"/>
      <c r="L38" s="1"/>
      <c r="M38" s="13"/>
      <c r="N38" s="1"/>
      <c r="O38" s="62" t="s">
        <v>19</v>
      </c>
      <c r="P38" s="1"/>
      <c r="Q38" s="1"/>
      <c r="R38" s="1"/>
      <c r="S38" s="1"/>
      <c r="T38" s="1"/>
      <c r="U38" s="1"/>
      <c r="V38" s="1"/>
      <c r="W38" s="1"/>
      <c r="X38" s="1"/>
      <c r="Y38" s="1"/>
      <c r="Z38" s="1"/>
      <c r="AA38" s="1"/>
      <c r="AB38" s="1"/>
      <c r="AC38" s="1"/>
      <c r="AD38" s="1"/>
      <c r="AE38" s="1"/>
      <c r="AF38" s="1"/>
      <c r="AG38" s="1"/>
      <c r="AH38" s="1"/>
      <c r="AI38" s="1"/>
      <c r="AJ38" s="1"/>
      <c r="AK38" s="1"/>
      <c r="AM38" s="1"/>
      <c r="AN38" s="1"/>
    </row>
    <row r="39" spans="1:40" ht="15.75" customHeight="1" x14ac:dyDescent="0.2">
      <c r="A39" s="12"/>
      <c r="B39" s="1"/>
      <c r="C39" s="1"/>
      <c r="D39" s="1"/>
      <c r="E39" s="1"/>
      <c r="F39" s="1"/>
      <c r="G39" s="1"/>
      <c r="H39" s="1"/>
      <c r="I39" s="1"/>
      <c r="J39" s="1"/>
      <c r="K39" s="1"/>
      <c r="L39" s="1"/>
      <c r="M39" s="13"/>
      <c r="N39" s="1"/>
      <c r="O39" s="62" t="s">
        <v>103</v>
      </c>
      <c r="P39" s="1"/>
      <c r="Q39" s="1"/>
      <c r="R39" s="1"/>
      <c r="S39" s="1"/>
      <c r="T39" s="1"/>
      <c r="U39" s="1"/>
      <c r="V39" s="1"/>
      <c r="W39" s="1"/>
      <c r="X39" s="1"/>
      <c r="Y39" s="1"/>
      <c r="Z39" s="1"/>
      <c r="AA39" s="1"/>
      <c r="AB39" s="1"/>
      <c r="AC39" s="1"/>
      <c r="AD39" s="1"/>
      <c r="AE39" s="1"/>
      <c r="AF39" s="1"/>
      <c r="AG39" s="1"/>
      <c r="AH39" s="1"/>
      <c r="AI39" s="1"/>
      <c r="AJ39" s="1"/>
      <c r="AK39" s="1"/>
      <c r="AM39" s="1"/>
      <c r="AN39" s="1" t="e">
        <f>#REF!+1</f>
        <v>#REF!</v>
      </c>
    </row>
    <row r="40" spans="1:40" ht="15.75" customHeight="1" x14ac:dyDescent="0.2">
      <c r="A40" s="12"/>
      <c r="B40" s="1"/>
      <c r="C40" s="1"/>
      <c r="D40" s="1"/>
      <c r="E40" s="1"/>
      <c r="F40" s="1"/>
      <c r="G40" s="1"/>
      <c r="H40" s="1"/>
      <c r="I40" s="1"/>
      <c r="J40" s="1"/>
      <c r="K40" s="1"/>
      <c r="L40" s="1"/>
      <c r="M40" s="13"/>
      <c r="N40" s="1"/>
      <c r="O40" s="62" t="s">
        <v>104</v>
      </c>
      <c r="P40" s="1"/>
      <c r="Q40" s="1"/>
      <c r="R40" s="1"/>
      <c r="S40" s="1"/>
      <c r="T40" s="1"/>
      <c r="U40" s="1"/>
      <c r="V40" s="1"/>
      <c r="W40" s="1"/>
      <c r="X40" s="1"/>
      <c r="Y40" s="1"/>
      <c r="Z40" s="1"/>
      <c r="AA40" s="1"/>
      <c r="AB40" s="1"/>
      <c r="AC40" s="1"/>
      <c r="AD40" s="1"/>
      <c r="AE40" s="1"/>
      <c r="AF40" s="1"/>
      <c r="AG40" s="1"/>
      <c r="AH40" s="1"/>
      <c r="AI40" s="1"/>
      <c r="AJ40" s="1"/>
      <c r="AK40" s="1"/>
      <c r="AM40" s="1"/>
      <c r="AN40" s="1"/>
    </row>
    <row r="41" spans="1:40" ht="15.75" customHeight="1" x14ac:dyDescent="0.2">
      <c r="A41" s="12"/>
      <c r="B41" s="1"/>
      <c r="C41" s="1"/>
      <c r="D41" s="1"/>
      <c r="E41" s="1"/>
      <c r="F41" s="1"/>
      <c r="G41" s="1"/>
      <c r="H41" s="1"/>
      <c r="I41" s="1"/>
      <c r="J41" s="1"/>
      <c r="K41" s="1"/>
      <c r="L41" s="1"/>
      <c r="M41" s="13"/>
      <c r="N41" s="1"/>
      <c r="O41" s="1" t="s">
        <v>105</v>
      </c>
      <c r="P41" s="1"/>
      <c r="Q41" s="1"/>
      <c r="R41" s="1"/>
      <c r="S41" s="1"/>
      <c r="T41" s="1"/>
      <c r="U41" s="1"/>
      <c r="V41" s="1"/>
      <c r="W41" s="1"/>
      <c r="X41" s="1"/>
      <c r="Y41" s="1"/>
      <c r="Z41" s="1"/>
      <c r="AA41" s="1"/>
      <c r="AB41" s="1"/>
      <c r="AC41" s="1"/>
      <c r="AD41" s="1"/>
      <c r="AE41" s="1"/>
      <c r="AF41" s="1"/>
      <c r="AG41" s="1"/>
      <c r="AH41" s="1"/>
      <c r="AI41" s="1"/>
      <c r="AJ41" s="1"/>
      <c r="AK41" s="1"/>
      <c r="AM41" s="1"/>
      <c r="AN41" s="1"/>
    </row>
    <row r="42" spans="1:40" ht="15.75" customHeight="1" x14ac:dyDescent="0.2">
      <c r="A42" s="12"/>
      <c r="B42" s="1"/>
      <c r="C42" s="1"/>
      <c r="D42" s="1"/>
      <c r="E42" s="1"/>
      <c r="F42" s="1"/>
      <c r="G42" s="1"/>
      <c r="H42" s="1"/>
      <c r="I42" s="1"/>
      <c r="J42" s="1"/>
      <c r="K42" s="1"/>
      <c r="L42" s="1"/>
      <c r="M42" s="13"/>
      <c r="N42" s="1"/>
      <c r="O42" s="1" t="s">
        <v>106</v>
      </c>
      <c r="P42" s="1"/>
      <c r="Q42" s="1"/>
      <c r="R42" s="1"/>
      <c r="S42" s="1"/>
      <c r="T42" s="1"/>
      <c r="U42" s="1"/>
      <c r="V42" s="1"/>
      <c r="W42" s="1"/>
      <c r="X42" s="1"/>
      <c r="Y42" s="1"/>
      <c r="Z42" s="1"/>
      <c r="AA42" s="1"/>
      <c r="AB42" s="1"/>
      <c r="AC42" s="1"/>
      <c r="AD42" s="1"/>
      <c r="AE42" s="1"/>
      <c r="AF42" s="1"/>
      <c r="AG42" s="1"/>
      <c r="AH42" s="1"/>
      <c r="AI42" s="1"/>
      <c r="AJ42" s="1"/>
      <c r="AK42" s="1"/>
      <c r="AM42" s="1"/>
      <c r="AN42" s="1"/>
    </row>
    <row r="43" spans="1:40" ht="15.75" customHeight="1" x14ac:dyDescent="0.2">
      <c r="A43" s="12"/>
      <c r="B43" s="1"/>
      <c r="C43" s="1"/>
      <c r="D43" s="1"/>
      <c r="E43" s="1"/>
      <c r="F43" s="1"/>
      <c r="G43" s="1"/>
      <c r="H43" s="1"/>
      <c r="I43" s="1"/>
      <c r="J43" s="1"/>
      <c r="K43" s="1"/>
      <c r="L43" s="1"/>
      <c r="M43" s="13"/>
      <c r="N43" s="1"/>
      <c r="O43" s="2" t="s">
        <v>107</v>
      </c>
      <c r="P43" s="1"/>
      <c r="Q43" s="1"/>
      <c r="R43" s="1"/>
      <c r="S43" s="1"/>
      <c r="T43" s="1"/>
      <c r="U43" s="1"/>
      <c r="V43" s="1"/>
      <c r="W43" s="1"/>
      <c r="X43" s="1"/>
      <c r="Y43" s="1"/>
      <c r="Z43" s="1"/>
      <c r="AA43" s="1"/>
      <c r="AB43" s="1"/>
      <c r="AC43" s="1"/>
      <c r="AD43" s="1"/>
      <c r="AE43" s="1"/>
      <c r="AF43" s="1"/>
      <c r="AG43" s="1"/>
      <c r="AH43" s="1"/>
      <c r="AI43" s="1"/>
      <c r="AJ43" s="1"/>
      <c r="AK43" s="1"/>
      <c r="AM43" s="1"/>
      <c r="AN43" s="1"/>
    </row>
    <row r="44" spans="1:40" ht="15.75" customHeight="1" x14ac:dyDescent="0.2">
      <c r="A44" s="12"/>
      <c r="B44" s="1"/>
      <c r="C44" s="1"/>
      <c r="D44" s="1"/>
      <c r="E44" s="1"/>
      <c r="F44" s="1"/>
      <c r="G44" s="1"/>
      <c r="H44" s="1"/>
      <c r="I44" s="1"/>
      <c r="J44" s="1"/>
      <c r="K44" s="1"/>
      <c r="L44" s="1"/>
      <c r="M44" s="13"/>
      <c r="N44" s="1"/>
      <c r="O44" s="1" t="s">
        <v>108</v>
      </c>
      <c r="P44" s="1"/>
      <c r="Q44" s="1"/>
      <c r="R44" s="1"/>
      <c r="S44" s="1"/>
      <c r="T44" s="1"/>
      <c r="U44" s="1"/>
      <c r="V44" s="1"/>
      <c r="W44" s="1"/>
      <c r="X44" s="1"/>
      <c r="Y44" s="1"/>
      <c r="Z44" s="1"/>
      <c r="AA44" s="1"/>
      <c r="AB44" s="1"/>
      <c r="AC44" s="1"/>
      <c r="AD44" s="1"/>
      <c r="AE44" s="1"/>
      <c r="AF44" s="1"/>
      <c r="AG44" s="1"/>
      <c r="AH44" s="1"/>
      <c r="AI44" s="1"/>
      <c r="AJ44" s="1"/>
      <c r="AK44" s="1"/>
      <c r="AM44" s="1"/>
      <c r="AN44" s="1"/>
    </row>
    <row r="45" spans="1:40" ht="13.5" customHeight="1" x14ac:dyDescent="0.2">
      <c r="A45" s="400" t="s">
        <v>109</v>
      </c>
      <c r="B45" s="369"/>
      <c r="C45" s="369"/>
      <c r="D45" s="369"/>
      <c r="E45" s="369"/>
      <c r="F45" s="369"/>
      <c r="G45" s="369"/>
      <c r="H45" s="369"/>
      <c r="I45" s="369"/>
      <c r="J45" s="369"/>
      <c r="K45" s="369"/>
      <c r="L45" s="369"/>
      <c r="M45" s="370"/>
      <c r="N45" s="1"/>
      <c r="O45" s="1" t="s">
        <v>158</v>
      </c>
      <c r="P45" s="1"/>
      <c r="Q45" s="1"/>
      <c r="R45" s="1"/>
      <c r="S45" s="1"/>
      <c r="T45" s="1"/>
      <c r="U45" s="1"/>
      <c r="V45" s="1"/>
      <c r="W45" s="1"/>
      <c r="X45" s="1"/>
      <c r="Y45" s="1"/>
      <c r="Z45" s="1"/>
      <c r="AA45" s="1"/>
      <c r="AB45" s="1"/>
      <c r="AC45" s="1"/>
      <c r="AD45" s="1"/>
      <c r="AE45" s="1"/>
      <c r="AF45" s="1"/>
      <c r="AG45" s="1"/>
      <c r="AH45" s="1"/>
      <c r="AI45" s="1"/>
      <c r="AJ45" s="1"/>
      <c r="AK45" s="1"/>
      <c r="AM45" s="1"/>
      <c r="AN45" s="1" t="e">
        <f>#REF!+1</f>
        <v>#REF!</v>
      </c>
    </row>
    <row r="46" spans="1:40" ht="15.75" customHeight="1" x14ac:dyDescent="0.2">
      <c r="A46" s="12"/>
      <c r="B46" s="1"/>
      <c r="C46" s="1"/>
      <c r="D46" s="1"/>
      <c r="E46" s="1"/>
      <c r="F46" s="1"/>
      <c r="G46" s="1"/>
      <c r="H46" s="1"/>
      <c r="I46" s="1"/>
      <c r="J46" s="1"/>
      <c r="K46" s="1"/>
      <c r="L46" s="1"/>
      <c r="M46" s="13"/>
      <c r="N46" s="1"/>
      <c r="O46" s="1" t="s">
        <v>166</v>
      </c>
      <c r="P46" s="1"/>
      <c r="Q46" s="1"/>
      <c r="R46" s="1"/>
      <c r="S46" s="1"/>
      <c r="T46" s="1"/>
      <c r="U46" s="1"/>
      <c r="V46" s="1"/>
      <c r="W46" s="1"/>
      <c r="X46" s="1"/>
      <c r="Y46" s="1"/>
      <c r="Z46" s="1"/>
      <c r="AA46" s="1"/>
      <c r="AB46" s="1"/>
      <c r="AC46" s="1"/>
      <c r="AD46" s="1"/>
      <c r="AE46" s="1"/>
      <c r="AF46" s="1"/>
      <c r="AG46" s="1"/>
      <c r="AH46" s="1"/>
      <c r="AI46" s="1"/>
      <c r="AJ46" s="1"/>
      <c r="AK46" s="1"/>
      <c r="AM46" s="1"/>
      <c r="AN46" s="1" t="e">
        <f t="shared" ref="AN46:AN47" si="2">AN45+1</f>
        <v>#REF!</v>
      </c>
    </row>
    <row r="47" spans="1:40" ht="25.5" customHeight="1" x14ac:dyDescent="0.2">
      <c r="A47" s="379" t="s">
        <v>112</v>
      </c>
      <c r="B47" s="388" t="s">
        <v>113</v>
      </c>
      <c r="C47" s="389"/>
      <c r="D47" s="389"/>
      <c r="E47" s="390"/>
      <c r="F47" s="391" t="s">
        <v>114</v>
      </c>
      <c r="G47" s="370"/>
      <c r="H47" s="388" t="s">
        <v>115</v>
      </c>
      <c r="I47" s="389"/>
      <c r="J47" s="389"/>
      <c r="K47" s="389"/>
      <c r="L47" s="389"/>
      <c r="M47" s="390"/>
      <c r="N47" s="1"/>
      <c r="O47" s="1" t="s">
        <v>34</v>
      </c>
      <c r="P47" s="1"/>
      <c r="Q47" s="1"/>
      <c r="R47" s="1"/>
      <c r="S47" s="1"/>
      <c r="T47" s="1"/>
      <c r="U47" s="1"/>
      <c r="V47" s="1"/>
      <c r="W47" s="1"/>
      <c r="X47" s="1"/>
      <c r="Y47" s="1"/>
      <c r="Z47" s="1"/>
      <c r="AA47" s="1"/>
      <c r="AB47" s="1"/>
      <c r="AC47" s="1"/>
      <c r="AD47" s="1"/>
      <c r="AE47" s="1"/>
      <c r="AF47" s="1"/>
      <c r="AG47" s="1"/>
      <c r="AH47" s="1"/>
      <c r="AI47" s="1"/>
      <c r="AJ47" s="1"/>
      <c r="AK47" s="1"/>
      <c r="AM47" s="1"/>
      <c r="AN47" s="1" t="e">
        <f t="shared" si="2"/>
        <v>#REF!</v>
      </c>
    </row>
    <row r="48" spans="1:40" ht="25.5" customHeight="1" x14ac:dyDescent="0.2">
      <c r="A48" s="380"/>
      <c r="B48" s="376"/>
      <c r="C48" s="377"/>
      <c r="D48" s="377"/>
      <c r="E48" s="378"/>
      <c r="F48" s="14" t="s">
        <v>117</v>
      </c>
      <c r="G48" s="15" t="s">
        <v>118</v>
      </c>
      <c r="H48" s="376"/>
      <c r="I48" s="377"/>
      <c r="J48" s="377"/>
      <c r="K48" s="377"/>
      <c r="L48" s="377"/>
      <c r="M48" s="378"/>
      <c r="N48" s="1"/>
      <c r="O48" s="1" t="s">
        <v>167</v>
      </c>
      <c r="P48" s="1"/>
      <c r="Q48" s="1"/>
      <c r="R48" s="1"/>
      <c r="S48" s="1"/>
      <c r="T48" s="1"/>
      <c r="U48" s="1"/>
      <c r="V48" s="1"/>
      <c r="W48" s="1"/>
      <c r="X48" s="1"/>
      <c r="Y48" s="1"/>
      <c r="Z48" s="1"/>
      <c r="AA48" s="1"/>
      <c r="AB48" s="1"/>
      <c r="AC48" s="1"/>
      <c r="AD48" s="1"/>
      <c r="AE48" s="1"/>
      <c r="AF48" s="1"/>
      <c r="AG48" s="1"/>
      <c r="AH48" s="1"/>
      <c r="AI48" s="1"/>
      <c r="AJ48" s="1"/>
      <c r="AK48" s="1"/>
      <c r="AM48" s="1"/>
      <c r="AN48" s="1"/>
    </row>
    <row r="49" spans="1:40" ht="156.75" customHeight="1" x14ac:dyDescent="0.2">
      <c r="A49" s="63" t="s">
        <v>95</v>
      </c>
      <c r="B49" s="392" t="s">
        <v>302</v>
      </c>
      <c r="C49" s="366"/>
      <c r="D49" s="366"/>
      <c r="E49" s="367"/>
      <c r="F49" s="65"/>
      <c r="G49" s="65" t="s">
        <v>303</v>
      </c>
      <c r="H49" s="418"/>
      <c r="I49" s="369"/>
      <c r="J49" s="369"/>
      <c r="K49" s="369"/>
      <c r="L49" s="369"/>
      <c r="M49" s="370"/>
      <c r="N49" s="1"/>
      <c r="O49" s="1"/>
      <c r="P49" s="1"/>
      <c r="Q49" s="1"/>
      <c r="R49" s="1"/>
      <c r="S49" s="1"/>
      <c r="T49" s="1"/>
      <c r="U49" s="1"/>
      <c r="V49" s="1"/>
      <c r="W49" s="1"/>
      <c r="X49" s="1"/>
      <c r="Y49" s="1"/>
      <c r="Z49" s="1"/>
      <c r="AA49" s="1"/>
      <c r="AB49" s="1"/>
      <c r="AC49" s="1"/>
      <c r="AD49" s="1"/>
      <c r="AE49" s="1"/>
      <c r="AF49" s="1"/>
      <c r="AG49" s="1"/>
      <c r="AH49" s="1"/>
      <c r="AI49" s="1"/>
      <c r="AJ49" s="1"/>
      <c r="AK49" s="1"/>
      <c r="AM49" s="1"/>
      <c r="AN49" s="1" t="e">
        <f>AN47+1</f>
        <v>#REF!</v>
      </c>
    </row>
    <row r="50" spans="1:40" ht="203.25" customHeight="1" x14ac:dyDescent="0.2">
      <c r="A50" s="63" t="s">
        <v>97</v>
      </c>
      <c r="B50" s="421" t="s">
        <v>319</v>
      </c>
      <c r="C50" s="366"/>
      <c r="D50" s="366"/>
      <c r="E50" s="367"/>
      <c r="F50" s="64"/>
      <c r="G50" s="220" t="s">
        <v>303</v>
      </c>
      <c r="H50" s="411"/>
      <c r="I50" s="369"/>
      <c r="J50" s="369"/>
      <c r="K50" s="369"/>
      <c r="L50" s="369"/>
      <c r="M50" s="370"/>
      <c r="N50" s="1"/>
      <c r="O50" s="1"/>
      <c r="P50" s="1"/>
      <c r="Q50" s="1"/>
      <c r="R50" s="1"/>
      <c r="S50" s="1"/>
      <c r="T50" s="1"/>
      <c r="U50" s="1"/>
      <c r="V50" s="1"/>
      <c r="W50" s="1"/>
      <c r="X50" s="1"/>
      <c r="Y50" s="1"/>
      <c r="Z50" s="1"/>
      <c r="AA50" s="1"/>
      <c r="AB50" s="1"/>
      <c r="AC50" s="1"/>
      <c r="AD50" s="1"/>
      <c r="AE50" s="1"/>
      <c r="AF50" s="1"/>
      <c r="AG50" s="1"/>
      <c r="AH50" s="1"/>
      <c r="AI50" s="1"/>
      <c r="AJ50" s="1"/>
      <c r="AK50" s="1"/>
      <c r="AM50" s="1"/>
      <c r="AN50" s="1" t="e">
        <f>AN49+1</f>
        <v>#REF!</v>
      </c>
    </row>
    <row r="51" spans="1:40" ht="259.5" customHeight="1" thickBot="1" x14ac:dyDescent="0.25">
      <c r="A51" s="63" t="s">
        <v>119</v>
      </c>
      <c r="B51" s="392" t="s">
        <v>338</v>
      </c>
      <c r="C51" s="366"/>
      <c r="D51" s="366"/>
      <c r="E51" s="367"/>
      <c r="F51" s="64"/>
      <c r="G51" s="65" t="s">
        <v>303</v>
      </c>
      <c r="H51" s="411"/>
      <c r="I51" s="369"/>
      <c r="J51" s="369"/>
      <c r="K51" s="369"/>
      <c r="L51" s="369"/>
      <c r="M51" s="370"/>
      <c r="N51" s="1"/>
      <c r="O51" s="1"/>
      <c r="P51" s="1"/>
      <c r="Q51" s="1"/>
      <c r="R51" s="1"/>
      <c r="S51" s="1"/>
      <c r="T51" s="1"/>
      <c r="U51" s="1"/>
      <c r="V51" s="1"/>
      <c r="W51" s="1"/>
      <c r="X51" s="1"/>
      <c r="Y51" s="1"/>
      <c r="Z51" s="1"/>
      <c r="AA51" s="1"/>
      <c r="AB51" s="1"/>
      <c r="AC51" s="1"/>
      <c r="AD51" s="1"/>
      <c r="AE51" s="1"/>
      <c r="AF51" s="1"/>
      <c r="AG51" s="1"/>
      <c r="AH51" s="1"/>
      <c r="AI51" s="1"/>
      <c r="AJ51" s="1"/>
      <c r="AK51" s="1"/>
      <c r="AM51" s="1"/>
      <c r="AN51" s="1" t="e">
        <f>#REF!+1</f>
        <v>#REF!</v>
      </c>
    </row>
    <row r="52" spans="1:40" ht="306" customHeight="1" thickBot="1" x14ac:dyDescent="0.25">
      <c r="A52" s="63" t="s">
        <v>101</v>
      </c>
      <c r="B52" s="392" t="s">
        <v>366</v>
      </c>
      <c r="C52" s="366"/>
      <c r="D52" s="366"/>
      <c r="E52" s="367"/>
      <c r="F52" s="64"/>
      <c r="G52" s="65"/>
      <c r="H52" s="411"/>
      <c r="I52" s="369"/>
      <c r="J52" s="369"/>
      <c r="K52" s="369"/>
      <c r="L52" s="369"/>
      <c r="M52" s="370"/>
      <c r="N52" s="1"/>
      <c r="O52" s="1"/>
      <c r="P52" s="1"/>
      <c r="Q52" s="1"/>
      <c r="R52" s="1"/>
      <c r="S52" s="1"/>
      <c r="T52" s="1"/>
      <c r="U52" s="1"/>
      <c r="V52" s="1"/>
      <c r="W52" s="1"/>
      <c r="X52" s="1"/>
      <c r="Y52" s="1"/>
      <c r="Z52" s="1"/>
      <c r="AA52" s="1"/>
      <c r="AB52" s="1"/>
      <c r="AC52" s="1"/>
      <c r="AD52" s="1"/>
      <c r="AE52" s="1"/>
      <c r="AF52" s="1"/>
      <c r="AG52" s="1"/>
      <c r="AH52" s="1"/>
      <c r="AI52" s="1"/>
      <c r="AJ52" s="1"/>
      <c r="AK52" s="1"/>
      <c r="AM52" s="1"/>
      <c r="AN52" s="1" t="e">
        <f>AN51+1</f>
        <v>#REF!</v>
      </c>
    </row>
    <row r="53" spans="1:40" ht="33" customHeight="1" thickBot="1" x14ac:dyDescent="0.25">
      <c r="A53" s="63" t="s">
        <v>120</v>
      </c>
      <c r="B53" s="412" t="s">
        <v>365</v>
      </c>
      <c r="C53" s="413"/>
      <c r="D53" s="413"/>
      <c r="E53" s="414"/>
      <c r="F53" s="64"/>
      <c r="G53" s="65"/>
      <c r="H53" s="411"/>
      <c r="I53" s="369"/>
      <c r="J53" s="369"/>
      <c r="K53" s="369"/>
      <c r="L53" s="369"/>
      <c r="M53" s="370"/>
      <c r="N53" s="1"/>
      <c r="O53" s="1"/>
      <c r="P53" s="1"/>
      <c r="Q53" s="1"/>
      <c r="R53" s="1"/>
      <c r="S53" s="1"/>
      <c r="T53" s="1"/>
      <c r="U53" s="1"/>
      <c r="V53" s="1"/>
      <c r="W53" s="1"/>
      <c r="X53" s="1"/>
      <c r="Y53" s="1"/>
      <c r="Z53" s="1"/>
      <c r="AA53" s="1"/>
      <c r="AB53" s="1"/>
      <c r="AC53" s="1"/>
      <c r="AD53" s="1"/>
      <c r="AE53" s="1"/>
      <c r="AF53" s="1"/>
      <c r="AG53" s="1"/>
      <c r="AH53" s="1"/>
      <c r="AI53" s="1"/>
      <c r="AJ53" s="1"/>
      <c r="AK53" s="1"/>
      <c r="AM53" s="1"/>
      <c r="AN53" s="1" t="e">
        <f>#REF!+1</f>
        <v>#REF!</v>
      </c>
    </row>
    <row r="54" spans="1:40" ht="24.75" customHeight="1" x14ac:dyDescent="0.2">
      <c r="A54" s="1"/>
      <c r="B54" s="422"/>
      <c r="C54" s="408"/>
      <c r="D54" s="408"/>
      <c r="E54" s="408"/>
      <c r="F54" s="408"/>
      <c r="G54" s="408"/>
      <c r="H54" s="408"/>
      <c r="I54" s="408"/>
      <c r="J54" s="422"/>
      <c r="K54" s="408"/>
      <c r="L54" s="408"/>
      <c r="M54" s="408"/>
      <c r="N54" s="1"/>
      <c r="O54" s="1"/>
      <c r="P54" s="1"/>
      <c r="Q54" s="1"/>
      <c r="R54" s="1"/>
      <c r="S54" s="1"/>
      <c r="T54" s="1"/>
      <c r="U54" s="1"/>
      <c r="V54" s="1"/>
      <c r="W54" s="1"/>
      <c r="X54" s="1"/>
      <c r="Y54" s="1"/>
      <c r="Z54" s="1"/>
      <c r="AA54" s="1"/>
      <c r="AB54" s="1"/>
      <c r="AC54" s="1"/>
      <c r="AD54" s="1"/>
      <c r="AE54" s="1"/>
      <c r="AF54" s="1"/>
      <c r="AG54" s="1"/>
      <c r="AH54" s="1"/>
      <c r="AI54" s="1"/>
      <c r="AJ54" s="1"/>
      <c r="AK54" s="1"/>
      <c r="AM54" s="1"/>
      <c r="AN54" s="1" t="e">
        <f t="shared" ref="AN54:AN56" si="3">AN53+1</f>
        <v>#REF!</v>
      </c>
    </row>
    <row r="55" spans="1:40" ht="24.75" hidden="1" customHeight="1" x14ac:dyDescent="0.2">
      <c r="A55" s="1"/>
      <c r="B55" s="422"/>
      <c r="C55" s="408"/>
      <c r="D55" s="408"/>
      <c r="E55" s="408"/>
      <c r="F55" s="408"/>
      <c r="G55" s="408"/>
      <c r="H55" s="408"/>
      <c r="I55" s="408"/>
      <c r="J55" s="422"/>
      <c r="K55" s="408"/>
      <c r="L55" s="408"/>
      <c r="M55" s="408"/>
      <c r="N55" s="1"/>
      <c r="O55" s="1"/>
      <c r="P55" s="1"/>
      <c r="Q55" s="1"/>
      <c r="R55" s="1"/>
      <c r="S55" s="1"/>
      <c r="T55" s="1"/>
      <c r="U55" s="1"/>
      <c r="V55" s="1"/>
      <c r="W55" s="1"/>
      <c r="X55" s="1"/>
      <c r="Y55" s="1"/>
      <c r="Z55" s="1"/>
      <c r="AA55" s="1"/>
      <c r="AB55" s="1"/>
      <c r="AC55" s="1"/>
      <c r="AD55" s="1"/>
      <c r="AE55" s="1"/>
      <c r="AF55" s="1"/>
      <c r="AG55" s="1"/>
      <c r="AH55" s="1"/>
      <c r="AI55" s="1"/>
      <c r="AJ55" s="1"/>
      <c r="AK55" s="1"/>
      <c r="AM55" s="1"/>
      <c r="AN55" s="1" t="e">
        <f t="shared" si="3"/>
        <v>#REF!</v>
      </c>
    </row>
    <row r="56" spans="1:40" ht="24.75" hidden="1" customHeight="1" x14ac:dyDescent="0.2">
      <c r="A56" s="1"/>
      <c r="B56" s="422"/>
      <c r="C56" s="408"/>
      <c r="D56" s="408"/>
      <c r="E56" s="408"/>
      <c r="F56" s="408"/>
      <c r="G56" s="408"/>
      <c r="H56" s="408"/>
      <c r="I56" s="408"/>
      <c r="J56" s="422"/>
      <c r="K56" s="408"/>
      <c r="L56" s="408"/>
      <c r="M56" s="408"/>
      <c r="N56" s="1"/>
      <c r="O56" s="1"/>
      <c r="P56" s="1"/>
      <c r="Q56" s="1"/>
      <c r="R56" s="1"/>
      <c r="S56" s="1"/>
      <c r="T56" s="1"/>
      <c r="U56" s="1"/>
      <c r="V56" s="1"/>
      <c r="W56" s="1"/>
      <c r="X56" s="1"/>
      <c r="Y56" s="1"/>
      <c r="Z56" s="1"/>
      <c r="AA56" s="1"/>
      <c r="AB56" s="1"/>
      <c r="AC56" s="1"/>
      <c r="AD56" s="1"/>
      <c r="AE56" s="1"/>
      <c r="AF56" s="1"/>
      <c r="AG56" s="1"/>
      <c r="AH56" s="1"/>
      <c r="AI56" s="1"/>
      <c r="AJ56" s="1"/>
      <c r="AK56" s="1"/>
      <c r="AM56" s="1"/>
      <c r="AN56" s="1" t="e">
        <f t="shared" si="3"/>
        <v>#REF!</v>
      </c>
    </row>
    <row r="57" spans="1:40" ht="24.75" hidden="1" customHeight="1" x14ac:dyDescent="0.2">
      <c r="A57" s="1"/>
      <c r="B57" s="422"/>
      <c r="C57" s="408"/>
      <c r="D57" s="408"/>
      <c r="E57" s="408"/>
      <c r="F57" s="408"/>
      <c r="G57" s="408"/>
      <c r="H57" s="408"/>
      <c r="I57" s="408"/>
      <c r="J57" s="422"/>
      <c r="K57" s="408"/>
      <c r="L57" s="408"/>
      <c r="M57" s="408"/>
      <c r="N57" s="1"/>
      <c r="O57" s="1"/>
      <c r="P57" s="1"/>
      <c r="Q57" s="1"/>
      <c r="R57" s="1"/>
      <c r="S57" s="1"/>
      <c r="T57" s="1"/>
      <c r="U57" s="1"/>
      <c r="V57" s="1"/>
      <c r="W57" s="1"/>
      <c r="X57" s="1"/>
      <c r="Y57" s="1"/>
      <c r="Z57" s="1"/>
      <c r="AA57" s="1"/>
      <c r="AB57" s="1"/>
      <c r="AC57" s="1"/>
      <c r="AD57" s="1"/>
      <c r="AE57" s="1"/>
      <c r="AF57" s="1"/>
      <c r="AG57" s="1"/>
      <c r="AH57" s="1"/>
      <c r="AI57" s="1"/>
      <c r="AJ57" s="1"/>
      <c r="AK57" s="1"/>
      <c r="AM57" s="1"/>
      <c r="AN57" s="1"/>
    </row>
    <row r="58" spans="1:40" ht="24.75" hidden="1" customHeight="1" x14ac:dyDescent="0.2">
      <c r="A58" s="1"/>
      <c r="B58" s="422"/>
      <c r="C58" s="408"/>
      <c r="D58" s="408"/>
      <c r="E58" s="408"/>
      <c r="F58" s="408"/>
      <c r="G58" s="408"/>
      <c r="H58" s="408"/>
      <c r="I58" s="408"/>
      <c r="J58" s="422"/>
      <c r="K58" s="408"/>
      <c r="L58" s="408"/>
      <c r="M58" s="408"/>
      <c r="N58" s="1"/>
      <c r="O58" s="1"/>
      <c r="P58" s="1"/>
      <c r="Q58" s="1"/>
      <c r="R58" s="1"/>
      <c r="S58" s="1"/>
      <c r="T58" s="1"/>
      <c r="U58" s="1"/>
      <c r="V58" s="1"/>
      <c r="W58" s="1"/>
      <c r="X58" s="1"/>
      <c r="Y58" s="1"/>
      <c r="Z58" s="1"/>
      <c r="AA58" s="1"/>
      <c r="AB58" s="1"/>
      <c r="AC58" s="1"/>
      <c r="AD58" s="1"/>
      <c r="AE58" s="1"/>
      <c r="AF58" s="1"/>
      <c r="AG58" s="1"/>
      <c r="AH58" s="1"/>
      <c r="AI58" s="1"/>
      <c r="AJ58" s="1"/>
      <c r="AK58" s="1"/>
      <c r="AM58" s="1"/>
      <c r="AN58" s="1"/>
    </row>
    <row r="59" spans="1:40" ht="15.75" hidden="1"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M59" s="1"/>
      <c r="AN59" s="1"/>
    </row>
    <row r="60" spans="1:40" ht="15.75" hidden="1"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M60" s="1"/>
      <c r="AN60" s="1"/>
    </row>
    <row r="61" spans="1:40" ht="15.75" hidden="1"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M61" s="1"/>
      <c r="AN61" s="1"/>
    </row>
    <row r="62" spans="1:40" ht="15.75" hidden="1"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M62" s="1"/>
      <c r="AN62" s="1"/>
    </row>
    <row r="63" spans="1:40" ht="15.75" hidden="1"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M63" s="1"/>
      <c r="AN63" s="1"/>
    </row>
    <row r="64" spans="1:40" ht="15.75" hidden="1"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M64" s="1"/>
      <c r="AN64" s="1"/>
    </row>
    <row r="65" spans="1:40" ht="15.75" hidden="1"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M65" s="1"/>
      <c r="AN65" s="1"/>
    </row>
    <row r="66" spans="1:40" ht="15.75" hidden="1"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M66" s="1"/>
      <c r="AN66" s="1"/>
    </row>
    <row r="67" spans="1:40" ht="15.75" hidden="1"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M67" s="1"/>
      <c r="AN67" s="1"/>
    </row>
    <row r="68" spans="1:40" ht="15.75" hidden="1"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M68" s="1"/>
      <c r="AN68" s="1"/>
    </row>
    <row r="69" spans="1:40" ht="15.75" hidden="1"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M69" s="1"/>
      <c r="AN69" s="1"/>
    </row>
    <row r="70" spans="1:40" ht="15.75" hidden="1"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M70" s="1"/>
      <c r="AN70" s="1"/>
    </row>
    <row r="71" spans="1:40" ht="15.75" hidden="1"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M71" s="1"/>
      <c r="AN71" s="1"/>
    </row>
    <row r="72" spans="1:40" ht="15.75" hidden="1"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M72" s="1"/>
      <c r="AN72" s="1"/>
    </row>
    <row r="73" spans="1:40" ht="15.75" hidden="1"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M73" s="1"/>
      <c r="AN73" s="1"/>
    </row>
    <row r="74" spans="1:40" ht="15.75" hidden="1" customHeight="1" x14ac:dyDescent="0.2">
      <c r="A74" s="1"/>
      <c r="B74" s="1"/>
      <c r="C74" s="1"/>
      <c r="D74" s="1"/>
      <c r="E74" s="1"/>
      <c r="F74" s="409"/>
      <c r="G74" s="374"/>
      <c r="H74" s="374"/>
      <c r="I74" s="66"/>
      <c r="J74" s="1"/>
      <c r="K74" s="67"/>
      <c r="L74" s="1"/>
      <c r="M74" s="1"/>
      <c r="N74" s="1"/>
      <c r="O74" s="1"/>
      <c r="P74" s="1"/>
      <c r="Q74" s="1"/>
      <c r="R74" s="1"/>
      <c r="S74" s="1"/>
      <c r="T74" s="1"/>
      <c r="U74" s="1"/>
      <c r="V74" s="1"/>
      <c r="W74" s="1"/>
      <c r="X74" s="1"/>
      <c r="Y74" s="1"/>
      <c r="Z74" s="1"/>
      <c r="AA74" s="1"/>
      <c r="AB74" s="1"/>
      <c r="AC74" s="1"/>
      <c r="AD74" s="1"/>
      <c r="AE74" s="1"/>
      <c r="AF74" s="1"/>
      <c r="AG74" s="1"/>
      <c r="AH74" s="1"/>
      <c r="AI74" s="1"/>
      <c r="AJ74" s="1"/>
      <c r="AK74" s="1"/>
      <c r="AM74" s="1"/>
      <c r="AN74" s="1"/>
    </row>
    <row r="75" spans="1:40" ht="15.75" hidden="1" customHeight="1" x14ac:dyDescent="0.2">
      <c r="A75" s="1"/>
      <c r="B75" s="1"/>
      <c r="C75" s="1"/>
      <c r="D75" s="1"/>
      <c r="E75" s="1"/>
      <c r="F75" s="410"/>
      <c r="G75" s="398"/>
      <c r="H75" s="398"/>
      <c r="I75" s="66"/>
      <c r="J75" s="1"/>
      <c r="K75" s="67"/>
      <c r="L75" s="1"/>
      <c r="M75" s="1"/>
      <c r="N75" s="1"/>
      <c r="O75" s="1"/>
      <c r="P75" s="1"/>
      <c r="Q75" s="1"/>
      <c r="R75" s="1"/>
      <c r="S75" s="1"/>
      <c r="T75" s="1"/>
      <c r="U75" s="1"/>
      <c r="V75" s="1"/>
      <c r="W75" s="1"/>
      <c r="X75" s="1"/>
      <c r="Y75" s="1"/>
      <c r="Z75" s="1"/>
      <c r="AA75" s="1"/>
      <c r="AB75" s="1"/>
      <c r="AC75" s="1"/>
      <c r="AD75" s="1"/>
      <c r="AE75" s="1"/>
      <c r="AF75" s="1"/>
      <c r="AG75" s="1"/>
      <c r="AH75" s="1"/>
      <c r="AI75" s="1"/>
      <c r="AJ75" s="1"/>
      <c r="AK75" s="1"/>
      <c r="AM75" s="1"/>
      <c r="AN75" s="1"/>
    </row>
    <row r="76" spans="1:40" ht="15.75" hidden="1" customHeight="1" x14ac:dyDescent="0.2">
      <c r="A76" s="1"/>
      <c r="B76" s="1"/>
      <c r="C76" s="1"/>
      <c r="D76" s="1"/>
      <c r="E76" s="1"/>
      <c r="F76" s="407"/>
      <c r="G76" s="408"/>
      <c r="H76" s="408"/>
      <c r="I76" s="66"/>
      <c r="J76" s="1"/>
      <c r="K76" s="67"/>
      <c r="L76" s="1"/>
      <c r="M76" s="1"/>
      <c r="N76" s="1"/>
      <c r="O76" s="1"/>
      <c r="P76" s="1"/>
      <c r="Q76" s="1"/>
      <c r="R76" s="1"/>
      <c r="S76" s="1"/>
      <c r="T76" s="1"/>
      <c r="U76" s="1"/>
      <c r="V76" s="1"/>
      <c r="W76" s="1"/>
      <c r="X76" s="1"/>
      <c r="Y76" s="1"/>
      <c r="Z76" s="1"/>
      <c r="AA76" s="1"/>
      <c r="AB76" s="1"/>
      <c r="AC76" s="1"/>
      <c r="AD76" s="1"/>
      <c r="AE76" s="1"/>
      <c r="AF76" s="1"/>
      <c r="AG76" s="1"/>
      <c r="AH76" s="1"/>
      <c r="AI76" s="1"/>
      <c r="AJ76" s="1"/>
      <c r="AK76" s="1"/>
      <c r="AM76" s="1"/>
      <c r="AN76" s="1"/>
    </row>
    <row r="77" spans="1:40" ht="15.75" hidden="1" customHeight="1" x14ac:dyDescent="0.2">
      <c r="A77" s="1"/>
      <c r="B77" s="1"/>
      <c r="C77" s="1"/>
      <c r="D77" s="1"/>
      <c r="E77" s="1"/>
      <c r="F77" s="409"/>
      <c r="G77" s="374"/>
      <c r="H77" s="374"/>
      <c r="I77" s="1"/>
      <c r="J77" s="1"/>
      <c r="K77" s="67"/>
      <c r="L77" s="1"/>
      <c r="M77" s="1"/>
      <c r="N77" s="1"/>
      <c r="O77" s="1"/>
      <c r="P77" s="1"/>
      <c r="Q77" s="1"/>
      <c r="R77" s="1"/>
      <c r="S77" s="1"/>
      <c r="T77" s="1"/>
      <c r="U77" s="1"/>
      <c r="V77" s="1"/>
      <c r="W77" s="1"/>
      <c r="X77" s="1"/>
      <c r="Y77" s="1"/>
      <c r="Z77" s="1"/>
      <c r="AA77" s="1"/>
      <c r="AB77" s="1"/>
      <c r="AC77" s="1"/>
      <c r="AD77" s="1"/>
      <c r="AE77" s="1"/>
      <c r="AF77" s="1"/>
      <c r="AG77" s="1"/>
      <c r="AH77" s="1"/>
      <c r="AI77" s="1"/>
      <c r="AJ77" s="1"/>
      <c r="AK77" s="1"/>
      <c r="AM77" s="1"/>
      <c r="AN77" s="1"/>
    </row>
    <row r="78" spans="1:40" ht="15.75" hidden="1" customHeight="1" x14ac:dyDescent="0.2">
      <c r="A78" s="1"/>
      <c r="B78" s="1"/>
      <c r="C78" s="1"/>
      <c r="D78" s="1"/>
      <c r="E78" s="1"/>
      <c r="F78" s="410"/>
      <c r="G78" s="398"/>
      <c r="H78" s="398"/>
      <c r="I78" s="1"/>
      <c r="J78" s="1"/>
      <c r="K78" s="67"/>
      <c r="L78" s="1"/>
      <c r="M78" s="1"/>
      <c r="N78" s="1"/>
      <c r="O78" s="1"/>
      <c r="P78" s="1"/>
      <c r="Q78" s="1"/>
      <c r="R78" s="1"/>
      <c r="S78" s="1"/>
      <c r="T78" s="1"/>
      <c r="U78" s="1"/>
      <c r="V78" s="1"/>
      <c r="W78" s="1"/>
      <c r="X78" s="1"/>
      <c r="Y78" s="1"/>
      <c r="Z78" s="1"/>
      <c r="AA78" s="1"/>
      <c r="AB78" s="1"/>
      <c r="AC78" s="1"/>
      <c r="AD78" s="1"/>
      <c r="AE78" s="1"/>
      <c r="AF78" s="1"/>
      <c r="AG78" s="1"/>
      <c r="AH78" s="1"/>
      <c r="AI78" s="1"/>
      <c r="AJ78" s="1"/>
      <c r="AK78" s="1"/>
      <c r="AM78" s="1"/>
      <c r="AN78" s="1"/>
    </row>
    <row r="79" spans="1:40" ht="15.75" hidden="1" customHeight="1" x14ac:dyDescent="0.2">
      <c r="A79" s="1"/>
      <c r="B79" s="1"/>
      <c r="C79" s="1"/>
      <c r="D79" s="1"/>
      <c r="E79" s="1"/>
      <c r="F79" s="1"/>
      <c r="G79" s="1"/>
      <c r="H79" s="1"/>
      <c r="I79" s="1"/>
      <c r="J79" s="1"/>
      <c r="K79" s="67"/>
      <c r="L79" s="1"/>
      <c r="M79" s="1"/>
      <c r="N79" s="1"/>
      <c r="O79" s="1"/>
      <c r="P79" s="1"/>
      <c r="Q79" s="1"/>
      <c r="R79" s="1"/>
      <c r="S79" s="1"/>
      <c r="T79" s="1"/>
      <c r="U79" s="1"/>
      <c r="V79" s="1"/>
      <c r="W79" s="1"/>
      <c r="X79" s="1"/>
      <c r="Y79" s="1"/>
      <c r="Z79" s="1"/>
      <c r="AA79" s="1"/>
      <c r="AB79" s="1"/>
      <c r="AC79" s="1"/>
      <c r="AD79" s="1"/>
      <c r="AE79" s="1"/>
      <c r="AF79" s="1"/>
      <c r="AG79" s="1"/>
      <c r="AH79" s="1"/>
      <c r="AI79" s="1"/>
      <c r="AJ79" s="1"/>
      <c r="AK79" s="1"/>
      <c r="AM79" s="1"/>
      <c r="AN79" s="1"/>
    </row>
    <row r="80" spans="1:40" ht="15.75" hidden="1" customHeight="1" x14ac:dyDescent="0.2">
      <c r="A80" s="1"/>
      <c r="B80" s="1"/>
      <c r="C80" s="1"/>
      <c r="D80" s="1"/>
      <c r="E80" s="1"/>
      <c r="F80" s="1"/>
      <c r="G80" s="1"/>
      <c r="H80" s="1"/>
      <c r="I80" s="1"/>
      <c r="J80" s="1"/>
      <c r="K80" s="67"/>
      <c r="L80" s="1"/>
      <c r="M80" s="1"/>
      <c r="N80" s="1"/>
      <c r="O80" s="1"/>
      <c r="P80" s="1"/>
      <c r="Q80" s="1"/>
      <c r="R80" s="1"/>
      <c r="S80" s="1"/>
      <c r="T80" s="1"/>
      <c r="U80" s="1"/>
      <c r="V80" s="1"/>
      <c r="W80" s="1"/>
      <c r="X80" s="1"/>
      <c r="Y80" s="1"/>
      <c r="Z80" s="1"/>
      <c r="AA80" s="1"/>
      <c r="AB80" s="1"/>
      <c r="AC80" s="1"/>
      <c r="AD80" s="1"/>
      <c r="AE80" s="1"/>
      <c r="AF80" s="1"/>
      <c r="AG80" s="1"/>
      <c r="AH80" s="1"/>
      <c r="AI80" s="1"/>
      <c r="AJ80" s="1"/>
      <c r="AK80" s="1"/>
      <c r="AM80" s="1"/>
      <c r="AN80" s="1"/>
    </row>
    <row r="81" spans="1:40" ht="15.75" hidden="1" customHeight="1" x14ac:dyDescent="0.2">
      <c r="A81" s="1"/>
      <c r="B81" s="1"/>
      <c r="C81" s="1"/>
      <c r="D81" s="1"/>
      <c r="E81" s="1"/>
      <c r="F81" s="1"/>
      <c r="G81" s="1"/>
      <c r="H81" s="1"/>
      <c r="I81" s="1"/>
      <c r="J81" s="1"/>
      <c r="K81" s="67"/>
      <c r="L81" s="1"/>
      <c r="M81" s="1"/>
      <c r="N81" s="1"/>
      <c r="O81" s="1"/>
      <c r="P81" s="1"/>
      <c r="Q81" s="1"/>
      <c r="R81" s="1"/>
      <c r="S81" s="1"/>
      <c r="T81" s="1"/>
      <c r="U81" s="1"/>
      <c r="V81" s="1"/>
      <c r="W81" s="1"/>
      <c r="X81" s="1"/>
      <c r="Y81" s="1"/>
      <c r="Z81" s="1"/>
      <c r="AA81" s="1"/>
      <c r="AB81" s="1"/>
      <c r="AC81" s="1"/>
      <c r="AD81" s="1"/>
      <c r="AE81" s="1"/>
      <c r="AF81" s="1"/>
      <c r="AG81" s="1"/>
      <c r="AH81" s="1"/>
      <c r="AI81" s="1"/>
      <c r="AJ81" s="1"/>
      <c r="AK81" s="1"/>
      <c r="AM81" s="1"/>
      <c r="AN81" s="1"/>
    </row>
    <row r="82" spans="1:40" ht="15.75" hidden="1" customHeight="1" x14ac:dyDescent="0.2">
      <c r="A82" s="1"/>
      <c r="B82" s="1"/>
      <c r="C82" s="1"/>
      <c r="D82" s="1"/>
      <c r="E82" s="1"/>
      <c r="F82" s="1"/>
      <c r="G82" s="1"/>
      <c r="H82" s="1"/>
      <c r="I82" s="1"/>
      <c r="J82" s="1"/>
      <c r="K82" s="67"/>
      <c r="L82" s="1"/>
      <c r="M82" s="1"/>
      <c r="N82" s="1"/>
      <c r="O82" s="1"/>
      <c r="P82" s="1"/>
      <c r="Q82" s="1"/>
      <c r="R82" s="1"/>
      <c r="S82" s="1"/>
      <c r="T82" s="1"/>
      <c r="U82" s="1"/>
      <c r="V82" s="1"/>
      <c r="W82" s="1"/>
      <c r="X82" s="1"/>
      <c r="Y82" s="1"/>
      <c r="Z82" s="1"/>
      <c r="AA82" s="1"/>
      <c r="AB82" s="1"/>
      <c r="AC82" s="1"/>
      <c r="AD82" s="1"/>
      <c r="AE82" s="1"/>
      <c r="AF82" s="1"/>
      <c r="AG82" s="1"/>
      <c r="AH82" s="1"/>
      <c r="AI82" s="1"/>
      <c r="AJ82" s="1"/>
      <c r="AK82" s="1"/>
      <c r="AM82" s="1"/>
      <c r="AN82" s="1"/>
    </row>
    <row r="83" spans="1:40" ht="15.75" hidden="1" customHeight="1" x14ac:dyDescent="0.2">
      <c r="A83" s="1"/>
      <c r="B83" s="1"/>
      <c r="C83" s="1"/>
      <c r="D83" s="1"/>
      <c r="E83" s="1"/>
      <c r="F83" s="1"/>
      <c r="G83" s="1"/>
      <c r="H83" s="1"/>
      <c r="I83" s="1"/>
      <c r="J83" s="1"/>
      <c r="K83" s="67"/>
      <c r="L83" s="1"/>
      <c r="M83" s="1"/>
      <c r="N83" s="1"/>
      <c r="O83" s="1"/>
      <c r="P83" s="1"/>
      <c r="Q83" s="1"/>
      <c r="R83" s="1"/>
      <c r="S83" s="1"/>
      <c r="T83" s="1"/>
      <c r="U83" s="1"/>
      <c r="V83" s="1"/>
      <c r="W83" s="1"/>
      <c r="X83" s="1"/>
      <c r="Y83" s="1"/>
      <c r="Z83" s="1"/>
      <c r="AA83" s="1"/>
      <c r="AB83" s="1"/>
      <c r="AC83" s="1"/>
      <c r="AD83" s="1"/>
      <c r="AE83" s="1"/>
      <c r="AF83" s="1"/>
      <c r="AG83" s="1"/>
      <c r="AH83" s="1"/>
      <c r="AI83" s="1"/>
      <c r="AJ83" s="1"/>
      <c r="AK83" s="1"/>
      <c r="AM83" s="1"/>
      <c r="AN83" s="1"/>
    </row>
    <row r="84" spans="1:40" ht="15.75" hidden="1" customHeight="1" x14ac:dyDescent="0.2">
      <c r="A84" s="1"/>
      <c r="B84" s="1"/>
      <c r="C84" s="1"/>
      <c r="D84" s="1"/>
      <c r="E84" s="1"/>
      <c r="F84" s="1"/>
      <c r="G84" s="1"/>
      <c r="H84" s="1"/>
      <c r="I84" s="1"/>
      <c r="J84" s="1"/>
      <c r="K84" s="67"/>
      <c r="L84" s="1"/>
      <c r="M84" s="1"/>
      <c r="N84" s="1"/>
      <c r="O84" s="1"/>
      <c r="P84" s="1"/>
      <c r="Q84" s="1"/>
      <c r="R84" s="1"/>
      <c r="S84" s="1"/>
      <c r="T84" s="1"/>
      <c r="U84" s="1"/>
      <c r="V84" s="1"/>
      <c r="W84" s="1"/>
      <c r="X84" s="1"/>
      <c r="Y84" s="1"/>
      <c r="Z84" s="1"/>
      <c r="AA84" s="1"/>
      <c r="AB84" s="1"/>
      <c r="AC84" s="1"/>
      <c r="AD84" s="1"/>
      <c r="AE84" s="1"/>
      <c r="AF84" s="1"/>
      <c r="AG84" s="1"/>
      <c r="AH84" s="1"/>
      <c r="AI84" s="1"/>
      <c r="AJ84" s="1"/>
      <c r="AK84" s="1"/>
      <c r="AM84" s="1"/>
      <c r="AN84" s="1"/>
    </row>
    <row r="85" spans="1:40" ht="15.75" hidden="1" customHeight="1" x14ac:dyDescent="0.2">
      <c r="A85" s="1"/>
      <c r="B85" s="1"/>
      <c r="C85" s="1"/>
      <c r="D85" s="1"/>
      <c r="E85" s="1"/>
      <c r="F85" s="1"/>
      <c r="G85" s="1"/>
      <c r="H85" s="1"/>
      <c r="I85" s="1"/>
      <c r="J85" s="1"/>
      <c r="K85" s="67"/>
      <c r="L85" s="1"/>
      <c r="M85" s="1"/>
      <c r="N85" s="1"/>
      <c r="O85" s="1"/>
      <c r="P85" s="1"/>
      <c r="Q85" s="1"/>
      <c r="R85" s="1"/>
      <c r="S85" s="1"/>
      <c r="T85" s="1"/>
      <c r="U85" s="1"/>
      <c r="V85" s="1"/>
      <c r="W85" s="1"/>
      <c r="X85" s="1"/>
      <c r="Y85" s="1"/>
      <c r="Z85" s="1"/>
      <c r="AA85" s="1"/>
      <c r="AB85" s="1"/>
      <c r="AC85" s="1"/>
      <c r="AD85" s="1"/>
      <c r="AE85" s="1"/>
      <c r="AF85" s="1"/>
      <c r="AG85" s="1"/>
      <c r="AH85" s="1"/>
      <c r="AI85" s="1"/>
      <c r="AJ85" s="1"/>
      <c r="AK85" s="1"/>
      <c r="AM85" s="1"/>
      <c r="AN85" s="1"/>
    </row>
    <row r="86" spans="1:40" ht="15.75" hidden="1" customHeight="1" x14ac:dyDescent="0.2">
      <c r="A86" s="1"/>
      <c r="B86" s="1"/>
      <c r="C86" s="1"/>
      <c r="D86" s="1"/>
      <c r="E86" s="1"/>
      <c r="F86" s="1"/>
      <c r="G86" s="1"/>
      <c r="H86" s="1"/>
      <c r="I86" s="1"/>
      <c r="J86" s="1"/>
      <c r="K86" s="67"/>
      <c r="L86" s="1"/>
      <c r="M86" s="1"/>
      <c r="N86" s="1"/>
      <c r="O86" s="1"/>
      <c r="P86" s="1"/>
      <c r="Q86" s="1"/>
      <c r="R86" s="1"/>
      <c r="S86" s="1"/>
      <c r="T86" s="1"/>
      <c r="U86" s="1"/>
      <c r="V86" s="1"/>
      <c r="W86" s="1"/>
      <c r="X86" s="1"/>
      <c r="Y86" s="1"/>
      <c r="Z86" s="1"/>
      <c r="AA86" s="1"/>
      <c r="AB86" s="1"/>
      <c r="AC86" s="1"/>
      <c r="AD86" s="1"/>
      <c r="AE86" s="1"/>
      <c r="AF86" s="1"/>
      <c r="AG86" s="1"/>
      <c r="AH86" s="1"/>
      <c r="AI86" s="1"/>
      <c r="AJ86" s="1"/>
      <c r="AK86" s="1"/>
      <c r="AM86" s="1"/>
      <c r="AN86" s="1"/>
    </row>
    <row r="87" spans="1:40" ht="15.75" hidden="1" customHeight="1" x14ac:dyDescent="0.2">
      <c r="A87" s="1"/>
      <c r="B87" s="1"/>
      <c r="C87" s="1"/>
      <c r="D87" s="1"/>
      <c r="E87" s="1"/>
      <c r="F87" s="1"/>
      <c r="G87" s="1"/>
      <c r="H87" s="1"/>
      <c r="I87" s="1"/>
      <c r="J87" s="1"/>
      <c r="K87" s="67"/>
      <c r="L87" s="1"/>
      <c r="M87" s="1"/>
      <c r="N87" s="1"/>
      <c r="O87" s="1"/>
      <c r="P87" s="1"/>
      <c r="Q87" s="1"/>
      <c r="R87" s="1"/>
      <c r="S87" s="1"/>
      <c r="T87" s="1"/>
      <c r="U87" s="1"/>
      <c r="V87" s="1"/>
      <c r="W87" s="1"/>
      <c r="X87" s="1"/>
      <c r="Y87" s="1"/>
      <c r="Z87" s="1"/>
      <c r="AA87" s="1"/>
      <c r="AB87" s="1"/>
      <c r="AC87" s="1"/>
      <c r="AD87" s="1"/>
      <c r="AE87" s="1"/>
      <c r="AF87" s="1"/>
      <c r="AG87" s="1"/>
      <c r="AH87" s="1"/>
      <c r="AI87" s="1"/>
      <c r="AJ87" s="1"/>
      <c r="AK87" s="1"/>
      <c r="AM87" s="1"/>
      <c r="AN87" s="1"/>
    </row>
    <row r="88" spans="1:40" ht="15.75" hidden="1" customHeight="1" x14ac:dyDescent="0.2">
      <c r="A88" s="1"/>
      <c r="B88" s="1"/>
      <c r="C88" s="1"/>
      <c r="D88" s="1"/>
      <c r="E88" s="1"/>
      <c r="F88" s="1"/>
      <c r="G88" s="1"/>
      <c r="H88" s="1"/>
      <c r="I88" s="1"/>
      <c r="J88" s="1"/>
      <c r="K88" s="67"/>
      <c r="L88" s="1"/>
      <c r="M88" s="1"/>
      <c r="N88" s="1"/>
      <c r="O88" s="1"/>
      <c r="P88" s="1"/>
      <c r="Q88" s="1"/>
      <c r="R88" s="1"/>
      <c r="S88" s="1"/>
      <c r="T88" s="1"/>
      <c r="U88" s="1"/>
      <c r="V88" s="1"/>
      <c r="W88" s="1"/>
      <c r="X88" s="1"/>
      <c r="Y88" s="1"/>
      <c r="Z88" s="1"/>
      <c r="AA88" s="1"/>
      <c r="AB88" s="1"/>
      <c r="AC88" s="1"/>
      <c r="AD88" s="1"/>
      <c r="AE88" s="1"/>
      <c r="AF88" s="1"/>
      <c r="AG88" s="1"/>
      <c r="AH88" s="1"/>
      <c r="AI88" s="1"/>
      <c r="AJ88" s="1"/>
      <c r="AK88" s="1"/>
      <c r="AM88" s="1"/>
      <c r="AN88" s="1"/>
    </row>
    <row r="89" spans="1:40" ht="15.75" hidden="1" customHeight="1" x14ac:dyDescent="0.2">
      <c r="A89" s="1"/>
      <c r="B89" s="1"/>
      <c r="C89" s="1"/>
      <c r="D89" s="1"/>
      <c r="E89" s="1"/>
      <c r="F89" s="1"/>
      <c r="G89" s="1"/>
      <c r="H89" s="1"/>
      <c r="I89" s="1"/>
      <c r="J89" s="1"/>
      <c r="K89" s="67"/>
      <c r="L89" s="1"/>
      <c r="M89" s="1"/>
      <c r="N89" s="1"/>
      <c r="O89" s="1"/>
      <c r="P89" s="1"/>
      <c r="Q89" s="1"/>
      <c r="R89" s="1"/>
      <c r="S89" s="1"/>
      <c r="T89" s="1"/>
      <c r="U89" s="1"/>
      <c r="V89" s="1"/>
      <c r="W89" s="1"/>
      <c r="X89" s="1"/>
      <c r="Y89" s="1"/>
      <c r="Z89" s="1"/>
      <c r="AA89" s="1"/>
      <c r="AB89" s="1"/>
      <c r="AC89" s="1"/>
      <c r="AD89" s="1"/>
      <c r="AE89" s="1"/>
      <c r="AF89" s="1"/>
      <c r="AG89" s="1"/>
      <c r="AH89" s="1"/>
      <c r="AI89" s="1"/>
      <c r="AJ89" s="1"/>
      <c r="AK89" s="1"/>
      <c r="AM89" s="1"/>
      <c r="AN89" s="1"/>
    </row>
    <row r="90" spans="1:40" ht="15.75" hidden="1" customHeight="1" x14ac:dyDescent="0.2">
      <c r="A90" s="1"/>
      <c r="B90" s="1"/>
      <c r="C90" s="1"/>
      <c r="D90" s="1"/>
      <c r="E90" s="1"/>
      <c r="F90" s="1"/>
      <c r="G90" s="1"/>
      <c r="H90" s="1"/>
      <c r="I90" s="1"/>
      <c r="J90" s="1"/>
      <c r="K90" s="67"/>
      <c r="L90" s="1"/>
      <c r="M90" s="1"/>
      <c r="N90" s="1"/>
      <c r="O90" s="1"/>
      <c r="P90" s="1"/>
      <c r="Q90" s="1"/>
      <c r="R90" s="1"/>
      <c r="S90" s="1"/>
      <c r="T90" s="1"/>
      <c r="U90" s="1"/>
      <c r="V90" s="1"/>
      <c r="W90" s="1"/>
      <c r="X90" s="1"/>
      <c r="Y90" s="1"/>
      <c r="Z90" s="1"/>
      <c r="AA90" s="1"/>
      <c r="AB90" s="1"/>
      <c r="AC90" s="1"/>
      <c r="AD90" s="1"/>
      <c r="AE90" s="1"/>
      <c r="AF90" s="1"/>
      <c r="AG90" s="1"/>
      <c r="AH90" s="1"/>
      <c r="AI90" s="1"/>
      <c r="AJ90" s="1"/>
      <c r="AK90" s="1"/>
      <c r="AM90" s="1"/>
      <c r="AN90" s="1"/>
    </row>
    <row r="91" spans="1:40" ht="15.75" hidden="1" customHeight="1" x14ac:dyDescent="0.2">
      <c r="A91" s="1"/>
      <c r="B91" s="1"/>
      <c r="C91" s="1"/>
      <c r="D91" s="1"/>
      <c r="E91" s="1"/>
      <c r="F91" s="1"/>
      <c r="G91" s="1"/>
      <c r="H91" s="1"/>
      <c r="I91" s="1"/>
      <c r="J91" s="1"/>
      <c r="K91" s="67"/>
      <c r="L91" s="1"/>
      <c r="M91" s="1"/>
      <c r="N91" s="1"/>
      <c r="O91" s="1"/>
      <c r="P91" s="1"/>
      <c r="Q91" s="1"/>
      <c r="R91" s="1"/>
      <c r="S91" s="1"/>
      <c r="T91" s="1"/>
      <c r="U91" s="1"/>
      <c r="V91" s="1"/>
      <c r="W91" s="1"/>
      <c r="X91" s="1"/>
      <c r="Y91" s="1"/>
      <c r="Z91" s="1"/>
      <c r="AA91" s="1"/>
      <c r="AB91" s="1"/>
      <c r="AC91" s="1"/>
      <c r="AD91" s="1"/>
      <c r="AE91" s="1"/>
      <c r="AF91" s="1"/>
      <c r="AG91" s="1"/>
      <c r="AH91" s="1"/>
      <c r="AI91" s="1"/>
      <c r="AJ91" s="1"/>
      <c r="AK91" s="1"/>
      <c r="AM91" s="1"/>
      <c r="AN91" s="1"/>
    </row>
    <row r="92" spans="1:40" ht="15.75" hidden="1" customHeight="1" x14ac:dyDescent="0.2">
      <c r="A92" s="1"/>
      <c r="B92" s="1"/>
      <c r="C92" s="1"/>
      <c r="D92" s="1"/>
      <c r="E92" s="1"/>
      <c r="F92" s="1"/>
      <c r="G92" s="1"/>
      <c r="H92" s="1"/>
      <c r="I92" s="1"/>
      <c r="J92" s="1"/>
      <c r="K92" s="67"/>
      <c r="L92" s="1"/>
      <c r="M92" s="1"/>
      <c r="N92" s="1"/>
      <c r="O92" s="1"/>
      <c r="P92" s="1"/>
      <c r="Q92" s="1"/>
      <c r="R92" s="1"/>
      <c r="S92" s="1"/>
      <c r="T92" s="1"/>
      <c r="U92" s="1"/>
      <c r="V92" s="1"/>
      <c r="W92" s="1"/>
      <c r="X92" s="1"/>
      <c r="Y92" s="1"/>
      <c r="Z92" s="1"/>
      <c r="AA92" s="1"/>
      <c r="AB92" s="1"/>
      <c r="AC92" s="1"/>
      <c r="AD92" s="1"/>
      <c r="AE92" s="1"/>
      <c r="AF92" s="1"/>
      <c r="AG92" s="1"/>
      <c r="AH92" s="1"/>
      <c r="AI92" s="1"/>
      <c r="AJ92" s="1"/>
      <c r="AK92" s="1"/>
      <c r="AM92" s="1"/>
      <c r="AN92" s="1"/>
    </row>
    <row r="93" spans="1:40" ht="15.75" hidden="1" customHeight="1" x14ac:dyDescent="0.2">
      <c r="A93" s="1"/>
      <c r="B93" s="1"/>
      <c r="C93" s="1"/>
      <c r="D93" s="1"/>
      <c r="E93" s="1"/>
      <c r="F93" s="1"/>
      <c r="G93" s="1"/>
      <c r="H93" s="1"/>
      <c r="I93" s="1"/>
      <c r="J93" s="1"/>
      <c r="K93" s="67"/>
      <c r="L93" s="1"/>
      <c r="M93" s="1"/>
      <c r="N93" s="1"/>
      <c r="O93" s="1"/>
      <c r="P93" s="1"/>
      <c r="Q93" s="1"/>
      <c r="R93" s="1"/>
      <c r="S93" s="1"/>
      <c r="T93" s="1"/>
      <c r="U93" s="1"/>
      <c r="V93" s="1"/>
      <c r="W93" s="1"/>
      <c r="X93" s="1"/>
      <c r="Y93" s="1"/>
      <c r="Z93" s="1"/>
      <c r="AA93" s="1"/>
      <c r="AB93" s="1"/>
      <c r="AC93" s="1"/>
      <c r="AD93" s="1"/>
      <c r="AE93" s="1"/>
      <c r="AF93" s="1"/>
      <c r="AG93" s="1"/>
      <c r="AH93" s="1"/>
      <c r="AI93" s="1"/>
      <c r="AJ93" s="1"/>
      <c r="AK93" s="1"/>
      <c r="AM93" s="1"/>
      <c r="AN93" s="1"/>
    </row>
    <row r="94" spans="1:40" ht="15.75" hidden="1" customHeight="1" x14ac:dyDescent="0.2">
      <c r="A94" s="1"/>
      <c r="B94" s="1"/>
      <c r="C94" s="1"/>
      <c r="D94" s="1"/>
      <c r="E94" s="1"/>
      <c r="F94" s="1"/>
      <c r="G94" s="1"/>
      <c r="H94" s="1"/>
      <c r="I94" s="1"/>
      <c r="J94" s="1"/>
      <c r="K94" s="67"/>
      <c r="L94" s="1"/>
      <c r="M94" s="1"/>
      <c r="N94" s="1"/>
      <c r="O94" s="1"/>
      <c r="P94" s="1"/>
      <c r="Q94" s="1"/>
      <c r="R94" s="1"/>
      <c r="S94" s="1"/>
      <c r="T94" s="1"/>
      <c r="U94" s="1"/>
      <c r="V94" s="1"/>
      <c r="W94" s="1"/>
      <c r="X94" s="1"/>
      <c r="Y94" s="1"/>
      <c r="Z94" s="1"/>
      <c r="AA94" s="1"/>
      <c r="AB94" s="1"/>
      <c r="AC94" s="1"/>
      <c r="AD94" s="1"/>
      <c r="AE94" s="1"/>
      <c r="AF94" s="1"/>
      <c r="AG94" s="1"/>
      <c r="AH94" s="1"/>
      <c r="AI94" s="1"/>
      <c r="AJ94" s="1"/>
      <c r="AK94" s="1"/>
      <c r="AM94" s="1"/>
      <c r="AN94" s="1"/>
    </row>
    <row r="95" spans="1:40" ht="15.75" hidden="1" customHeight="1" x14ac:dyDescent="0.2">
      <c r="A95" s="1"/>
      <c r="B95" s="1"/>
      <c r="C95" s="1"/>
      <c r="D95" s="1"/>
      <c r="E95" s="1"/>
      <c r="F95" s="1"/>
      <c r="G95" s="1"/>
      <c r="H95" s="1"/>
      <c r="I95" s="1"/>
      <c r="J95" s="1"/>
      <c r="K95" s="67"/>
      <c r="L95" s="1"/>
      <c r="M95" s="1"/>
      <c r="N95" s="1"/>
      <c r="O95" s="1"/>
      <c r="P95" s="1"/>
      <c r="Q95" s="1"/>
      <c r="R95" s="1"/>
      <c r="S95" s="1"/>
      <c r="T95" s="1"/>
      <c r="U95" s="1"/>
      <c r="V95" s="1"/>
      <c r="W95" s="1"/>
      <c r="X95" s="1"/>
      <c r="Y95" s="1"/>
      <c r="Z95" s="1"/>
      <c r="AA95" s="1"/>
      <c r="AB95" s="1"/>
      <c r="AC95" s="1"/>
      <c r="AD95" s="1"/>
      <c r="AE95" s="1"/>
      <c r="AF95" s="1"/>
      <c r="AG95" s="1"/>
      <c r="AH95" s="1"/>
      <c r="AI95" s="1"/>
      <c r="AJ95" s="1"/>
      <c r="AK95" s="1"/>
      <c r="AM95" s="1"/>
      <c r="AN95" s="1"/>
    </row>
    <row r="96" spans="1:40" ht="15.75" hidden="1" customHeight="1" x14ac:dyDescent="0.2">
      <c r="A96" s="1"/>
      <c r="B96" s="1"/>
      <c r="C96" s="1"/>
      <c r="D96" s="1"/>
      <c r="E96" s="1"/>
      <c r="F96" s="1"/>
      <c r="G96" s="1"/>
      <c r="H96" s="1"/>
      <c r="I96" s="1"/>
      <c r="J96" s="1"/>
      <c r="K96" s="67"/>
      <c r="L96" s="1"/>
      <c r="M96" s="1"/>
      <c r="N96" s="1"/>
      <c r="O96" s="1"/>
      <c r="P96" s="1"/>
      <c r="Q96" s="1"/>
      <c r="R96" s="1"/>
      <c r="S96" s="1"/>
      <c r="T96" s="1"/>
      <c r="U96" s="1"/>
      <c r="V96" s="1"/>
      <c r="W96" s="1"/>
      <c r="X96" s="1"/>
      <c r="Y96" s="1"/>
      <c r="Z96" s="1"/>
      <c r="AA96" s="1"/>
      <c r="AB96" s="1"/>
      <c r="AC96" s="1"/>
      <c r="AD96" s="1"/>
      <c r="AE96" s="1"/>
      <c r="AF96" s="1"/>
      <c r="AG96" s="1"/>
      <c r="AH96" s="1"/>
      <c r="AI96" s="1"/>
      <c r="AJ96" s="1"/>
      <c r="AK96" s="1"/>
      <c r="AM96" s="1"/>
      <c r="AN96" s="1"/>
    </row>
    <row r="97" spans="1:40" ht="15.75" hidden="1" customHeight="1" x14ac:dyDescent="0.2">
      <c r="A97" s="1"/>
      <c r="B97" s="1"/>
      <c r="C97" s="1"/>
      <c r="D97" s="1"/>
      <c r="E97" s="1"/>
      <c r="F97" s="1"/>
      <c r="G97" s="1"/>
      <c r="H97" s="1"/>
      <c r="I97" s="1"/>
      <c r="J97" s="1"/>
      <c r="K97" s="67"/>
      <c r="L97" s="1"/>
      <c r="M97" s="1"/>
      <c r="N97" s="1"/>
      <c r="O97" s="1"/>
      <c r="P97" s="1"/>
      <c r="Q97" s="1"/>
      <c r="R97" s="1"/>
      <c r="S97" s="1"/>
      <c r="T97" s="1"/>
      <c r="U97" s="1"/>
      <c r="V97" s="1"/>
      <c r="W97" s="1"/>
      <c r="X97" s="1"/>
      <c r="Y97" s="1"/>
      <c r="Z97" s="1"/>
      <c r="AA97" s="1"/>
      <c r="AB97" s="1"/>
      <c r="AC97" s="1"/>
      <c r="AD97" s="1"/>
      <c r="AE97" s="1"/>
      <c r="AF97" s="1"/>
      <c r="AG97" s="1"/>
      <c r="AH97" s="1"/>
      <c r="AI97" s="1"/>
      <c r="AJ97" s="1"/>
      <c r="AK97" s="1"/>
      <c r="AM97" s="1"/>
      <c r="AN97" s="1"/>
    </row>
    <row r="98" spans="1:40" ht="15.75" hidden="1" customHeight="1" x14ac:dyDescent="0.2">
      <c r="A98" s="1"/>
      <c r="B98" s="1"/>
      <c r="C98" s="1"/>
      <c r="D98" s="1"/>
      <c r="E98" s="1"/>
      <c r="F98" s="1"/>
      <c r="G98" s="1"/>
      <c r="H98" s="1"/>
      <c r="I98" s="1"/>
      <c r="J98" s="1"/>
      <c r="K98" s="67"/>
      <c r="L98" s="1"/>
      <c r="M98" s="1"/>
      <c r="N98" s="1"/>
      <c r="O98" s="1"/>
      <c r="P98" s="1"/>
      <c r="Q98" s="1"/>
      <c r="R98" s="1"/>
      <c r="S98" s="1"/>
      <c r="T98" s="1"/>
      <c r="U98" s="1"/>
      <c r="V98" s="1"/>
      <c r="W98" s="1"/>
      <c r="X98" s="1"/>
      <c r="Y98" s="1"/>
      <c r="Z98" s="1"/>
      <c r="AA98" s="1"/>
      <c r="AB98" s="1"/>
      <c r="AC98" s="1"/>
      <c r="AD98" s="1"/>
      <c r="AE98" s="1"/>
      <c r="AF98" s="1"/>
      <c r="AG98" s="1"/>
      <c r="AH98" s="1"/>
      <c r="AI98" s="1"/>
      <c r="AJ98" s="1"/>
      <c r="AK98" s="1"/>
      <c r="AM98" s="1"/>
      <c r="AN98" s="1"/>
    </row>
    <row r="99" spans="1:40" ht="15.75" hidden="1" customHeight="1" x14ac:dyDescent="0.2">
      <c r="A99" s="1"/>
      <c r="B99" s="1"/>
      <c r="C99" s="1"/>
      <c r="D99" s="1"/>
      <c r="E99" s="1"/>
      <c r="F99" s="1"/>
      <c r="G99" s="1"/>
      <c r="H99" s="1"/>
      <c r="I99" s="1"/>
      <c r="J99" s="1"/>
      <c r="K99" s="67"/>
      <c r="L99" s="1"/>
      <c r="M99" s="1"/>
      <c r="N99" s="1"/>
      <c r="O99" s="1"/>
      <c r="P99" s="1"/>
      <c r="Q99" s="1"/>
      <c r="R99" s="1"/>
      <c r="S99" s="1"/>
      <c r="T99" s="1"/>
      <c r="U99" s="1"/>
      <c r="V99" s="1"/>
      <c r="W99" s="1"/>
      <c r="X99" s="1"/>
      <c r="Y99" s="1"/>
      <c r="Z99" s="1"/>
      <c r="AA99" s="1"/>
      <c r="AB99" s="1"/>
      <c r="AC99" s="1"/>
      <c r="AD99" s="1"/>
      <c r="AE99" s="1"/>
      <c r="AF99" s="1"/>
      <c r="AG99" s="1"/>
      <c r="AH99" s="1"/>
      <c r="AI99" s="1"/>
      <c r="AJ99" s="1"/>
      <c r="AK99" s="1"/>
      <c r="AM99" s="1"/>
      <c r="AN99" s="1"/>
    </row>
    <row r="100" spans="1:40" ht="15.75" hidden="1" customHeight="1" x14ac:dyDescent="0.2">
      <c r="A100" s="1"/>
      <c r="B100" s="1"/>
      <c r="C100" s="1"/>
      <c r="D100" s="1"/>
      <c r="E100" s="1"/>
      <c r="F100" s="1"/>
      <c r="G100" s="1"/>
      <c r="H100" s="1"/>
      <c r="I100" s="1"/>
      <c r="J100" s="1"/>
      <c r="K100" s="67"/>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M100" s="1"/>
      <c r="AN100" s="1"/>
    </row>
    <row r="101" spans="1:40" ht="15.75" hidden="1" customHeight="1" x14ac:dyDescent="0.2">
      <c r="A101" s="1"/>
      <c r="B101" s="1"/>
      <c r="C101" s="1"/>
      <c r="D101" s="1"/>
      <c r="E101" s="1"/>
      <c r="F101" s="1"/>
      <c r="G101" s="1"/>
      <c r="H101" s="1"/>
      <c r="I101" s="1"/>
      <c r="J101" s="1"/>
      <c r="K101" s="67"/>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M101" s="1"/>
      <c r="AN101" s="1"/>
    </row>
    <row r="102" spans="1:40" ht="15.75" hidden="1" customHeight="1" x14ac:dyDescent="0.2">
      <c r="A102" s="1"/>
      <c r="B102" s="1"/>
      <c r="C102" s="1"/>
      <c r="D102" s="1"/>
      <c r="E102" s="1"/>
      <c r="F102" s="1"/>
      <c r="G102" s="1"/>
      <c r="H102" s="1"/>
      <c r="I102" s="1"/>
      <c r="J102" s="1"/>
      <c r="K102" s="67"/>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M102" s="1"/>
      <c r="AN102" s="1"/>
    </row>
    <row r="103" spans="1:40" ht="15.75" hidden="1" customHeight="1" x14ac:dyDescent="0.2">
      <c r="A103" s="1"/>
      <c r="B103" s="1"/>
      <c r="C103" s="1"/>
      <c r="D103" s="1"/>
      <c r="E103" s="1"/>
      <c r="F103" s="1"/>
      <c r="G103" s="1"/>
      <c r="H103" s="1"/>
      <c r="I103" s="1"/>
      <c r="J103" s="1"/>
      <c r="K103" s="67"/>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M103" s="1"/>
      <c r="AN103" s="1"/>
    </row>
    <row r="104" spans="1:40" ht="15.75" hidden="1" customHeight="1" x14ac:dyDescent="0.2">
      <c r="A104" s="1"/>
      <c r="B104" s="1"/>
      <c r="C104" s="1"/>
      <c r="D104" s="1"/>
      <c r="E104" s="1"/>
      <c r="F104" s="1"/>
      <c r="G104" s="1"/>
      <c r="H104" s="1"/>
      <c r="I104" s="1"/>
      <c r="J104" s="1"/>
      <c r="K104" s="67"/>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M104" s="1"/>
      <c r="AN104" s="1"/>
    </row>
    <row r="105" spans="1:40" ht="15.75" hidden="1" customHeight="1" x14ac:dyDescent="0.2">
      <c r="A105" s="1"/>
      <c r="B105" s="1"/>
      <c r="C105" s="1"/>
      <c r="D105" s="1"/>
      <c r="E105" s="1"/>
      <c r="F105" s="1"/>
      <c r="G105" s="1"/>
      <c r="H105" s="1"/>
      <c r="I105" s="1"/>
      <c r="J105" s="1"/>
      <c r="K105" s="67"/>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M105" s="1"/>
      <c r="AN105" s="1"/>
    </row>
    <row r="106" spans="1:40" ht="15.75" hidden="1" customHeight="1" x14ac:dyDescent="0.2">
      <c r="A106" s="1"/>
      <c r="B106" s="1"/>
      <c r="C106" s="1"/>
      <c r="D106" s="1"/>
      <c r="E106" s="1"/>
      <c r="F106" s="1"/>
      <c r="G106" s="1"/>
      <c r="H106" s="1"/>
      <c r="I106" s="1"/>
      <c r="J106" s="1"/>
      <c r="K106" s="67"/>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M106" s="1"/>
      <c r="AN106" s="1"/>
    </row>
    <row r="107" spans="1:40" ht="15.75" hidden="1" customHeight="1" x14ac:dyDescent="0.2">
      <c r="A107" s="1"/>
      <c r="B107" s="1"/>
      <c r="C107" s="1"/>
      <c r="D107" s="1"/>
      <c r="E107" s="1"/>
      <c r="F107" s="1"/>
      <c r="G107" s="1"/>
      <c r="H107" s="1"/>
      <c r="I107" s="1"/>
      <c r="J107" s="1"/>
      <c r="K107" s="67"/>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M107" s="1"/>
      <c r="AN107" s="1"/>
    </row>
    <row r="108" spans="1:40" ht="15.75" hidden="1" customHeight="1" x14ac:dyDescent="0.2">
      <c r="A108" s="1"/>
      <c r="B108" s="1"/>
      <c r="C108" s="1"/>
      <c r="D108" s="1"/>
      <c r="E108" s="1"/>
      <c r="F108" s="1"/>
      <c r="G108" s="1"/>
      <c r="H108" s="1"/>
      <c r="I108" s="1"/>
      <c r="J108" s="1"/>
      <c r="K108" s="67"/>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M108" s="1"/>
      <c r="AN108" s="1"/>
    </row>
    <row r="109" spans="1:40" ht="15.75" hidden="1" customHeight="1" x14ac:dyDescent="0.2">
      <c r="A109" s="1"/>
      <c r="B109" s="1"/>
      <c r="C109" s="1"/>
      <c r="D109" s="1"/>
      <c r="E109" s="1"/>
      <c r="F109" s="1"/>
      <c r="G109" s="1"/>
      <c r="H109" s="1"/>
      <c r="I109" s="1"/>
      <c r="J109" s="1"/>
      <c r="K109" s="67"/>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M109" s="1"/>
      <c r="AN109" s="1"/>
    </row>
    <row r="110" spans="1:40" ht="15.75" hidden="1" customHeight="1" x14ac:dyDescent="0.2">
      <c r="A110" s="1"/>
      <c r="B110" s="1"/>
      <c r="C110" s="1"/>
      <c r="D110" s="1"/>
      <c r="E110" s="1"/>
      <c r="F110" s="1"/>
      <c r="G110" s="1"/>
      <c r="H110" s="1"/>
      <c r="I110" s="1"/>
      <c r="J110" s="1"/>
      <c r="K110" s="67"/>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M110" s="1"/>
      <c r="AN110" s="1"/>
    </row>
    <row r="111" spans="1:40" ht="15.75" hidden="1" customHeight="1" x14ac:dyDescent="0.2">
      <c r="A111" s="1"/>
      <c r="B111" s="1"/>
      <c r="C111" s="1"/>
      <c r="D111" s="1"/>
      <c r="E111" s="1"/>
      <c r="F111" s="1"/>
      <c r="G111" s="1"/>
      <c r="H111" s="1"/>
      <c r="I111" s="1"/>
      <c r="J111" s="1"/>
      <c r="K111" s="67"/>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M111" s="1"/>
      <c r="AN111" s="1"/>
    </row>
    <row r="112" spans="1:40" ht="15.75" hidden="1"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M112" s="1"/>
      <c r="AN112" s="1"/>
    </row>
    <row r="113" spans="1:40" ht="15.75" hidden="1"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M113" s="1"/>
      <c r="AN113" s="1"/>
    </row>
    <row r="114" spans="1:40" ht="15.75" hidden="1"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M114" s="1"/>
      <c r="AN114" s="1"/>
    </row>
    <row r="115" spans="1:40" ht="15.75" hidden="1"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M115" s="1"/>
      <c r="AN115" s="1"/>
    </row>
    <row r="116" spans="1:40" ht="15.75" hidden="1"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M116" s="1"/>
      <c r="AN116" s="1"/>
    </row>
    <row r="117" spans="1:40" ht="15.75" hidden="1"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M117" s="1"/>
      <c r="AN117" s="1"/>
    </row>
    <row r="118" spans="1:40" ht="15.75" hidden="1"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M118" s="1"/>
      <c r="AN118" s="1"/>
    </row>
    <row r="119" spans="1:40" ht="15.75" hidden="1"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M119" s="1"/>
      <c r="AN119" s="1"/>
    </row>
    <row r="120" spans="1:40" ht="15.75" hidden="1"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M120" s="1"/>
      <c r="AN120" s="1"/>
    </row>
    <row r="121" spans="1:40" ht="15.75" hidden="1"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M121" s="1"/>
      <c r="AN121" s="1"/>
    </row>
    <row r="122" spans="1:40" ht="15.75" hidden="1"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M122" s="1"/>
      <c r="AN122" s="1"/>
    </row>
    <row r="123" spans="1:40" ht="15.75" hidden="1"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M123" s="1"/>
      <c r="AN123" s="1"/>
    </row>
    <row r="124" spans="1:40" ht="15.75" hidden="1"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M124" s="1"/>
      <c r="AN124" s="1"/>
    </row>
    <row r="125" spans="1:40" ht="15.75" hidden="1"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M125" s="1"/>
      <c r="AN125" s="1"/>
    </row>
    <row r="126" spans="1:40" ht="15.75" hidden="1"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M126" s="1"/>
      <c r="AN126" s="1"/>
    </row>
    <row r="127" spans="1:40" ht="15.75" hidden="1"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M127" s="1"/>
      <c r="AN127" s="1"/>
    </row>
    <row r="128" spans="1:40" ht="15.75" hidden="1"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M128" s="1"/>
      <c r="AN128" s="1"/>
    </row>
    <row r="129" spans="1:40" ht="15.75" hidden="1"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M129" s="1"/>
      <c r="AN129" s="1"/>
    </row>
    <row r="130" spans="1:40" ht="15.75" hidden="1"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M130" s="1"/>
      <c r="AN130" s="1"/>
    </row>
    <row r="131" spans="1:40" ht="15.75" hidden="1"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M131" s="1"/>
      <c r="AN131" s="1"/>
    </row>
    <row r="132" spans="1:40" ht="15.75" hidden="1"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M132" s="1"/>
      <c r="AN132" s="1"/>
    </row>
    <row r="133" spans="1:40" ht="15.75" hidden="1"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M133" s="1"/>
      <c r="AN133" s="1"/>
    </row>
    <row r="134" spans="1:40" ht="15.75" hidden="1"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M134" s="1"/>
      <c r="AN134" s="1"/>
    </row>
    <row r="135" spans="1:40" ht="15.75" hidden="1"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M135" s="1"/>
      <c r="AN135" s="1"/>
    </row>
    <row r="136" spans="1:40" ht="15.75" hidden="1"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M136" s="1"/>
      <c r="AN136" s="1"/>
    </row>
    <row r="137" spans="1:40" ht="15.75" hidden="1"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M137" s="1"/>
      <c r="AN137" s="1"/>
    </row>
    <row r="138" spans="1:40"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M138" s="1"/>
      <c r="AN138" s="1"/>
    </row>
    <row r="139" spans="1:40"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M139" s="1"/>
      <c r="AN139" s="1"/>
    </row>
    <row r="140" spans="1:40"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M140" s="1"/>
      <c r="AN140" s="1"/>
    </row>
    <row r="141" spans="1:40"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M141" s="1"/>
      <c r="AN141" s="1"/>
    </row>
    <row r="142" spans="1:40"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M142" s="1"/>
      <c r="AN142" s="1"/>
    </row>
    <row r="143" spans="1:40"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M143" s="1"/>
      <c r="AN143" s="1"/>
    </row>
    <row r="144" spans="1:40"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M144" s="1"/>
      <c r="AN144" s="1"/>
    </row>
    <row r="145" spans="1:40"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M145" s="1"/>
      <c r="AN145" s="1"/>
    </row>
    <row r="146" spans="1:40"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M146" s="1"/>
      <c r="AN146" s="1"/>
    </row>
    <row r="147" spans="1:40"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M147" s="1"/>
      <c r="AN147" s="1"/>
    </row>
    <row r="148" spans="1:40"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M148" s="1"/>
      <c r="AN148" s="1"/>
    </row>
    <row r="149" spans="1:40"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M149" s="1"/>
      <c r="AN149" s="1"/>
    </row>
    <row r="150" spans="1:40"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M150" s="1"/>
      <c r="AN150" s="1"/>
    </row>
    <row r="151" spans="1:40"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M151" s="1"/>
      <c r="AN151" s="1"/>
    </row>
    <row r="152" spans="1:40"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M152" s="1"/>
      <c r="AN152" s="1"/>
    </row>
    <row r="153" spans="1:40"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M153" s="1"/>
      <c r="AN153" s="1"/>
    </row>
    <row r="154" spans="1:40"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M154" s="1"/>
      <c r="AN154" s="1"/>
    </row>
    <row r="155" spans="1:40"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M155" s="1"/>
      <c r="AN155" s="1"/>
    </row>
    <row r="156" spans="1:40"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M156" s="1"/>
      <c r="AN156" s="1"/>
    </row>
    <row r="157" spans="1:40"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M157" s="1"/>
      <c r="AN157" s="1"/>
    </row>
    <row r="158" spans="1:40"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M158" s="1"/>
      <c r="AN158" s="1"/>
    </row>
    <row r="159" spans="1:40"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M159" s="1"/>
      <c r="AN159" s="1"/>
    </row>
    <row r="160" spans="1:40"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M160" s="1"/>
      <c r="AN160" s="1"/>
    </row>
    <row r="161" spans="1:40"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M161" s="1"/>
      <c r="AN161" s="1"/>
    </row>
    <row r="162" spans="1:40"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M162" s="1"/>
      <c r="AN162" s="1"/>
    </row>
    <row r="163" spans="1:40"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M163" s="1"/>
      <c r="AN163" s="1"/>
    </row>
    <row r="164" spans="1:40"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M164" s="1"/>
      <c r="AN164" s="1"/>
    </row>
    <row r="165" spans="1:40"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M165" s="1"/>
      <c r="AN165" s="1"/>
    </row>
    <row r="166" spans="1:40"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M166" s="1"/>
      <c r="AN166" s="1"/>
    </row>
    <row r="167" spans="1:40"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M167" s="1"/>
      <c r="AN167" s="1"/>
    </row>
    <row r="168" spans="1:40"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M168" s="1"/>
      <c r="AN168" s="1"/>
    </row>
    <row r="169" spans="1:40"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M169" s="1"/>
      <c r="AN169" s="1"/>
    </row>
    <row r="170" spans="1:40"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M170" s="1"/>
      <c r="AN170" s="1"/>
    </row>
    <row r="171" spans="1:40"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M171" s="1"/>
      <c r="AN171" s="1"/>
    </row>
    <row r="172" spans="1:40"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M172" s="1"/>
      <c r="AN172" s="1"/>
    </row>
    <row r="173" spans="1:40"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M173" s="1"/>
      <c r="AN173" s="1"/>
    </row>
    <row r="174" spans="1:40"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M174" s="1"/>
      <c r="AN174" s="1"/>
    </row>
    <row r="175" spans="1:40"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M175" s="1"/>
      <c r="AN175" s="1"/>
    </row>
    <row r="176" spans="1:40"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M176" s="1"/>
      <c r="AN176" s="1"/>
    </row>
    <row r="177" spans="1:40"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M177" s="1"/>
      <c r="AN177" s="1"/>
    </row>
    <row r="178" spans="1:40"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M178" s="1"/>
      <c r="AN178" s="1"/>
    </row>
    <row r="179" spans="1:40"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M179" s="1"/>
      <c r="AN179" s="1"/>
    </row>
    <row r="180" spans="1:40"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M180" s="1"/>
      <c r="AN180" s="1"/>
    </row>
    <row r="181" spans="1:40"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M181" s="1"/>
      <c r="AN181" s="1"/>
    </row>
    <row r="182" spans="1:40"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M182" s="1"/>
      <c r="AN182" s="1"/>
    </row>
    <row r="183" spans="1:40"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M183" s="1"/>
      <c r="AN183" s="1"/>
    </row>
    <row r="184" spans="1:40"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M184" s="1"/>
      <c r="AN184" s="1"/>
    </row>
    <row r="185" spans="1:40"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M185" s="1"/>
      <c r="AN185" s="1"/>
    </row>
    <row r="186" spans="1:40"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M186" s="1"/>
      <c r="AN186" s="1"/>
    </row>
    <row r="187" spans="1:40"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M187" s="1"/>
      <c r="AN187" s="1"/>
    </row>
    <row r="188" spans="1:40"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M188" s="1"/>
      <c r="AN188" s="1"/>
    </row>
    <row r="189" spans="1:40"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M189" s="1"/>
      <c r="AN189" s="1"/>
    </row>
    <row r="190" spans="1:40"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M190" s="1"/>
      <c r="AN190" s="1"/>
    </row>
    <row r="191" spans="1:40"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M191" s="1"/>
      <c r="AN191" s="1"/>
    </row>
    <row r="192" spans="1:40"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M192" s="1"/>
      <c r="AN192" s="1"/>
    </row>
    <row r="193" spans="1:40"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M193" s="1"/>
      <c r="AN193" s="1"/>
    </row>
    <row r="194" spans="1:40"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M194" s="1"/>
      <c r="AN194" s="1"/>
    </row>
    <row r="195" spans="1:40"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M195" s="1"/>
      <c r="AN195" s="1"/>
    </row>
    <row r="196" spans="1:40"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M196" s="1"/>
      <c r="AN196" s="1"/>
    </row>
    <row r="197" spans="1:40"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M197" s="1"/>
      <c r="AN197" s="1"/>
    </row>
    <row r="198" spans="1:40"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M198" s="1"/>
      <c r="AN198" s="1"/>
    </row>
    <row r="199" spans="1:40"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M199" s="1"/>
      <c r="AN199" s="1"/>
    </row>
    <row r="200" spans="1:40"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M200" s="1"/>
      <c r="AN200" s="1"/>
    </row>
    <row r="201" spans="1:40"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M201" s="1"/>
      <c r="AN201" s="1"/>
    </row>
    <row r="202" spans="1:40"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M202" s="1"/>
      <c r="AN202" s="1"/>
    </row>
    <row r="203" spans="1:40"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M203" s="1"/>
      <c r="AN203" s="1"/>
    </row>
    <row r="204" spans="1:40"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M204" s="1"/>
      <c r="AN204" s="1"/>
    </row>
    <row r="205" spans="1:40"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M205" s="1"/>
      <c r="AN205" s="1"/>
    </row>
    <row r="206" spans="1:40"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M206" s="1"/>
      <c r="AN206" s="1"/>
    </row>
    <row r="207" spans="1:40"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M207" s="1"/>
      <c r="AN207" s="1"/>
    </row>
    <row r="208" spans="1:40"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M208" s="1"/>
      <c r="AN208" s="1"/>
    </row>
    <row r="209" spans="1:40"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M209" s="1"/>
      <c r="AN209" s="1"/>
    </row>
    <row r="210" spans="1:40"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M210" s="1"/>
      <c r="AN210" s="1"/>
    </row>
    <row r="211" spans="1:40"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M211" s="1"/>
      <c r="AN211" s="1"/>
    </row>
    <row r="212" spans="1:40"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M212" s="1"/>
      <c r="AN212" s="1"/>
    </row>
    <row r="213" spans="1:40"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M213" s="1"/>
      <c r="AN213" s="1"/>
    </row>
    <row r="214" spans="1:40"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M214" s="1"/>
      <c r="AN214" s="1"/>
    </row>
    <row r="215" spans="1:40"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M215" s="1"/>
      <c r="AN215" s="1"/>
    </row>
    <row r="216" spans="1:40"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M216" s="1"/>
      <c r="AN216" s="1"/>
    </row>
    <row r="217" spans="1:40"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M217" s="1"/>
      <c r="AN217" s="1"/>
    </row>
    <row r="218" spans="1:40"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M218" s="1"/>
      <c r="AN218" s="1"/>
    </row>
    <row r="219" spans="1:40"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M219" s="1"/>
      <c r="AN219" s="1"/>
    </row>
    <row r="220" spans="1:40"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M220" s="1"/>
      <c r="AN220" s="1"/>
    </row>
    <row r="221" spans="1:40"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M221" s="1"/>
      <c r="AN221" s="1"/>
    </row>
    <row r="222" spans="1:40"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M222" s="1"/>
      <c r="AN222" s="1"/>
    </row>
    <row r="223" spans="1:40"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M223" s="1"/>
      <c r="AN223" s="1"/>
    </row>
    <row r="224" spans="1:40"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M224" s="1"/>
      <c r="AN224" s="1"/>
    </row>
    <row r="225" spans="1:40"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M225" s="1"/>
      <c r="AN225" s="1"/>
    </row>
    <row r="226" spans="1:40"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M226" s="1"/>
      <c r="AN226" s="1"/>
    </row>
    <row r="227" spans="1:40"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M227" s="1"/>
      <c r="AN227" s="1"/>
    </row>
    <row r="228" spans="1:40"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M228" s="1"/>
      <c r="AN228" s="1"/>
    </row>
    <row r="229" spans="1:40"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M229" s="1"/>
      <c r="AN229" s="1"/>
    </row>
    <row r="230" spans="1:40"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M230" s="1"/>
      <c r="AN230" s="1"/>
    </row>
    <row r="231" spans="1:40"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M231" s="1"/>
      <c r="AN231" s="1"/>
    </row>
    <row r="232" spans="1:40"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M232" s="1"/>
      <c r="AN232" s="1"/>
    </row>
    <row r="233" spans="1:40"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M233" s="1"/>
      <c r="AN233" s="1"/>
    </row>
    <row r="234" spans="1:40"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M234" s="1"/>
      <c r="AN234" s="1"/>
    </row>
    <row r="235" spans="1:40"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M235" s="1"/>
      <c r="AN235" s="1"/>
    </row>
    <row r="236" spans="1:40"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M236" s="1"/>
      <c r="AN236" s="1"/>
    </row>
    <row r="237" spans="1:40"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M237" s="1"/>
      <c r="AN237" s="1"/>
    </row>
    <row r="238" spans="1:40"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M238" s="1"/>
      <c r="AN238" s="1"/>
    </row>
    <row r="239" spans="1:40"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M239" s="1"/>
      <c r="AN239" s="1"/>
    </row>
    <row r="240" spans="1:40"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M240" s="1"/>
      <c r="AN240" s="1"/>
    </row>
    <row r="241" spans="1:40"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M241" s="1"/>
      <c r="AN241" s="1"/>
    </row>
    <row r="242" spans="1:40"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M242" s="1"/>
      <c r="AN242" s="1"/>
    </row>
    <row r="243" spans="1:40"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M243" s="1"/>
      <c r="AN243" s="1"/>
    </row>
    <row r="244" spans="1:40"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M244" s="1"/>
      <c r="AN244" s="1"/>
    </row>
    <row r="245" spans="1:40"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M245" s="1"/>
      <c r="AN245" s="1"/>
    </row>
    <row r="246" spans="1:40"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M246" s="1"/>
      <c r="AN246" s="1"/>
    </row>
    <row r="247" spans="1:40"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M247" s="1"/>
      <c r="AN247" s="1"/>
    </row>
    <row r="248" spans="1:40"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M248" s="1"/>
      <c r="AN248" s="1"/>
    </row>
    <row r="249" spans="1:40"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M249" s="1"/>
      <c r="AN249" s="1"/>
    </row>
    <row r="250" spans="1:40"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M250" s="1"/>
      <c r="AN250" s="1"/>
    </row>
    <row r="251" spans="1:40"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M251" s="1"/>
      <c r="AN251" s="1"/>
    </row>
    <row r="252" spans="1:40"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M252" s="1"/>
      <c r="AN252" s="1"/>
    </row>
    <row r="253" spans="1:40"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M253" s="1"/>
      <c r="AN253" s="1"/>
    </row>
    <row r="254" spans="1:40"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M254" s="1"/>
      <c r="AN254" s="1"/>
    </row>
    <row r="255" spans="1:40"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M255" s="1"/>
      <c r="AN255" s="1"/>
    </row>
    <row r="256" spans="1:40"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M256" s="1"/>
      <c r="AN256" s="1"/>
    </row>
    <row r="257" spans="1:40"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M257" s="1"/>
      <c r="AN257" s="1"/>
    </row>
    <row r="258" spans="1:40"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M258" s="1"/>
      <c r="AN258" s="1"/>
    </row>
    <row r="259" spans="1:40"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M259" s="1"/>
      <c r="AN259" s="1"/>
    </row>
    <row r="260" spans="1:40"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M260" s="1"/>
      <c r="AN260" s="1"/>
    </row>
    <row r="261" spans="1:40"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M261" s="1"/>
      <c r="AN261" s="1"/>
    </row>
    <row r="262" spans="1:40"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M262" s="1"/>
      <c r="AN262" s="1"/>
    </row>
    <row r="263" spans="1:40"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M263" s="1"/>
      <c r="AN263" s="1"/>
    </row>
    <row r="264" spans="1:40"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M264" s="1"/>
      <c r="AN264" s="1"/>
    </row>
    <row r="265" spans="1:40"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M265" s="1"/>
      <c r="AN265" s="1"/>
    </row>
    <row r="266" spans="1:40"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M266" s="1"/>
      <c r="AN266" s="1"/>
    </row>
    <row r="267" spans="1:40"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M267" s="1"/>
      <c r="AN267" s="1"/>
    </row>
    <row r="268" spans="1:40"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M268" s="1"/>
      <c r="AN268" s="1"/>
    </row>
    <row r="269" spans="1:40"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M269" s="1"/>
      <c r="AN269" s="1"/>
    </row>
    <row r="270" spans="1:40"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M270" s="1"/>
      <c r="AN270" s="1"/>
    </row>
    <row r="271" spans="1:40"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M271" s="1"/>
      <c r="AN271" s="1"/>
    </row>
    <row r="272" spans="1:40"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M272" s="1"/>
      <c r="AN272" s="1"/>
    </row>
    <row r="273" spans="1:40"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M273" s="1"/>
      <c r="AN273" s="1"/>
    </row>
    <row r="274" spans="1:40"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M274" s="1"/>
      <c r="AN274" s="1"/>
    </row>
    <row r="275" spans="1:40"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M275" s="1"/>
      <c r="AN275" s="1"/>
    </row>
    <row r="276" spans="1:40"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M276" s="1"/>
      <c r="AN276" s="1"/>
    </row>
    <row r="277" spans="1:40"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M277" s="1"/>
      <c r="AN277" s="1"/>
    </row>
    <row r="278" spans="1:40"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M278" s="1"/>
      <c r="AN278" s="1"/>
    </row>
    <row r="279" spans="1:40"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M279" s="1"/>
      <c r="AN279" s="1"/>
    </row>
    <row r="280" spans="1:40"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M280" s="1"/>
      <c r="AN280" s="1"/>
    </row>
    <row r="281" spans="1:40"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M281" s="1"/>
      <c r="AN281" s="1"/>
    </row>
    <row r="282" spans="1:40"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M282" s="1"/>
      <c r="AN282" s="1"/>
    </row>
    <row r="283" spans="1:40"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M283" s="1"/>
      <c r="AN283" s="1"/>
    </row>
    <row r="284" spans="1:40"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M284" s="1"/>
      <c r="AN284" s="1"/>
    </row>
    <row r="285" spans="1:40"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M285" s="1"/>
      <c r="AN285" s="1"/>
    </row>
    <row r="286" spans="1:40"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M286" s="1"/>
      <c r="AN286" s="1"/>
    </row>
    <row r="287" spans="1:40"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M287" s="1"/>
      <c r="AN287" s="1"/>
    </row>
    <row r="288" spans="1:40"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M288" s="1"/>
      <c r="AN288" s="1"/>
    </row>
    <row r="289" spans="1:40"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M289" s="1"/>
      <c r="AN289" s="1"/>
    </row>
    <row r="290" spans="1:40"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M290" s="1"/>
      <c r="AN290" s="1"/>
    </row>
    <row r="291" spans="1:40"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M291" s="1"/>
      <c r="AN291" s="1"/>
    </row>
    <row r="292" spans="1:40"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M292" s="1"/>
      <c r="AN292" s="1"/>
    </row>
    <row r="293" spans="1:40"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M293" s="1"/>
      <c r="AN293" s="1"/>
    </row>
    <row r="294" spans="1:40"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M294" s="1"/>
      <c r="AN294" s="1"/>
    </row>
    <row r="295" spans="1:40"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M295" s="1"/>
      <c r="AN295" s="1"/>
    </row>
    <row r="296" spans="1:40"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M296" s="1"/>
      <c r="AN296" s="1"/>
    </row>
    <row r="297" spans="1:40"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M297" s="1"/>
      <c r="AN297" s="1"/>
    </row>
    <row r="298" spans="1:40"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M298" s="1"/>
      <c r="AN298" s="1"/>
    </row>
    <row r="299" spans="1:40"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M299" s="1"/>
      <c r="AN299" s="1"/>
    </row>
    <row r="300" spans="1:40"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M300" s="1"/>
      <c r="AN300" s="1"/>
    </row>
    <row r="301" spans="1:40"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M301" s="1"/>
      <c r="AN301" s="1"/>
    </row>
    <row r="302" spans="1:40"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M302" s="1"/>
      <c r="AN302" s="1"/>
    </row>
    <row r="303" spans="1:40"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M303" s="1"/>
      <c r="AN303" s="1"/>
    </row>
    <row r="304" spans="1:40"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M304" s="1"/>
      <c r="AN304" s="1"/>
    </row>
    <row r="305" spans="1:40"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M305" s="1"/>
      <c r="AN305" s="1"/>
    </row>
    <row r="306" spans="1:40"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M306" s="1"/>
      <c r="AN306" s="1"/>
    </row>
    <row r="307" spans="1:40"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M307" s="1"/>
      <c r="AN307" s="1"/>
    </row>
    <row r="308" spans="1:40"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M308" s="1"/>
      <c r="AN308" s="1"/>
    </row>
    <row r="309" spans="1:40"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M309" s="1"/>
      <c r="AN309" s="1"/>
    </row>
    <row r="310" spans="1:40"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M310" s="1"/>
      <c r="AN310" s="1"/>
    </row>
    <row r="311" spans="1:40"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M311" s="1"/>
      <c r="AN311" s="1"/>
    </row>
    <row r="312" spans="1:40"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M312" s="1"/>
      <c r="AN312" s="1"/>
    </row>
    <row r="313" spans="1:40"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M313" s="1"/>
      <c r="AN313" s="1"/>
    </row>
    <row r="314" spans="1:40"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M314" s="1"/>
      <c r="AN314" s="1"/>
    </row>
    <row r="315" spans="1:40"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M315" s="1"/>
      <c r="AN315" s="1"/>
    </row>
    <row r="316" spans="1:40"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M316" s="1"/>
      <c r="AN316" s="1"/>
    </row>
    <row r="317" spans="1:40"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M317" s="1"/>
      <c r="AN317" s="1"/>
    </row>
    <row r="318" spans="1:40"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M318" s="1"/>
      <c r="AN318" s="1"/>
    </row>
    <row r="319" spans="1:40"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M319" s="1"/>
      <c r="AN319" s="1"/>
    </row>
    <row r="320" spans="1:40"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M320" s="1"/>
      <c r="AN320" s="1"/>
    </row>
    <row r="321" spans="1:40"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M321" s="1"/>
      <c r="AN321" s="1"/>
    </row>
    <row r="322" spans="1:40"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M322" s="1"/>
      <c r="AN322" s="1"/>
    </row>
    <row r="323" spans="1:40"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M323" s="1"/>
      <c r="AN323" s="1"/>
    </row>
    <row r="324" spans="1:40"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M324" s="1"/>
      <c r="AN324" s="1"/>
    </row>
    <row r="325" spans="1:40"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M325" s="1"/>
      <c r="AN325" s="1"/>
    </row>
    <row r="326" spans="1:40"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M326" s="1"/>
      <c r="AN326" s="1"/>
    </row>
    <row r="327" spans="1:40"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M327" s="1"/>
      <c r="AN327" s="1"/>
    </row>
    <row r="328" spans="1:40"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M328" s="1"/>
      <c r="AN328" s="1"/>
    </row>
    <row r="329" spans="1:40"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M329" s="1"/>
      <c r="AN329" s="1"/>
    </row>
    <row r="330" spans="1:40"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M330" s="1"/>
      <c r="AN330" s="1"/>
    </row>
    <row r="331" spans="1:40"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M331" s="1"/>
      <c r="AN331" s="1"/>
    </row>
    <row r="332" spans="1:40"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M332" s="1"/>
      <c r="AN332" s="1"/>
    </row>
    <row r="333" spans="1:40"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M333" s="1"/>
      <c r="AN333" s="1"/>
    </row>
    <row r="334" spans="1:40"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M334" s="1"/>
      <c r="AN334" s="1"/>
    </row>
    <row r="335" spans="1:40"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M335" s="1"/>
      <c r="AN335" s="1"/>
    </row>
    <row r="336" spans="1:40"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M336" s="1"/>
      <c r="AN336" s="1"/>
    </row>
    <row r="337" spans="1:40"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M337" s="1"/>
      <c r="AN337" s="1"/>
    </row>
    <row r="338" spans="1:40"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M338" s="1"/>
      <c r="AN338" s="1"/>
    </row>
    <row r="339" spans="1:40"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M339" s="1"/>
      <c r="AN339" s="1"/>
    </row>
    <row r="340" spans="1:40"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M340" s="1"/>
      <c r="AN340" s="1"/>
    </row>
    <row r="341" spans="1:40"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M341" s="1"/>
      <c r="AN341" s="1"/>
    </row>
    <row r="342" spans="1:40"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M342" s="1"/>
      <c r="AN342" s="1"/>
    </row>
    <row r="343" spans="1:40"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M343" s="1"/>
      <c r="AN343" s="1"/>
    </row>
    <row r="344" spans="1:40"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M344" s="1"/>
      <c r="AN344" s="1"/>
    </row>
    <row r="345" spans="1:40"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M345" s="1"/>
      <c r="AN345" s="1"/>
    </row>
    <row r="346" spans="1:40"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M346" s="1"/>
      <c r="AN346" s="1"/>
    </row>
    <row r="347" spans="1:40"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M347" s="1"/>
      <c r="AN347" s="1"/>
    </row>
    <row r="348" spans="1:40"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M348" s="1"/>
      <c r="AN348" s="1"/>
    </row>
    <row r="349" spans="1:40"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M349" s="1"/>
      <c r="AN349" s="1"/>
    </row>
    <row r="350" spans="1:40"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M350" s="1"/>
      <c r="AN350" s="1"/>
    </row>
    <row r="351" spans="1:40"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M351" s="1"/>
      <c r="AN351" s="1"/>
    </row>
    <row r="352" spans="1:40"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M352" s="1"/>
      <c r="AN352" s="1"/>
    </row>
    <row r="353" spans="1:40"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M353" s="1"/>
      <c r="AN353" s="1"/>
    </row>
    <row r="354" spans="1:40"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M354" s="1"/>
      <c r="AN354" s="1"/>
    </row>
    <row r="355" spans="1:40"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M355" s="1"/>
      <c r="AN355" s="1"/>
    </row>
    <row r="356" spans="1:40"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M356" s="1"/>
      <c r="AN356" s="1"/>
    </row>
    <row r="357" spans="1:40"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M357" s="1"/>
      <c r="AN357" s="1"/>
    </row>
    <row r="358" spans="1:40"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M358" s="1"/>
      <c r="AN358" s="1"/>
    </row>
    <row r="359" spans="1:40"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M359" s="1"/>
      <c r="AN359" s="1"/>
    </row>
    <row r="360" spans="1:40"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M360" s="1"/>
      <c r="AN360" s="1"/>
    </row>
    <row r="361" spans="1:40"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M361" s="1"/>
      <c r="AN361" s="1"/>
    </row>
    <row r="362" spans="1:40"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M362" s="1"/>
      <c r="AN362" s="1"/>
    </row>
    <row r="363" spans="1:40"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M363" s="1"/>
      <c r="AN363" s="1"/>
    </row>
    <row r="364" spans="1:40"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M364" s="1"/>
      <c r="AN364" s="1"/>
    </row>
    <row r="365" spans="1:40"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M365" s="1"/>
      <c r="AN365" s="1"/>
    </row>
    <row r="366" spans="1:40"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M366" s="1"/>
      <c r="AN366" s="1"/>
    </row>
    <row r="367" spans="1:40"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M367" s="1"/>
      <c r="AN367" s="1"/>
    </row>
    <row r="368" spans="1:40"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M368" s="1"/>
      <c r="AN368" s="1"/>
    </row>
    <row r="369" spans="1:40"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M369" s="1"/>
      <c r="AN369" s="1"/>
    </row>
    <row r="370" spans="1:40"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M370" s="1"/>
      <c r="AN370" s="1"/>
    </row>
    <row r="371" spans="1:40"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M371" s="1"/>
      <c r="AN371" s="1"/>
    </row>
    <row r="372" spans="1:40"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M372" s="1"/>
      <c r="AN372" s="1"/>
    </row>
    <row r="373" spans="1:40"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M373" s="1"/>
      <c r="AN373" s="1"/>
    </row>
    <row r="374" spans="1:40"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M374" s="1"/>
      <c r="AN374" s="1"/>
    </row>
    <row r="375" spans="1:40"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M375" s="1"/>
      <c r="AN375" s="1"/>
    </row>
    <row r="376" spans="1:40"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M376" s="1"/>
      <c r="AN376" s="1"/>
    </row>
    <row r="377" spans="1:40"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M377" s="1"/>
      <c r="AN377" s="1"/>
    </row>
    <row r="378" spans="1:40"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M378" s="1"/>
      <c r="AN378" s="1"/>
    </row>
    <row r="379" spans="1:40"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M379" s="1"/>
      <c r="AN379" s="1"/>
    </row>
    <row r="380" spans="1:40"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M380" s="1"/>
      <c r="AN380" s="1"/>
    </row>
    <row r="381" spans="1:40"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M381" s="1"/>
      <c r="AN381" s="1"/>
    </row>
    <row r="382" spans="1:40"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M382" s="1"/>
      <c r="AN382" s="1"/>
    </row>
    <row r="383" spans="1:40"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M383" s="1"/>
      <c r="AN383" s="1"/>
    </row>
    <row r="384" spans="1:40"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M384" s="1"/>
      <c r="AN384" s="1"/>
    </row>
    <row r="385" spans="1:40"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M385" s="1"/>
      <c r="AN385" s="1"/>
    </row>
    <row r="386" spans="1:40"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M386" s="1"/>
      <c r="AN386" s="1"/>
    </row>
    <row r="387" spans="1:40"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M387" s="1"/>
      <c r="AN387" s="1"/>
    </row>
    <row r="388" spans="1:40"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M388" s="1"/>
      <c r="AN388" s="1"/>
    </row>
    <row r="389" spans="1:40"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M389" s="1"/>
      <c r="AN389" s="1"/>
    </row>
    <row r="390" spans="1:40"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M390" s="1"/>
      <c r="AN390" s="1"/>
    </row>
    <row r="391" spans="1:40"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M391" s="1"/>
      <c r="AN391" s="1"/>
    </row>
    <row r="392" spans="1:40"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M392" s="1"/>
      <c r="AN392" s="1"/>
    </row>
    <row r="393" spans="1:40"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M393" s="1"/>
      <c r="AN393" s="1"/>
    </row>
    <row r="394" spans="1:40"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M394" s="1"/>
      <c r="AN394" s="1"/>
    </row>
    <row r="395" spans="1:40"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M395" s="1"/>
      <c r="AN395" s="1"/>
    </row>
    <row r="396" spans="1:40"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M396" s="1"/>
      <c r="AN396" s="1"/>
    </row>
    <row r="397" spans="1:40"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M397" s="1"/>
      <c r="AN397" s="1"/>
    </row>
    <row r="398" spans="1:40"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M398" s="1"/>
      <c r="AN398" s="1"/>
    </row>
    <row r="399" spans="1:40"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M399" s="1"/>
      <c r="AN399" s="1"/>
    </row>
    <row r="400" spans="1:40"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M400" s="1"/>
      <c r="AN400" s="1"/>
    </row>
    <row r="401" spans="1:40"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M401" s="1"/>
      <c r="AN401" s="1"/>
    </row>
    <row r="402" spans="1:40"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M402" s="1"/>
      <c r="AN402" s="1"/>
    </row>
    <row r="403" spans="1:40"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M403" s="1"/>
      <c r="AN403" s="1"/>
    </row>
    <row r="404" spans="1:40"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M404" s="1"/>
      <c r="AN404" s="1"/>
    </row>
    <row r="405" spans="1:40"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M405" s="1"/>
      <c r="AN405" s="1"/>
    </row>
    <row r="406" spans="1:40"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M406" s="1"/>
      <c r="AN406" s="1"/>
    </row>
    <row r="407" spans="1:40"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M407" s="1"/>
      <c r="AN407" s="1"/>
    </row>
    <row r="408" spans="1:40"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M408" s="1"/>
      <c r="AN408" s="1"/>
    </row>
    <row r="409" spans="1:40"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M409" s="1"/>
      <c r="AN409" s="1"/>
    </row>
    <row r="410" spans="1:40"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M410" s="1"/>
      <c r="AN410" s="1"/>
    </row>
    <row r="411" spans="1:40"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M411" s="1"/>
      <c r="AN411" s="1"/>
    </row>
    <row r="412" spans="1:40"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M412" s="1"/>
      <c r="AN412" s="1"/>
    </row>
    <row r="413" spans="1:40"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M413" s="1"/>
      <c r="AN413" s="1"/>
    </row>
    <row r="414" spans="1:40"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M414" s="1"/>
      <c r="AN414" s="1"/>
    </row>
    <row r="415" spans="1:40"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M415" s="1"/>
      <c r="AN415" s="1"/>
    </row>
    <row r="416" spans="1:40"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M416" s="1"/>
      <c r="AN416" s="1"/>
    </row>
    <row r="417" spans="1:40"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M417" s="1"/>
      <c r="AN417" s="1"/>
    </row>
    <row r="418" spans="1:40"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M418" s="1"/>
      <c r="AN418" s="1"/>
    </row>
    <row r="419" spans="1:40"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M419" s="1"/>
      <c r="AN419" s="1"/>
    </row>
    <row r="420" spans="1:40"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M420" s="1"/>
      <c r="AN420" s="1"/>
    </row>
    <row r="421" spans="1:40"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M421" s="1"/>
      <c r="AN421" s="1"/>
    </row>
    <row r="422" spans="1:40"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M422" s="1"/>
      <c r="AN422" s="1"/>
    </row>
    <row r="423" spans="1:40"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M423" s="1"/>
      <c r="AN423" s="1"/>
    </row>
    <row r="424" spans="1:40"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M424" s="1"/>
      <c r="AN424" s="1"/>
    </row>
    <row r="425" spans="1:40"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M425" s="1"/>
      <c r="AN425" s="1"/>
    </row>
    <row r="426" spans="1:40"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M426" s="1"/>
      <c r="AN426" s="1"/>
    </row>
    <row r="427" spans="1:40"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M427" s="1"/>
      <c r="AN427" s="1"/>
    </row>
    <row r="428" spans="1:40"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M428" s="1"/>
      <c r="AN428" s="1"/>
    </row>
    <row r="429" spans="1:40"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M429" s="1"/>
      <c r="AN429" s="1"/>
    </row>
    <row r="430" spans="1:40"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M430" s="1"/>
      <c r="AN430" s="1"/>
    </row>
    <row r="431" spans="1:40"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M431" s="1"/>
      <c r="AN431" s="1"/>
    </row>
    <row r="432" spans="1:40"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M432" s="1"/>
      <c r="AN432" s="1"/>
    </row>
    <row r="433" spans="1:40"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M433" s="1"/>
      <c r="AN433" s="1"/>
    </row>
    <row r="434" spans="1:40"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M434" s="1"/>
      <c r="AN434" s="1"/>
    </row>
    <row r="435" spans="1:40"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M435" s="1"/>
      <c r="AN435" s="1"/>
    </row>
    <row r="436" spans="1:40"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M436" s="1"/>
      <c r="AN436" s="1"/>
    </row>
    <row r="437" spans="1:40"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M437" s="1"/>
      <c r="AN437" s="1"/>
    </row>
    <row r="438" spans="1:40"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M438" s="1"/>
      <c r="AN438" s="1"/>
    </row>
    <row r="439" spans="1:40"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M439" s="1"/>
      <c r="AN439" s="1"/>
    </row>
    <row r="440" spans="1:40"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M440" s="1"/>
      <c r="AN440" s="1"/>
    </row>
    <row r="441" spans="1:40"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M441" s="1"/>
      <c r="AN441" s="1"/>
    </row>
    <row r="442" spans="1:40"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M442" s="1"/>
      <c r="AN442" s="1"/>
    </row>
    <row r="443" spans="1:40"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M443" s="1"/>
      <c r="AN443" s="1"/>
    </row>
    <row r="444" spans="1:40"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M444" s="1"/>
      <c r="AN444" s="1"/>
    </row>
    <row r="445" spans="1:40"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M445" s="1"/>
      <c r="AN445" s="1"/>
    </row>
    <row r="446" spans="1:40"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M446" s="1"/>
      <c r="AN446" s="1"/>
    </row>
    <row r="447" spans="1:40"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M447" s="1"/>
      <c r="AN447" s="1"/>
    </row>
    <row r="448" spans="1:40"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M448" s="1"/>
      <c r="AN448" s="1"/>
    </row>
    <row r="449" spans="1:40"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M449" s="1"/>
      <c r="AN449" s="1"/>
    </row>
    <row r="450" spans="1:40"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M450" s="1"/>
      <c r="AN450" s="1"/>
    </row>
    <row r="451" spans="1:40"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M451" s="1"/>
      <c r="AN451" s="1"/>
    </row>
    <row r="452" spans="1:40"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M452" s="1"/>
      <c r="AN452" s="1"/>
    </row>
    <row r="453" spans="1:40"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M453" s="1"/>
      <c r="AN453" s="1"/>
    </row>
    <row r="454" spans="1:40"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M454" s="1"/>
      <c r="AN454" s="1"/>
    </row>
    <row r="455" spans="1:40"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M455" s="1"/>
      <c r="AN455" s="1"/>
    </row>
    <row r="456" spans="1:40"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M456" s="1"/>
      <c r="AN456" s="1"/>
    </row>
    <row r="457" spans="1:40"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M457" s="1"/>
      <c r="AN457" s="1"/>
    </row>
    <row r="458" spans="1:40"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M458" s="1"/>
      <c r="AN458" s="1"/>
    </row>
    <row r="459" spans="1:40"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M459" s="1"/>
      <c r="AN459" s="1"/>
    </row>
    <row r="460" spans="1:40"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M460" s="1"/>
      <c r="AN460" s="1"/>
    </row>
    <row r="461" spans="1:40"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M461" s="1"/>
      <c r="AN461" s="1"/>
    </row>
    <row r="462" spans="1:40"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M462" s="1"/>
      <c r="AN462" s="1"/>
    </row>
    <row r="463" spans="1:40"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M463" s="1"/>
      <c r="AN463" s="1"/>
    </row>
    <row r="464" spans="1:40"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M464" s="1"/>
      <c r="AN464" s="1"/>
    </row>
    <row r="465" spans="1:40"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M465" s="1"/>
      <c r="AN465" s="1"/>
    </row>
    <row r="466" spans="1:40"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M466" s="1"/>
      <c r="AN466" s="1"/>
    </row>
    <row r="467" spans="1:40"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M467" s="1"/>
      <c r="AN467" s="1"/>
    </row>
    <row r="468" spans="1:40"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M468" s="1"/>
      <c r="AN468" s="1"/>
    </row>
    <row r="469" spans="1:40"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M469" s="1"/>
      <c r="AN469" s="1"/>
    </row>
    <row r="470" spans="1:40"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M470" s="1"/>
      <c r="AN470" s="1"/>
    </row>
    <row r="471" spans="1:40"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M471" s="1"/>
      <c r="AN471" s="1"/>
    </row>
    <row r="472" spans="1:40"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M472" s="1"/>
      <c r="AN472" s="1"/>
    </row>
    <row r="473" spans="1:40"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M473" s="1"/>
      <c r="AN473" s="1"/>
    </row>
    <row r="474" spans="1:40"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M474" s="1"/>
      <c r="AN474" s="1"/>
    </row>
    <row r="475" spans="1:40"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M475" s="1"/>
      <c r="AN475" s="1"/>
    </row>
    <row r="476" spans="1:40"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M476" s="1"/>
      <c r="AN476" s="1"/>
    </row>
    <row r="477" spans="1:40"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M477" s="1"/>
      <c r="AN477" s="1"/>
    </row>
    <row r="478" spans="1:40"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M478" s="1"/>
      <c r="AN478" s="1"/>
    </row>
    <row r="479" spans="1:40"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M479" s="1"/>
      <c r="AN479" s="1"/>
    </row>
    <row r="480" spans="1:40"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M480" s="1"/>
      <c r="AN480" s="1"/>
    </row>
    <row r="481" spans="1:40"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M481" s="1"/>
      <c r="AN481" s="1"/>
    </row>
    <row r="482" spans="1:40"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M482" s="1"/>
      <c r="AN482" s="1"/>
    </row>
    <row r="483" spans="1:40"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M483" s="1"/>
      <c r="AN483" s="1"/>
    </row>
    <row r="484" spans="1:40"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M484" s="1"/>
      <c r="AN484" s="1"/>
    </row>
    <row r="485" spans="1:40"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M485" s="1"/>
      <c r="AN485" s="1"/>
    </row>
    <row r="486" spans="1:40"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M486" s="1"/>
      <c r="AN486" s="1"/>
    </row>
    <row r="487" spans="1:40"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M487" s="1"/>
      <c r="AN487" s="1"/>
    </row>
    <row r="488" spans="1:40"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M488" s="1"/>
      <c r="AN488" s="1"/>
    </row>
    <row r="489" spans="1:40"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M489" s="1"/>
      <c r="AN489" s="1"/>
    </row>
    <row r="490" spans="1:40"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M490" s="1"/>
      <c r="AN490" s="1"/>
    </row>
    <row r="491" spans="1:40"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M491" s="1"/>
      <c r="AN491" s="1"/>
    </row>
    <row r="492" spans="1:40"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M492" s="1"/>
      <c r="AN492" s="1"/>
    </row>
    <row r="493" spans="1:40"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M493" s="1"/>
      <c r="AN493" s="1"/>
    </row>
    <row r="494" spans="1:40"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M494" s="1"/>
      <c r="AN494" s="1"/>
    </row>
    <row r="495" spans="1:40"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M495" s="1"/>
      <c r="AN495" s="1"/>
    </row>
    <row r="496" spans="1:40"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M496" s="1"/>
      <c r="AN496" s="1"/>
    </row>
    <row r="497" spans="1:40"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M497" s="1"/>
      <c r="AN497" s="1"/>
    </row>
    <row r="498" spans="1:40"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M498" s="1"/>
      <c r="AN498" s="1"/>
    </row>
    <row r="499" spans="1:40"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M499" s="1"/>
      <c r="AN499" s="1"/>
    </row>
    <row r="500" spans="1:40"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M500" s="1"/>
      <c r="AN500" s="1"/>
    </row>
    <row r="501" spans="1:40"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M501" s="1"/>
      <c r="AN501" s="1"/>
    </row>
    <row r="502" spans="1:40"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M502" s="1"/>
      <c r="AN502" s="1"/>
    </row>
    <row r="503" spans="1:40"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M503" s="1"/>
      <c r="AN503" s="1"/>
    </row>
    <row r="504" spans="1:40"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M504" s="1"/>
      <c r="AN504" s="1"/>
    </row>
    <row r="505" spans="1:40"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M505" s="1"/>
      <c r="AN505" s="1"/>
    </row>
    <row r="506" spans="1:40"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M506" s="1"/>
      <c r="AN506" s="1"/>
    </row>
    <row r="507" spans="1:40"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M507" s="1"/>
      <c r="AN507" s="1"/>
    </row>
    <row r="508" spans="1:40"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M508" s="1"/>
      <c r="AN508" s="1"/>
    </row>
    <row r="509" spans="1:40"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M509" s="1"/>
      <c r="AN509" s="1"/>
    </row>
    <row r="510" spans="1:40"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M510" s="1"/>
      <c r="AN510" s="1"/>
    </row>
    <row r="511" spans="1:40"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M511" s="1"/>
      <c r="AN511" s="1"/>
    </row>
    <row r="512" spans="1:40"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M512" s="1"/>
      <c r="AN512" s="1"/>
    </row>
    <row r="513" spans="1:40"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M513" s="1"/>
      <c r="AN513" s="1"/>
    </row>
    <row r="514" spans="1:40"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M514" s="1"/>
      <c r="AN514" s="1"/>
    </row>
    <row r="515" spans="1:40"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M515" s="1"/>
      <c r="AN515" s="1"/>
    </row>
    <row r="516" spans="1:40"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M516" s="1"/>
      <c r="AN516" s="1"/>
    </row>
    <row r="517" spans="1:40"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M517" s="1"/>
      <c r="AN517" s="1"/>
    </row>
    <row r="518" spans="1:40"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M518" s="1"/>
      <c r="AN518" s="1"/>
    </row>
    <row r="519" spans="1:40"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M519" s="1"/>
      <c r="AN519" s="1"/>
    </row>
    <row r="520" spans="1:40"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M520" s="1"/>
      <c r="AN520" s="1"/>
    </row>
    <row r="521" spans="1:40"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M521" s="1"/>
      <c r="AN521" s="1"/>
    </row>
    <row r="522" spans="1:40"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M522" s="1"/>
      <c r="AN522" s="1"/>
    </row>
    <row r="523" spans="1:40"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M523" s="1"/>
      <c r="AN523" s="1"/>
    </row>
    <row r="524" spans="1:40"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M524" s="1"/>
      <c r="AN524" s="1"/>
    </row>
    <row r="525" spans="1:40"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M525" s="1"/>
      <c r="AN525" s="1"/>
    </row>
    <row r="526" spans="1:40"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M526" s="1"/>
      <c r="AN526" s="1"/>
    </row>
    <row r="527" spans="1:40"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M527" s="1"/>
      <c r="AN527" s="1"/>
    </row>
    <row r="528" spans="1:40"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M528" s="1"/>
      <c r="AN528" s="1"/>
    </row>
    <row r="529" spans="1:40"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M529" s="1"/>
      <c r="AN529" s="1"/>
    </row>
    <row r="530" spans="1:40"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M530" s="1"/>
      <c r="AN530" s="1"/>
    </row>
    <row r="531" spans="1:40"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M531" s="1"/>
      <c r="AN531" s="1"/>
    </row>
    <row r="532" spans="1:40"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M532" s="1"/>
      <c r="AN532" s="1"/>
    </row>
    <row r="533" spans="1:40"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M533" s="1"/>
      <c r="AN533" s="1"/>
    </row>
    <row r="534" spans="1:40"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M534" s="1"/>
      <c r="AN534" s="1"/>
    </row>
    <row r="535" spans="1:40"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M535" s="1"/>
      <c r="AN535" s="1"/>
    </row>
    <row r="536" spans="1:40"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M536" s="1"/>
      <c r="AN536" s="1"/>
    </row>
    <row r="537" spans="1:40"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M537" s="1"/>
      <c r="AN537" s="1"/>
    </row>
    <row r="538" spans="1:40"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M538" s="1"/>
      <c r="AN538" s="1"/>
    </row>
    <row r="539" spans="1:40"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M539" s="1"/>
      <c r="AN539" s="1"/>
    </row>
    <row r="540" spans="1:40"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M540" s="1"/>
      <c r="AN540" s="1"/>
    </row>
    <row r="541" spans="1:40"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M541" s="1"/>
      <c r="AN541" s="1"/>
    </row>
    <row r="542" spans="1:40"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M542" s="1"/>
      <c r="AN542" s="1"/>
    </row>
    <row r="543" spans="1:40"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M543" s="1"/>
      <c r="AN543" s="1"/>
    </row>
    <row r="544" spans="1:40"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M544" s="1"/>
      <c r="AN544" s="1"/>
    </row>
    <row r="545" spans="1:40"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M545" s="1"/>
      <c r="AN545" s="1"/>
    </row>
    <row r="546" spans="1:40"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M546" s="1"/>
      <c r="AN546" s="1"/>
    </row>
    <row r="547" spans="1:40"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M547" s="1"/>
      <c r="AN547" s="1"/>
    </row>
    <row r="548" spans="1:40"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M548" s="1"/>
      <c r="AN548" s="1"/>
    </row>
    <row r="549" spans="1:40"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M549" s="1"/>
      <c r="AN549" s="1"/>
    </row>
    <row r="550" spans="1:40"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M550" s="1"/>
      <c r="AN550" s="1"/>
    </row>
    <row r="551" spans="1:40"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M551" s="1"/>
      <c r="AN551" s="1"/>
    </row>
    <row r="552" spans="1:40"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M552" s="1"/>
      <c r="AN552" s="1"/>
    </row>
    <row r="553" spans="1:40"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M553" s="1"/>
      <c r="AN553" s="1"/>
    </row>
    <row r="554" spans="1:40"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M554" s="1"/>
      <c r="AN554" s="1"/>
    </row>
    <row r="555" spans="1:40"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M555" s="1"/>
      <c r="AN555" s="1"/>
    </row>
    <row r="556" spans="1:40"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M556" s="1"/>
      <c r="AN556" s="1"/>
    </row>
    <row r="557" spans="1:40"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M557" s="1"/>
      <c r="AN557" s="1"/>
    </row>
    <row r="558" spans="1:40"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M558" s="1"/>
      <c r="AN558" s="1"/>
    </row>
    <row r="559" spans="1:40"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M559" s="1"/>
      <c r="AN559" s="1"/>
    </row>
    <row r="560" spans="1:40"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M560" s="1"/>
      <c r="AN560" s="1"/>
    </row>
    <row r="561" spans="1:40"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M561" s="1"/>
      <c r="AN561" s="1"/>
    </row>
    <row r="562" spans="1:40"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M562" s="1"/>
      <c r="AN562" s="1"/>
    </row>
    <row r="563" spans="1:40"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M563" s="1"/>
      <c r="AN563" s="1"/>
    </row>
    <row r="564" spans="1:40"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M564" s="1"/>
      <c r="AN564" s="1"/>
    </row>
    <row r="565" spans="1:40"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M565" s="1"/>
      <c r="AN565" s="1"/>
    </row>
    <row r="566" spans="1:40"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M566" s="1"/>
      <c r="AN566" s="1"/>
    </row>
    <row r="567" spans="1:40"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M567" s="1"/>
      <c r="AN567" s="1"/>
    </row>
    <row r="568" spans="1:40"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M568" s="1"/>
      <c r="AN568" s="1"/>
    </row>
    <row r="569" spans="1:40"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M569" s="1"/>
      <c r="AN569" s="1"/>
    </row>
    <row r="570" spans="1:40"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M570" s="1"/>
      <c r="AN570" s="1"/>
    </row>
    <row r="571" spans="1:40"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M571" s="1"/>
      <c r="AN571" s="1"/>
    </row>
    <row r="572" spans="1:40"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M572" s="1"/>
      <c r="AN572" s="1"/>
    </row>
    <row r="573" spans="1:40"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M573" s="1"/>
      <c r="AN573" s="1"/>
    </row>
    <row r="574" spans="1:40"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M574" s="1"/>
      <c r="AN574" s="1"/>
    </row>
    <row r="575" spans="1:40"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M575" s="1"/>
      <c r="AN575" s="1"/>
    </row>
    <row r="576" spans="1:40"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M576" s="1"/>
      <c r="AN576" s="1"/>
    </row>
    <row r="577" spans="1:40"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M577" s="1"/>
      <c r="AN577" s="1"/>
    </row>
    <row r="578" spans="1:40"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M578" s="1"/>
      <c r="AN578" s="1"/>
    </row>
    <row r="579" spans="1:40"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M579" s="1"/>
      <c r="AN579" s="1"/>
    </row>
    <row r="580" spans="1:40"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M580" s="1"/>
      <c r="AN580" s="1"/>
    </row>
    <row r="581" spans="1:40"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M581" s="1"/>
      <c r="AN581" s="1"/>
    </row>
    <row r="582" spans="1:40"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M582" s="1"/>
      <c r="AN582" s="1"/>
    </row>
    <row r="583" spans="1:40"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M583" s="1"/>
      <c r="AN583" s="1"/>
    </row>
    <row r="584" spans="1:40"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M584" s="1"/>
      <c r="AN584" s="1"/>
    </row>
    <row r="585" spans="1:40"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M585" s="1"/>
      <c r="AN585" s="1"/>
    </row>
    <row r="586" spans="1:40"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M586" s="1"/>
      <c r="AN586" s="1"/>
    </row>
    <row r="587" spans="1:40"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M587" s="1"/>
      <c r="AN587" s="1"/>
    </row>
    <row r="588" spans="1:40"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M588" s="1"/>
      <c r="AN588" s="1"/>
    </row>
    <row r="589" spans="1:40"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M589" s="1"/>
      <c r="AN589" s="1"/>
    </row>
    <row r="590" spans="1:40"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M590" s="1"/>
      <c r="AN590" s="1"/>
    </row>
    <row r="591" spans="1:40"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M591" s="1"/>
      <c r="AN591" s="1"/>
    </row>
    <row r="592" spans="1:40"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M592" s="1"/>
      <c r="AN592" s="1"/>
    </row>
    <row r="593" spans="1:40"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M593" s="1"/>
      <c r="AN593" s="1"/>
    </row>
    <row r="594" spans="1:40"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M594" s="1"/>
      <c r="AN594" s="1"/>
    </row>
    <row r="595" spans="1:40"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M595" s="1"/>
      <c r="AN595" s="1"/>
    </row>
    <row r="596" spans="1:40"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M596" s="1"/>
      <c r="AN596" s="1"/>
    </row>
    <row r="597" spans="1:40"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M597" s="1"/>
      <c r="AN597" s="1"/>
    </row>
    <row r="598" spans="1:40"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M598" s="1"/>
      <c r="AN598" s="1"/>
    </row>
    <row r="599" spans="1:40"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M599" s="1"/>
      <c r="AN599" s="1"/>
    </row>
    <row r="600" spans="1:40"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M600" s="1"/>
      <c r="AN600" s="1"/>
    </row>
    <row r="601" spans="1:40"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M601" s="1"/>
      <c r="AN601" s="1"/>
    </row>
    <row r="602" spans="1:40"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M602" s="1"/>
      <c r="AN602" s="1"/>
    </row>
    <row r="603" spans="1:40"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M603" s="1"/>
      <c r="AN603" s="1"/>
    </row>
    <row r="604" spans="1:40"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M604" s="1"/>
      <c r="AN604" s="1"/>
    </row>
    <row r="605" spans="1:40"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M605" s="1"/>
      <c r="AN605" s="1"/>
    </row>
    <row r="606" spans="1:40"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M606" s="1"/>
      <c r="AN606" s="1"/>
    </row>
    <row r="607" spans="1:40"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M607" s="1"/>
      <c r="AN607" s="1"/>
    </row>
    <row r="608" spans="1:40"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M608" s="1"/>
      <c r="AN608" s="1"/>
    </row>
    <row r="609" spans="1:40"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M609" s="1"/>
      <c r="AN609" s="1"/>
    </row>
    <row r="610" spans="1:40"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M610" s="1"/>
      <c r="AN610" s="1"/>
    </row>
    <row r="611" spans="1:40"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M611" s="1"/>
      <c r="AN611" s="1"/>
    </row>
    <row r="612" spans="1:40"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M612" s="1"/>
      <c r="AN612" s="1"/>
    </row>
    <row r="613" spans="1:40"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M613" s="1"/>
      <c r="AN613" s="1"/>
    </row>
    <row r="614" spans="1:40"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M614" s="1"/>
      <c r="AN614" s="1"/>
    </row>
    <row r="615" spans="1:40"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M615" s="1"/>
      <c r="AN615" s="1"/>
    </row>
    <row r="616" spans="1:40"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M616" s="1"/>
      <c r="AN616" s="1"/>
    </row>
    <row r="617" spans="1:40"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M617" s="1"/>
      <c r="AN617" s="1"/>
    </row>
    <row r="618" spans="1:40"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M618" s="1"/>
      <c r="AN618" s="1"/>
    </row>
    <row r="619" spans="1:40"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M619" s="1"/>
      <c r="AN619" s="1"/>
    </row>
    <row r="620" spans="1:40"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M620" s="1"/>
      <c r="AN620" s="1"/>
    </row>
    <row r="621" spans="1:40"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M621" s="1"/>
      <c r="AN621" s="1"/>
    </row>
    <row r="622" spans="1:40"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M622" s="1"/>
      <c r="AN622" s="1"/>
    </row>
    <row r="623" spans="1:40"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M623" s="1"/>
      <c r="AN623" s="1"/>
    </row>
    <row r="624" spans="1:40"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M624" s="1"/>
      <c r="AN624" s="1"/>
    </row>
    <row r="625" spans="1:40"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M625" s="1"/>
      <c r="AN625" s="1"/>
    </row>
    <row r="626" spans="1:40"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M626" s="1"/>
      <c r="AN626" s="1"/>
    </row>
    <row r="627" spans="1:40"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M627" s="1"/>
      <c r="AN627" s="1"/>
    </row>
    <row r="628" spans="1:40"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M628" s="1"/>
      <c r="AN628" s="1"/>
    </row>
    <row r="629" spans="1:40"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M629" s="1"/>
      <c r="AN629" s="1"/>
    </row>
    <row r="630" spans="1:40"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M630" s="1"/>
      <c r="AN630" s="1"/>
    </row>
    <row r="631" spans="1:40"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M631" s="1"/>
      <c r="AN631" s="1"/>
    </row>
    <row r="632" spans="1:40"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M632" s="1"/>
      <c r="AN632" s="1"/>
    </row>
    <row r="633" spans="1:40"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M633" s="1"/>
      <c r="AN633" s="1"/>
    </row>
    <row r="634" spans="1:40"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M634" s="1"/>
      <c r="AN634" s="1"/>
    </row>
    <row r="635" spans="1:40"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M635" s="1"/>
      <c r="AN635" s="1"/>
    </row>
    <row r="636" spans="1:40"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M636" s="1"/>
      <c r="AN636" s="1"/>
    </row>
    <row r="637" spans="1:40"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M637" s="1"/>
      <c r="AN637" s="1"/>
    </row>
    <row r="638" spans="1:40"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M638" s="1"/>
      <c r="AN638" s="1"/>
    </row>
    <row r="639" spans="1:40"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M639" s="1"/>
      <c r="AN639" s="1"/>
    </row>
    <row r="640" spans="1:40"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M640" s="1"/>
      <c r="AN640" s="1"/>
    </row>
    <row r="641" spans="1:40"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M641" s="1"/>
      <c r="AN641" s="1"/>
    </row>
    <row r="642" spans="1:40"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M642" s="1"/>
      <c r="AN642" s="1"/>
    </row>
    <row r="643" spans="1:40"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M643" s="1"/>
      <c r="AN643" s="1"/>
    </row>
    <row r="644" spans="1:40"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M644" s="1"/>
      <c r="AN644" s="1"/>
    </row>
    <row r="645" spans="1:40"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M645" s="1"/>
      <c r="AN645" s="1"/>
    </row>
    <row r="646" spans="1:40"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M646" s="1"/>
      <c r="AN646" s="1"/>
    </row>
    <row r="647" spans="1:40"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M647" s="1"/>
      <c r="AN647" s="1"/>
    </row>
    <row r="648" spans="1:40"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M648" s="1"/>
      <c r="AN648" s="1"/>
    </row>
    <row r="649" spans="1:40"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M649" s="1"/>
      <c r="AN649" s="1"/>
    </row>
    <row r="650" spans="1:40"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M650" s="1"/>
      <c r="AN650" s="1"/>
    </row>
    <row r="651" spans="1:40"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M651" s="1"/>
      <c r="AN651" s="1"/>
    </row>
    <row r="652" spans="1:40"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M652" s="1"/>
      <c r="AN652" s="1"/>
    </row>
    <row r="653" spans="1:40"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M653" s="1"/>
      <c r="AN653" s="1"/>
    </row>
    <row r="654" spans="1:40"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M654" s="1"/>
      <c r="AN654" s="1"/>
    </row>
    <row r="655" spans="1:40"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M655" s="1"/>
      <c r="AN655" s="1"/>
    </row>
    <row r="656" spans="1:40"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M656" s="1"/>
      <c r="AN656" s="1"/>
    </row>
    <row r="657" spans="1:40"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M657" s="1"/>
      <c r="AN657" s="1"/>
    </row>
    <row r="658" spans="1:40"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M658" s="1"/>
      <c r="AN658" s="1"/>
    </row>
    <row r="659" spans="1:40"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M659" s="1"/>
      <c r="AN659" s="1"/>
    </row>
    <row r="660" spans="1:40"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M660" s="1"/>
      <c r="AN660" s="1"/>
    </row>
    <row r="661" spans="1:40"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M661" s="1"/>
      <c r="AN661" s="1"/>
    </row>
    <row r="662" spans="1:40"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M662" s="1"/>
      <c r="AN662" s="1"/>
    </row>
    <row r="663" spans="1:40"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M663" s="1"/>
      <c r="AN663" s="1"/>
    </row>
    <row r="664" spans="1:40"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M664" s="1"/>
      <c r="AN664" s="1"/>
    </row>
    <row r="665" spans="1:40"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M665" s="1"/>
      <c r="AN665" s="1"/>
    </row>
    <row r="666" spans="1:40"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M666" s="1"/>
      <c r="AN666" s="1"/>
    </row>
    <row r="667" spans="1:40"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M667" s="1"/>
      <c r="AN667" s="1"/>
    </row>
    <row r="668" spans="1:40"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M668" s="1"/>
      <c r="AN668" s="1"/>
    </row>
    <row r="669" spans="1:40"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M669" s="1"/>
      <c r="AN669" s="1"/>
    </row>
    <row r="670" spans="1:40"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M670" s="1"/>
      <c r="AN670" s="1"/>
    </row>
    <row r="671" spans="1:40"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M671" s="1"/>
      <c r="AN671" s="1"/>
    </row>
    <row r="672" spans="1:40"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M672" s="1"/>
      <c r="AN672" s="1"/>
    </row>
    <row r="673" spans="1:40"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M673" s="1"/>
      <c r="AN673" s="1"/>
    </row>
    <row r="674" spans="1:40"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M674" s="1"/>
      <c r="AN674" s="1"/>
    </row>
    <row r="675" spans="1:40"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M675" s="1"/>
      <c r="AN675" s="1"/>
    </row>
    <row r="676" spans="1:40"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M676" s="1"/>
      <c r="AN676" s="1"/>
    </row>
    <row r="677" spans="1:40"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M677" s="1"/>
      <c r="AN677" s="1"/>
    </row>
    <row r="678" spans="1:40"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M678" s="1"/>
      <c r="AN678" s="1"/>
    </row>
    <row r="679" spans="1:40"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M679" s="1"/>
      <c r="AN679" s="1"/>
    </row>
    <row r="680" spans="1:40"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M680" s="1"/>
      <c r="AN680" s="1"/>
    </row>
    <row r="681" spans="1:40"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M681" s="1"/>
      <c r="AN681" s="1"/>
    </row>
    <row r="682" spans="1:40"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M682" s="1"/>
      <c r="AN682" s="1"/>
    </row>
    <row r="683" spans="1:40"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M683" s="1"/>
      <c r="AN683" s="1"/>
    </row>
    <row r="684" spans="1:40"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M684" s="1"/>
      <c r="AN684" s="1"/>
    </row>
    <row r="685" spans="1:40"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M685" s="1"/>
      <c r="AN685" s="1"/>
    </row>
    <row r="686" spans="1:40"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M686" s="1"/>
      <c r="AN686" s="1"/>
    </row>
    <row r="687" spans="1:40"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M687" s="1"/>
      <c r="AN687" s="1"/>
    </row>
    <row r="688" spans="1:40"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M688" s="1"/>
      <c r="AN688" s="1"/>
    </row>
    <row r="689" spans="1:40"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M689" s="1"/>
      <c r="AN689" s="1"/>
    </row>
    <row r="690" spans="1:40"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M690" s="1"/>
      <c r="AN690" s="1"/>
    </row>
    <row r="691" spans="1:40"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M691" s="1"/>
      <c r="AN691" s="1"/>
    </row>
    <row r="692" spans="1:40"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M692" s="1"/>
      <c r="AN692" s="1"/>
    </row>
    <row r="693" spans="1:40"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M693" s="1"/>
      <c r="AN693" s="1"/>
    </row>
    <row r="694" spans="1:40"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M694" s="1"/>
      <c r="AN694" s="1"/>
    </row>
    <row r="695" spans="1:40"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M695" s="1"/>
      <c r="AN695" s="1"/>
    </row>
    <row r="696" spans="1:40"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M696" s="1"/>
      <c r="AN696" s="1"/>
    </row>
    <row r="697" spans="1:40"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M697" s="1"/>
      <c r="AN697" s="1"/>
    </row>
    <row r="698" spans="1:40"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M698" s="1"/>
      <c r="AN698" s="1"/>
    </row>
    <row r="699" spans="1:40"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M699" s="1"/>
      <c r="AN699" s="1"/>
    </row>
    <row r="700" spans="1:40"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M700" s="1"/>
      <c r="AN700" s="1"/>
    </row>
    <row r="701" spans="1:40"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M701" s="1"/>
      <c r="AN701" s="1"/>
    </row>
    <row r="702" spans="1:40"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M702" s="1"/>
      <c r="AN702" s="1"/>
    </row>
    <row r="703" spans="1:40"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M703" s="1"/>
      <c r="AN703" s="1"/>
    </row>
    <row r="704" spans="1:40"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M704" s="1"/>
      <c r="AN704" s="1"/>
    </row>
    <row r="705" spans="1:40"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M705" s="1"/>
      <c r="AN705" s="1"/>
    </row>
    <row r="706" spans="1:40"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M706" s="1"/>
      <c r="AN706" s="1"/>
    </row>
    <row r="707" spans="1:40"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M707" s="1"/>
      <c r="AN707" s="1"/>
    </row>
    <row r="708" spans="1:40"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M708" s="1"/>
      <c r="AN708" s="1"/>
    </row>
    <row r="709" spans="1:40"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M709" s="1"/>
      <c r="AN709" s="1"/>
    </row>
    <row r="710" spans="1:40"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M710" s="1"/>
      <c r="AN710" s="1"/>
    </row>
    <row r="711" spans="1:40"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M711" s="1"/>
      <c r="AN711" s="1"/>
    </row>
    <row r="712" spans="1:40"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M712" s="1"/>
      <c r="AN712" s="1"/>
    </row>
    <row r="713" spans="1:40"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M713" s="1"/>
      <c r="AN713" s="1"/>
    </row>
    <row r="714" spans="1:40"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M714" s="1"/>
      <c r="AN714" s="1"/>
    </row>
    <row r="715" spans="1:40"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M715" s="1"/>
      <c r="AN715" s="1"/>
    </row>
    <row r="716" spans="1:40"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M716" s="1"/>
      <c r="AN716" s="1"/>
    </row>
    <row r="717" spans="1:40"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M717" s="1"/>
      <c r="AN717" s="1"/>
    </row>
    <row r="718" spans="1:40"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M718" s="1"/>
      <c r="AN718" s="1"/>
    </row>
    <row r="719" spans="1:40"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M719" s="1"/>
      <c r="AN719" s="1"/>
    </row>
    <row r="720" spans="1:40"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M720" s="1"/>
      <c r="AN720" s="1"/>
    </row>
    <row r="721" spans="1:40"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M721" s="1"/>
      <c r="AN721" s="1"/>
    </row>
    <row r="722" spans="1:40"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M722" s="1"/>
      <c r="AN722" s="1"/>
    </row>
    <row r="723" spans="1:40"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M723" s="1"/>
      <c r="AN723" s="1"/>
    </row>
    <row r="724" spans="1:40"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M724" s="1"/>
      <c r="AN724" s="1"/>
    </row>
    <row r="725" spans="1:40"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M725" s="1"/>
      <c r="AN725" s="1"/>
    </row>
    <row r="726" spans="1:40"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M726" s="1"/>
      <c r="AN726" s="1"/>
    </row>
    <row r="727" spans="1:40"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M727" s="1"/>
      <c r="AN727" s="1"/>
    </row>
    <row r="728" spans="1:40"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M728" s="1"/>
      <c r="AN728" s="1"/>
    </row>
    <row r="729" spans="1:40"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M729" s="1"/>
      <c r="AN729" s="1"/>
    </row>
    <row r="730" spans="1:40"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M730" s="1"/>
      <c r="AN730" s="1"/>
    </row>
    <row r="731" spans="1:40"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M731" s="1"/>
      <c r="AN731" s="1"/>
    </row>
    <row r="732" spans="1:40"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M732" s="1"/>
      <c r="AN732" s="1"/>
    </row>
    <row r="733" spans="1:40"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M733" s="1"/>
      <c r="AN733" s="1"/>
    </row>
    <row r="734" spans="1:40"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M734" s="1"/>
      <c r="AN734" s="1"/>
    </row>
    <row r="735" spans="1:40"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M735" s="1"/>
      <c r="AN735" s="1"/>
    </row>
    <row r="736" spans="1:40"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M736" s="1"/>
      <c r="AN736" s="1"/>
    </row>
    <row r="737" spans="1:40"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M737" s="1"/>
      <c r="AN737" s="1"/>
    </row>
    <row r="738" spans="1:40"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M738" s="1"/>
      <c r="AN738" s="1"/>
    </row>
    <row r="739" spans="1:40"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M739" s="1"/>
      <c r="AN739" s="1"/>
    </row>
    <row r="740" spans="1:40"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M740" s="1"/>
      <c r="AN740" s="1"/>
    </row>
    <row r="741" spans="1:40"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M741" s="1"/>
      <c r="AN741" s="1"/>
    </row>
    <row r="742" spans="1:40"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M742" s="1"/>
      <c r="AN742" s="1"/>
    </row>
    <row r="743" spans="1:40"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M743" s="1"/>
      <c r="AN743" s="1"/>
    </row>
    <row r="744" spans="1:40"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M744" s="1"/>
      <c r="AN744" s="1"/>
    </row>
    <row r="745" spans="1:40"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M745" s="1"/>
      <c r="AN745" s="1"/>
    </row>
    <row r="746" spans="1:40"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M746" s="1"/>
      <c r="AN746" s="1"/>
    </row>
    <row r="747" spans="1:40"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M747" s="1"/>
      <c r="AN747" s="1"/>
    </row>
    <row r="748" spans="1:40"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M748" s="1"/>
      <c r="AN748" s="1"/>
    </row>
    <row r="749" spans="1:40"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M749" s="1"/>
      <c r="AN749" s="1"/>
    </row>
    <row r="750" spans="1:40"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M750" s="1"/>
      <c r="AN750" s="1"/>
    </row>
    <row r="751" spans="1:40"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M751" s="1"/>
      <c r="AN751" s="1"/>
    </row>
    <row r="752" spans="1:40"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M752" s="1"/>
      <c r="AN752" s="1"/>
    </row>
    <row r="753" spans="1:40"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M753" s="1"/>
      <c r="AN753" s="1"/>
    </row>
    <row r="754" spans="1:40"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M754" s="1"/>
      <c r="AN754" s="1"/>
    </row>
    <row r="755" spans="1:40"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M755" s="1"/>
      <c r="AN755" s="1"/>
    </row>
    <row r="756" spans="1:40"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M756" s="1"/>
      <c r="AN756" s="1"/>
    </row>
    <row r="757" spans="1:40"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M757" s="1"/>
      <c r="AN757" s="1"/>
    </row>
    <row r="758" spans="1:40"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M758" s="1"/>
      <c r="AN758" s="1"/>
    </row>
    <row r="759" spans="1:40"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M759" s="1"/>
      <c r="AN759" s="1"/>
    </row>
    <row r="760" spans="1:40"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M760" s="1"/>
      <c r="AN760" s="1"/>
    </row>
    <row r="761" spans="1:40"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M761" s="1"/>
      <c r="AN761" s="1"/>
    </row>
    <row r="762" spans="1:40"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M762" s="1"/>
      <c r="AN762" s="1"/>
    </row>
    <row r="763" spans="1:40"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M763" s="1"/>
      <c r="AN763" s="1"/>
    </row>
    <row r="764" spans="1:40"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M764" s="1"/>
      <c r="AN764" s="1"/>
    </row>
    <row r="765" spans="1:40"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M765" s="1"/>
      <c r="AN765" s="1"/>
    </row>
    <row r="766" spans="1:40"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M766" s="1"/>
      <c r="AN766" s="1"/>
    </row>
    <row r="767" spans="1:40"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M767" s="1"/>
      <c r="AN767" s="1"/>
    </row>
    <row r="768" spans="1:40"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M768" s="1"/>
      <c r="AN768" s="1"/>
    </row>
    <row r="769" spans="1:40"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M769" s="1"/>
      <c r="AN769" s="1"/>
    </row>
    <row r="770" spans="1:40"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M770" s="1"/>
      <c r="AN770" s="1"/>
    </row>
    <row r="771" spans="1:40"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M771" s="1"/>
      <c r="AN771" s="1"/>
    </row>
    <row r="772" spans="1:40"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M772" s="1"/>
      <c r="AN772" s="1"/>
    </row>
    <row r="773" spans="1:40"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M773" s="1"/>
      <c r="AN773" s="1"/>
    </row>
    <row r="774" spans="1:40"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M774" s="1"/>
      <c r="AN774" s="1"/>
    </row>
    <row r="775" spans="1:40"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M775" s="1"/>
      <c r="AN775" s="1"/>
    </row>
    <row r="776" spans="1:40"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M776" s="1"/>
      <c r="AN776" s="1"/>
    </row>
    <row r="777" spans="1:40"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M777" s="1"/>
      <c r="AN777" s="1"/>
    </row>
    <row r="778" spans="1:40"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M778" s="1"/>
      <c r="AN778" s="1"/>
    </row>
    <row r="779" spans="1:40"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M779" s="1"/>
      <c r="AN779" s="1"/>
    </row>
    <row r="780" spans="1:40"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M780" s="1"/>
      <c r="AN780" s="1"/>
    </row>
    <row r="781" spans="1:40"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M781" s="1"/>
      <c r="AN781" s="1"/>
    </row>
    <row r="782" spans="1:40"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M782" s="1"/>
      <c r="AN782" s="1"/>
    </row>
    <row r="783" spans="1:40"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M783" s="1"/>
      <c r="AN783" s="1"/>
    </row>
    <row r="784" spans="1:40"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M784" s="1"/>
      <c r="AN784" s="1"/>
    </row>
    <row r="785" spans="1:40"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M785" s="1"/>
      <c r="AN785" s="1"/>
    </row>
    <row r="786" spans="1:40"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M786" s="1"/>
      <c r="AN786" s="1"/>
    </row>
    <row r="787" spans="1:40"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M787" s="1"/>
      <c r="AN787" s="1"/>
    </row>
    <row r="788" spans="1:40"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M788" s="1"/>
      <c r="AN788" s="1"/>
    </row>
    <row r="789" spans="1:40"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M789" s="1"/>
      <c r="AN789" s="1"/>
    </row>
    <row r="790" spans="1:40"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M790" s="1"/>
      <c r="AN790" s="1"/>
    </row>
    <row r="791" spans="1:40"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M791" s="1"/>
      <c r="AN791" s="1"/>
    </row>
    <row r="792" spans="1:40"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M792" s="1"/>
      <c r="AN792" s="1"/>
    </row>
    <row r="793" spans="1:40"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M793" s="1"/>
      <c r="AN793" s="1"/>
    </row>
    <row r="794" spans="1:40"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M794" s="1"/>
      <c r="AN794" s="1"/>
    </row>
    <row r="795" spans="1:40"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M795" s="1"/>
      <c r="AN795" s="1"/>
    </row>
    <row r="796" spans="1:40"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M796" s="1"/>
      <c r="AN796" s="1"/>
    </row>
    <row r="797" spans="1:40"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M797" s="1"/>
      <c r="AN797" s="1"/>
    </row>
    <row r="798" spans="1:40"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M798" s="1"/>
      <c r="AN798" s="1"/>
    </row>
    <row r="799" spans="1:40"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M799" s="1"/>
      <c r="AN799" s="1"/>
    </row>
    <row r="800" spans="1:40"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M800" s="1"/>
      <c r="AN800" s="1"/>
    </row>
    <row r="801" spans="1:40"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M801" s="1"/>
      <c r="AN801" s="1"/>
    </row>
    <row r="802" spans="1:40"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M802" s="1"/>
      <c r="AN802" s="1"/>
    </row>
    <row r="803" spans="1:40"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M803" s="1"/>
      <c r="AN803" s="1"/>
    </row>
    <row r="804" spans="1:40"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M804" s="1"/>
      <c r="AN804" s="1"/>
    </row>
    <row r="805" spans="1:40"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M805" s="1"/>
      <c r="AN805" s="1"/>
    </row>
    <row r="806" spans="1:40"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M806" s="1"/>
      <c r="AN806" s="1"/>
    </row>
    <row r="807" spans="1:40"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M807" s="1"/>
      <c r="AN807" s="1"/>
    </row>
    <row r="808" spans="1:40"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M808" s="1"/>
      <c r="AN808" s="1"/>
    </row>
    <row r="809" spans="1:40"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M809" s="1"/>
      <c r="AN809" s="1"/>
    </row>
    <row r="810" spans="1:40"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M810" s="1"/>
      <c r="AN810" s="1"/>
    </row>
    <row r="811" spans="1:40"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M811" s="1"/>
      <c r="AN811" s="1"/>
    </row>
    <row r="812" spans="1:40"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M812" s="1"/>
      <c r="AN812" s="1"/>
    </row>
    <row r="813" spans="1:40"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M813" s="1"/>
      <c r="AN813" s="1"/>
    </row>
    <row r="814" spans="1:40"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M814" s="1"/>
      <c r="AN814" s="1"/>
    </row>
    <row r="815" spans="1:40"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M815" s="1"/>
      <c r="AN815" s="1"/>
    </row>
    <row r="816" spans="1:40"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M816" s="1"/>
      <c r="AN816" s="1"/>
    </row>
    <row r="817" spans="1:40"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M817" s="1"/>
      <c r="AN817" s="1"/>
    </row>
    <row r="818" spans="1:40"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M818" s="1"/>
      <c r="AN818" s="1"/>
    </row>
    <row r="819" spans="1:40"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M819" s="1"/>
      <c r="AN819" s="1"/>
    </row>
    <row r="820" spans="1:40"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M820" s="1"/>
      <c r="AN820" s="1"/>
    </row>
    <row r="821" spans="1:40"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M821" s="1"/>
      <c r="AN821" s="1"/>
    </row>
    <row r="822" spans="1:40"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M822" s="1"/>
      <c r="AN822" s="1"/>
    </row>
    <row r="823" spans="1:40"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M823" s="1"/>
      <c r="AN823" s="1"/>
    </row>
    <row r="824" spans="1:40"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M824" s="1"/>
      <c r="AN824" s="1"/>
    </row>
    <row r="825" spans="1:40"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M825" s="1"/>
      <c r="AN825" s="1"/>
    </row>
    <row r="826" spans="1:40"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M826" s="1"/>
      <c r="AN826" s="1"/>
    </row>
    <row r="827" spans="1:40"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M827" s="1"/>
      <c r="AN827" s="1"/>
    </row>
    <row r="828" spans="1:40"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M828" s="1"/>
      <c r="AN828" s="1"/>
    </row>
    <row r="829" spans="1:40"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M829" s="1"/>
      <c r="AN829" s="1"/>
    </row>
    <row r="830" spans="1:40"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M830" s="1"/>
      <c r="AN830" s="1"/>
    </row>
    <row r="831" spans="1:40"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M831" s="1"/>
      <c r="AN831" s="1"/>
    </row>
    <row r="832" spans="1:40"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M832" s="1"/>
      <c r="AN832" s="1"/>
    </row>
    <row r="833" spans="1:40"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M833" s="1"/>
      <c r="AN833" s="1"/>
    </row>
    <row r="834" spans="1:40"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M834" s="1"/>
      <c r="AN834" s="1"/>
    </row>
    <row r="835" spans="1:40"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M835" s="1"/>
      <c r="AN835" s="1"/>
    </row>
    <row r="836" spans="1:40"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M836" s="1"/>
      <c r="AN836" s="1"/>
    </row>
    <row r="837" spans="1:40"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M837" s="1"/>
      <c r="AN837" s="1"/>
    </row>
    <row r="838" spans="1:40"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M838" s="1"/>
      <c r="AN838" s="1"/>
    </row>
    <row r="839" spans="1:40"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M839" s="1"/>
      <c r="AN839" s="1"/>
    </row>
    <row r="840" spans="1:40"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M840" s="1"/>
      <c r="AN840" s="1"/>
    </row>
    <row r="841" spans="1:40"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M841" s="1"/>
      <c r="AN841" s="1"/>
    </row>
    <row r="842" spans="1:40"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M842" s="1"/>
      <c r="AN842" s="1"/>
    </row>
    <row r="843" spans="1:40"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M843" s="1"/>
      <c r="AN843" s="1"/>
    </row>
    <row r="844" spans="1:40"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M844" s="1"/>
      <c r="AN844" s="1"/>
    </row>
    <row r="845" spans="1:40"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M845" s="1"/>
      <c r="AN845" s="1"/>
    </row>
    <row r="846" spans="1:40"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M846" s="1"/>
      <c r="AN846" s="1"/>
    </row>
    <row r="847" spans="1:40"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M847" s="1"/>
      <c r="AN847" s="1"/>
    </row>
    <row r="848" spans="1:40"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M848" s="1"/>
      <c r="AN848" s="1"/>
    </row>
    <row r="849" spans="1:40"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M849" s="1"/>
      <c r="AN849" s="1"/>
    </row>
    <row r="850" spans="1:40"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M850" s="1"/>
      <c r="AN850" s="1"/>
    </row>
    <row r="851" spans="1:40"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M851" s="1"/>
      <c r="AN851" s="1"/>
    </row>
    <row r="852" spans="1:40"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M852" s="1"/>
      <c r="AN852" s="1"/>
    </row>
    <row r="853" spans="1:40"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M853" s="1"/>
      <c r="AN853" s="1"/>
    </row>
    <row r="854" spans="1:40"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M854" s="1"/>
      <c r="AN854" s="1"/>
    </row>
    <row r="855" spans="1:40"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M855" s="1"/>
      <c r="AN855" s="1"/>
    </row>
    <row r="856" spans="1:40"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M856" s="1"/>
      <c r="AN856" s="1"/>
    </row>
    <row r="857" spans="1:40"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M857" s="1"/>
      <c r="AN857" s="1"/>
    </row>
    <row r="858" spans="1:40"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M858" s="1"/>
      <c r="AN858" s="1"/>
    </row>
    <row r="859" spans="1:40"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M859" s="1"/>
      <c r="AN859" s="1"/>
    </row>
    <row r="860" spans="1:40"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M860" s="1"/>
      <c r="AN860" s="1"/>
    </row>
    <row r="861" spans="1:40"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M861" s="1"/>
      <c r="AN861" s="1"/>
    </row>
    <row r="862" spans="1:40"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M862" s="1"/>
      <c r="AN862" s="1"/>
    </row>
    <row r="863" spans="1:40"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M863" s="1"/>
      <c r="AN863" s="1"/>
    </row>
    <row r="864" spans="1:40"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M864" s="1"/>
      <c r="AN864" s="1"/>
    </row>
    <row r="865" spans="1:40"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M865" s="1"/>
      <c r="AN865" s="1"/>
    </row>
    <row r="866" spans="1:40"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M866" s="1"/>
      <c r="AN866" s="1"/>
    </row>
    <row r="867" spans="1:40"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M867" s="1"/>
      <c r="AN867" s="1"/>
    </row>
    <row r="868" spans="1:40"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M868" s="1"/>
      <c r="AN868" s="1"/>
    </row>
    <row r="869" spans="1:40"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M869" s="1"/>
      <c r="AN869" s="1"/>
    </row>
    <row r="870" spans="1:40"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M870" s="1"/>
      <c r="AN870" s="1"/>
    </row>
    <row r="871" spans="1:40"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M871" s="1"/>
      <c r="AN871" s="1"/>
    </row>
    <row r="872" spans="1:40"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M872" s="1"/>
      <c r="AN872" s="1"/>
    </row>
    <row r="873" spans="1:40"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M873" s="1"/>
      <c r="AN873" s="1"/>
    </row>
    <row r="874" spans="1:40"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M874" s="1"/>
      <c r="AN874" s="1"/>
    </row>
    <row r="875" spans="1:40"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M875" s="1"/>
      <c r="AN875" s="1"/>
    </row>
    <row r="876" spans="1:40"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M876" s="1"/>
      <c r="AN876" s="1"/>
    </row>
    <row r="877" spans="1:40"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M877" s="1"/>
      <c r="AN877" s="1"/>
    </row>
    <row r="878" spans="1:40"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M878" s="1"/>
      <c r="AN878" s="1"/>
    </row>
    <row r="879" spans="1:40"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M879" s="1"/>
      <c r="AN879" s="1"/>
    </row>
    <row r="880" spans="1:40"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M880" s="1"/>
      <c r="AN880" s="1"/>
    </row>
    <row r="881" spans="1:40"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M881" s="1"/>
      <c r="AN881" s="1"/>
    </row>
    <row r="882" spans="1:40"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M882" s="1"/>
      <c r="AN882" s="1"/>
    </row>
    <row r="883" spans="1:40"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M883" s="1"/>
      <c r="AN883" s="1"/>
    </row>
    <row r="884" spans="1:40"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M884" s="1"/>
      <c r="AN884" s="1"/>
    </row>
    <row r="885" spans="1:40"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M885" s="1"/>
      <c r="AN885" s="1"/>
    </row>
    <row r="886" spans="1:40"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M886" s="1"/>
      <c r="AN886" s="1"/>
    </row>
    <row r="887" spans="1:40"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M887" s="1"/>
      <c r="AN887" s="1"/>
    </row>
    <row r="888" spans="1:40"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M888" s="1"/>
      <c r="AN888" s="1"/>
    </row>
    <row r="889" spans="1:40"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M889" s="1"/>
      <c r="AN889" s="1"/>
    </row>
    <row r="890" spans="1:40"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M890" s="1"/>
      <c r="AN890" s="1"/>
    </row>
    <row r="891" spans="1:40"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M891" s="1"/>
      <c r="AN891" s="1"/>
    </row>
    <row r="892" spans="1:40"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M892" s="1"/>
      <c r="AN892" s="1"/>
    </row>
    <row r="893" spans="1:40"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M893" s="1"/>
      <c r="AN893" s="1"/>
    </row>
    <row r="894" spans="1:40"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M894" s="1"/>
      <c r="AN894" s="1"/>
    </row>
    <row r="895" spans="1:40"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M895" s="1"/>
      <c r="AN895" s="1"/>
    </row>
    <row r="896" spans="1:40"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M896" s="1"/>
      <c r="AN896" s="1"/>
    </row>
    <row r="897" spans="1:40"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M897" s="1"/>
      <c r="AN897" s="1"/>
    </row>
    <row r="898" spans="1:40"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M898" s="1"/>
      <c r="AN898" s="1"/>
    </row>
    <row r="899" spans="1:40"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M899" s="1"/>
      <c r="AN899" s="1"/>
    </row>
    <row r="900" spans="1:40"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M900" s="1"/>
      <c r="AN900" s="1"/>
    </row>
    <row r="901" spans="1:40"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M901" s="1"/>
      <c r="AN901" s="1"/>
    </row>
    <row r="902" spans="1:40"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M902" s="1"/>
      <c r="AN902" s="1"/>
    </row>
    <row r="903" spans="1:40"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M903" s="1"/>
      <c r="AN903" s="1"/>
    </row>
    <row r="904" spans="1:40"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M904" s="1"/>
      <c r="AN904" s="1"/>
    </row>
    <row r="905" spans="1:40"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M905" s="1"/>
      <c r="AN905" s="1"/>
    </row>
    <row r="906" spans="1:40"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M906" s="1"/>
      <c r="AN906" s="1"/>
    </row>
    <row r="907" spans="1:40"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M907" s="1"/>
      <c r="AN907" s="1"/>
    </row>
    <row r="908" spans="1:40"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M908" s="1"/>
      <c r="AN908" s="1"/>
    </row>
    <row r="909" spans="1:40"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M909" s="1"/>
      <c r="AN909" s="1"/>
    </row>
    <row r="910" spans="1:40"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M910" s="1"/>
      <c r="AN910" s="1"/>
    </row>
    <row r="911" spans="1:40"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M911" s="1"/>
      <c r="AN911" s="1"/>
    </row>
    <row r="912" spans="1:40"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M912" s="1"/>
      <c r="AN912" s="1"/>
    </row>
    <row r="913" spans="1:40"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M913" s="1"/>
      <c r="AN913" s="1"/>
    </row>
    <row r="914" spans="1:40"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M914" s="1"/>
      <c r="AN914" s="1"/>
    </row>
    <row r="915" spans="1:40"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M915" s="1"/>
      <c r="AN915" s="1"/>
    </row>
    <row r="916" spans="1:40"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M916" s="1"/>
      <c r="AN916" s="1"/>
    </row>
    <row r="917" spans="1:40"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M917" s="1"/>
      <c r="AN917" s="1"/>
    </row>
    <row r="918" spans="1:40"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M918" s="1"/>
      <c r="AN918" s="1"/>
    </row>
    <row r="919" spans="1:40"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M919" s="1"/>
      <c r="AN919" s="1"/>
    </row>
    <row r="920" spans="1:40"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M920" s="1"/>
      <c r="AN920" s="1"/>
    </row>
    <row r="921" spans="1:40"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M921" s="1"/>
      <c r="AN921" s="1"/>
    </row>
    <row r="922" spans="1:40"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M922" s="1"/>
      <c r="AN922" s="1"/>
    </row>
    <row r="923" spans="1:40"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M923" s="1"/>
      <c r="AN923" s="1"/>
    </row>
    <row r="924" spans="1:40"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M924" s="1"/>
      <c r="AN924" s="1"/>
    </row>
    <row r="925" spans="1:40"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M925" s="1"/>
      <c r="AN925" s="1"/>
    </row>
    <row r="926" spans="1:40"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M926" s="1"/>
      <c r="AN926" s="1"/>
    </row>
    <row r="927" spans="1:40"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M927" s="1"/>
      <c r="AN927" s="1"/>
    </row>
    <row r="928" spans="1:40"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M928" s="1"/>
      <c r="AN928" s="1"/>
    </row>
    <row r="929" spans="1:40"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M929" s="1"/>
      <c r="AN929" s="1"/>
    </row>
    <row r="930" spans="1:40"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M930" s="1"/>
      <c r="AN930" s="1"/>
    </row>
    <row r="931" spans="1:40"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M931" s="1"/>
      <c r="AN931" s="1"/>
    </row>
    <row r="932" spans="1:40"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M932" s="1"/>
      <c r="AN932" s="1"/>
    </row>
    <row r="933" spans="1:40"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M933" s="1"/>
      <c r="AN933" s="1"/>
    </row>
    <row r="934" spans="1:40"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M934" s="1"/>
      <c r="AN934" s="1"/>
    </row>
    <row r="935" spans="1:40"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M935" s="1"/>
      <c r="AN935" s="1"/>
    </row>
    <row r="936" spans="1:40"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M936" s="1"/>
      <c r="AN936" s="1"/>
    </row>
    <row r="937" spans="1:40"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M937" s="1"/>
      <c r="AN937" s="1"/>
    </row>
    <row r="938" spans="1:40"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M938" s="1"/>
      <c r="AN938" s="1"/>
    </row>
    <row r="939" spans="1:40"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M939" s="1"/>
      <c r="AN939" s="1"/>
    </row>
    <row r="940" spans="1:40"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M940" s="1"/>
      <c r="AN940" s="1"/>
    </row>
    <row r="941" spans="1:40"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M941" s="1"/>
      <c r="AN941" s="1"/>
    </row>
    <row r="942" spans="1:40"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M942" s="1"/>
      <c r="AN942" s="1"/>
    </row>
    <row r="943" spans="1:40"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M943" s="1"/>
      <c r="AN943" s="1"/>
    </row>
    <row r="944" spans="1:40"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M944" s="1"/>
      <c r="AN944" s="1"/>
    </row>
    <row r="945" spans="1:40"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M945" s="1"/>
      <c r="AN945" s="1"/>
    </row>
    <row r="946" spans="1:40"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M946" s="1"/>
      <c r="AN946" s="1"/>
    </row>
    <row r="947" spans="1:40"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M947" s="1"/>
      <c r="AN947" s="1"/>
    </row>
    <row r="948" spans="1:40"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M948" s="1"/>
      <c r="AN948" s="1"/>
    </row>
    <row r="949" spans="1:40"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M949" s="1"/>
      <c r="AN949" s="1"/>
    </row>
    <row r="950" spans="1:40"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M950" s="1"/>
      <c r="AN950" s="1"/>
    </row>
    <row r="951" spans="1:40"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M951" s="1"/>
      <c r="AN951" s="1"/>
    </row>
    <row r="952" spans="1:40"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M952" s="1"/>
      <c r="AN952" s="1"/>
    </row>
    <row r="953" spans="1:40"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M953" s="1"/>
      <c r="AN953" s="1"/>
    </row>
    <row r="954" spans="1:40"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M954" s="1"/>
      <c r="AN954" s="1"/>
    </row>
    <row r="955" spans="1:40"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M955" s="1"/>
      <c r="AN955" s="1"/>
    </row>
    <row r="956" spans="1:40"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M956" s="1"/>
      <c r="AN956" s="1"/>
    </row>
    <row r="957" spans="1:40"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M957" s="1"/>
      <c r="AN957" s="1"/>
    </row>
    <row r="958" spans="1:40"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M958" s="1"/>
      <c r="AN958" s="1"/>
    </row>
    <row r="959" spans="1:40"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M959" s="1"/>
      <c r="AN959" s="1"/>
    </row>
    <row r="960" spans="1:40"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M960" s="1"/>
      <c r="AN960" s="1"/>
    </row>
    <row r="961" spans="1:40"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M961" s="1"/>
      <c r="AN961" s="1"/>
    </row>
    <row r="962" spans="1:40"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M962" s="1"/>
      <c r="AN962" s="1"/>
    </row>
    <row r="963" spans="1:40"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M963" s="1"/>
      <c r="AN963" s="1"/>
    </row>
    <row r="964" spans="1:40"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M964" s="1"/>
      <c r="AN964" s="1"/>
    </row>
    <row r="965" spans="1:40"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M965" s="1"/>
      <c r="AN965" s="1"/>
    </row>
    <row r="966" spans="1:40"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M966" s="1"/>
      <c r="AN966" s="1"/>
    </row>
    <row r="967" spans="1:40"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M967" s="1"/>
      <c r="AN967" s="1"/>
    </row>
    <row r="968" spans="1:40"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M968" s="1"/>
      <c r="AN968" s="1"/>
    </row>
    <row r="969" spans="1:40"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M969" s="1"/>
      <c r="AN969" s="1"/>
    </row>
    <row r="970" spans="1:40"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M970" s="1"/>
      <c r="AN970" s="1"/>
    </row>
    <row r="971" spans="1:40"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M971" s="1"/>
      <c r="AN971" s="1"/>
    </row>
    <row r="972" spans="1:40"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M972" s="1"/>
      <c r="AN972" s="1"/>
    </row>
    <row r="973" spans="1:40"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M973" s="1"/>
      <c r="AN973" s="1"/>
    </row>
    <row r="974" spans="1:40"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M974" s="1"/>
      <c r="AN974" s="1"/>
    </row>
    <row r="975" spans="1:40"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M975" s="1"/>
      <c r="AN975" s="1"/>
    </row>
    <row r="976" spans="1:40"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M976" s="1"/>
      <c r="AN976" s="1"/>
    </row>
    <row r="977" spans="1:40"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M977" s="1"/>
      <c r="AN977" s="1"/>
    </row>
    <row r="978" spans="1:40"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M978" s="1"/>
      <c r="AN978" s="1"/>
    </row>
    <row r="979" spans="1:40"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M979" s="1"/>
      <c r="AN979" s="1"/>
    </row>
    <row r="980" spans="1:40"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M980" s="1"/>
      <c r="AN980" s="1"/>
    </row>
    <row r="981" spans="1:40"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M981" s="1"/>
      <c r="AN981" s="1"/>
    </row>
    <row r="982" spans="1:40"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M982" s="1"/>
      <c r="AN982" s="1"/>
    </row>
    <row r="983" spans="1:40"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M983" s="1"/>
      <c r="AN983" s="1"/>
    </row>
    <row r="984" spans="1:40"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M984" s="1"/>
      <c r="AN984" s="1"/>
    </row>
    <row r="985" spans="1:40"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M985" s="1"/>
      <c r="AN985" s="1"/>
    </row>
    <row r="986" spans="1:40"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M986" s="1"/>
      <c r="AN986" s="1"/>
    </row>
    <row r="987" spans="1:40"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M987" s="1"/>
      <c r="AN987" s="1"/>
    </row>
    <row r="988" spans="1:40"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M988" s="1"/>
      <c r="AN988" s="1"/>
    </row>
    <row r="989" spans="1:40"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M989" s="1"/>
      <c r="AN989" s="1"/>
    </row>
    <row r="990" spans="1:40"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M990" s="1"/>
      <c r="AN990" s="1"/>
    </row>
    <row r="991" spans="1:40"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M991" s="1"/>
      <c r="AN991" s="1"/>
    </row>
    <row r="992" spans="1:40"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M992" s="1"/>
      <c r="AN992" s="1"/>
    </row>
    <row r="993" spans="1:40"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M993" s="1"/>
      <c r="AN993" s="1"/>
    </row>
    <row r="994" spans="1:40"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M994" s="1"/>
      <c r="AN994" s="1"/>
    </row>
    <row r="995" spans="1:40"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M995" s="1"/>
      <c r="AN995" s="1"/>
    </row>
    <row r="996" spans="1:40"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M996" s="1"/>
      <c r="AN996" s="1"/>
    </row>
    <row r="997" spans="1:40"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M997" s="1"/>
      <c r="AN997" s="1"/>
    </row>
    <row r="998" spans="1:40"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M998" s="1"/>
      <c r="AN998" s="1"/>
    </row>
    <row r="999" spans="1:40"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M999" s="1"/>
      <c r="AN999" s="1"/>
    </row>
    <row r="1000" spans="1:40"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M1000" s="1"/>
      <c r="AN1000" s="1"/>
    </row>
  </sheetData>
  <mergeCells count="78">
    <mergeCell ref="A23:A24"/>
    <mergeCell ref="B23:B24"/>
    <mergeCell ref="A27:C29"/>
    <mergeCell ref="B58:I58"/>
    <mergeCell ref="J58:M58"/>
    <mergeCell ref="J54:M54"/>
    <mergeCell ref="J55:M55"/>
    <mergeCell ref="J56:M56"/>
    <mergeCell ref="J57:M57"/>
    <mergeCell ref="B51:E51"/>
    <mergeCell ref="H51:M51"/>
    <mergeCell ref="B52:E52"/>
    <mergeCell ref="H52:M52"/>
    <mergeCell ref="B53:E53"/>
    <mergeCell ref="H53:M53"/>
    <mergeCell ref="D29:E29"/>
    <mergeCell ref="F20:H20"/>
    <mergeCell ref="A15:B15"/>
    <mergeCell ref="A17:B18"/>
    <mergeCell ref="C17:D18"/>
    <mergeCell ref="A19:B20"/>
    <mergeCell ref="C19:D20"/>
    <mergeCell ref="C15:M15"/>
    <mergeCell ref="E17:M17"/>
    <mergeCell ref="F18:H18"/>
    <mergeCell ref="J18:L18"/>
    <mergeCell ref="F19:H19"/>
    <mergeCell ref="J19:L19"/>
    <mergeCell ref="J20:L20"/>
    <mergeCell ref="A14:B14"/>
    <mergeCell ref="C8:M8"/>
    <mergeCell ref="C9:M9"/>
    <mergeCell ref="C11:J11"/>
    <mergeCell ref="L11:M11"/>
    <mergeCell ref="C12:M12"/>
    <mergeCell ref="C13:M13"/>
    <mergeCell ref="C14:M14"/>
    <mergeCell ref="A8:B8"/>
    <mergeCell ref="A9:B9"/>
    <mergeCell ref="A11:B11"/>
    <mergeCell ref="A12:B12"/>
    <mergeCell ref="A13:B13"/>
    <mergeCell ref="C7:H7"/>
    <mergeCell ref="I7:K7"/>
    <mergeCell ref="A1:B3"/>
    <mergeCell ref="C1:J3"/>
    <mergeCell ref="K1:M1"/>
    <mergeCell ref="K2:M2"/>
    <mergeCell ref="K3:M3"/>
    <mergeCell ref="A5:M5"/>
    <mergeCell ref="L7:M7"/>
    <mergeCell ref="A7:B7"/>
    <mergeCell ref="F74:H75"/>
    <mergeCell ref="F76:H76"/>
    <mergeCell ref="F77:H78"/>
    <mergeCell ref="B54:I54"/>
    <mergeCell ref="B55:I55"/>
    <mergeCell ref="B56:I56"/>
    <mergeCell ref="B57:I57"/>
    <mergeCell ref="A31:M31"/>
    <mergeCell ref="H49:M49"/>
    <mergeCell ref="H50:M50"/>
    <mergeCell ref="A45:M45"/>
    <mergeCell ref="A47:A48"/>
    <mergeCell ref="B47:E48"/>
    <mergeCell ref="F47:G47"/>
    <mergeCell ref="H47:M48"/>
    <mergeCell ref="B49:E49"/>
    <mergeCell ref="B50:E50"/>
    <mergeCell ref="L22:M22"/>
    <mergeCell ref="L23:M23"/>
    <mergeCell ref="I27:J27"/>
    <mergeCell ref="I28:M29"/>
    <mergeCell ref="C23:C24"/>
    <mergeCell ref="D23:D24"/>
    <mergeCell ref="E23:E25"/>
    <mergeCell ref="D27:E27"/>
    <mergeCell ref="D28:E28"/>
  </mergeCells>
  <conditionalFormatting sqref="F37">
    <cfRule type="cellIs" dxfId="89" priority="43" operator="between">
      <formula>$L$29</formula>
      <formula>$M$29</formula>
    </cfRule>
  </conditionalFormatting>
  <conditionalFormatting sqref="F37">
    <cfRule type="cellIs" dxfId="88" priority="44" operator="between">
      <formula>$L$28</formula>
      <formula>$M$28</formula>
    </cfRule>
  </conditionalFormatting>
  <conditionalFormatting sqref="F37">
    <cfRule type="cellIs" dxfId="87" priority="45" operator="between">
      <formula>#REF!</formula>
      <formula>$M$27</formula>
    </cfRule>
  </conditionalFormatting>
  <conditionalFormatting sqref="F34:F35">
    <cfRule type="cellIs" dxfId="86" priority="40" operator="between">
      <formula>$L$29</formula>
      <formula>$M$29</formula>
    </cfRule>
    <cfRule type="cellIs" dxfId="85" priority="41" operator="between">
      <formula>$L$28</formula>
      <formula>$M$28</formula>
    </cfRule>
    <cfRule type="cellIs" dxfId="84" priority="42" operator="between">
      <formula>#REF!</formula>
      <formula>$M$27</formula>
    </cfRule>
  </conditionalFormatting>
  <conditionalFormatting sqref="G34">
    <cfRule type="cellIs" dxfId="83" priority="37" operator="between">
      <formula>$L$29</formula>
      <formula>$M$29</formula>
    </cfRule>
    <cfRule type="cellIs" dxfId="82" priority="38" operator="between">
      <formula>$L$28</formula>
      <formula>$M$28</formula>
    </cfRule>
    <cfRule type="cellIs" dxfId="81" priority="39" operator="between">
      <formula>#REF!</formula>
      <formula>$M$27</formula>
    </cfRule>
  </conditionalFormatting>
  <conditionalFormatting sqref="G35">
    <cfRule type="cellIs" dxfId="80" priority="22" operator="between">
      <formula>$L$29</formula>
      <formula>$M$29</formula>
    </cfRule>
    <cfRule type="cellIs" dxfId="79" priority="23" operator="between">
      <formula>$L$28</formula>
      <formula>$M$28</formula>
    </cfRule>
    <cfRule type="cellIs" dxfId="78" priority="24" operator="between">
      <formula>#REF!</formula>
      <formula>$M$27</formula>
    </cfRule>
  </conditionalFormatting>
  <conditionalFormatting sqref="G36">
    <cfRule type="cellIs" dxfId="77" priority="7" operator="between">
      <formula>$L$29</formula>
      <formula>$M$29</formula>
    </cfRule>
    <cfRule type="cellIs" dxfId="76" priority="8" operator="between">
      <formula>$L$28</formula>
      <formula>$M$28</formula>
    </cfRule>
    <cfRule type="cellIs" dxfId="75" priority="9" operator="between">
      <formula>#REF!</formula>
      <formula>$M$27</formula>
    </cfRule>
  </conditionalFormatting>
  <conditionalFormatting sqref="F36">
    <cfRule type="cellIs" dxfId="74" priority="10" operator="between">
      <formula>$L$29</formula>
      <formula>$M$29</formula>
    </cfRule>
    <cfRule type="cellIs" dxfId="73" priority="11" operator="between">
      <formula>$L$28</formula>
      <formula>$M$28</formula>
    </cfRule>
    <cfRule type="cellIs" dxfId="72" priority="12" operator="between">
      <formula>#REF!</formula>
      <formula>$M$27</formula>
    </cfRule>
  </conditionalFormatting>
  <conditionalFormatting sqref="G37">
    <cfRule type="cellIs" dxfId="71" priority="1" operator="between">
      <formula>$L$29</formula>
      <formula>$M$29</formula>
    </cfRule>
    <cfRule type="cellIs" dxfId="70" priority="2" operator="between">
      <formula>$L$28</formula>
      <formula>$M$28</formula>
    </cfRule>
    <cfRule type="cellIs" dxfId="69" priority="3" operator="between">
      <formula>#REF!</formula>
      <formula>$M$27</formula>
    </cfRule>
  </conditionalFormatting>
  <dataValidations count="8">
    <dataValidation type="list" allowBlank="1" showErrorMessage="1" sqref="C19">
      <formula1>$O$44</formula1>
    </dataValidation>
    <dataValidation type="list" allowBlank="1" showErrorMessage="1" sqref="D22">
      <formula1>$O$7:$O$9</formula1>
    </dataValidation>
    <dataValidation type="list" allowBlank="1" showErrorMessage="1" sqref="C7">
      <formula1>$O$22:$O$35</formula1>
    </dataValidation>
    <dataValidation type="list" allowBlank="1" showErrorMessage="1" sqref="L7">
      <formula1>$O$18:$O$20</formula1>
    </dataValidation>
    <dataValidation type="list" allowBlank="1" showErrorMessage="1" sqref="C9">
      <formula1>$O$37:$O$40</formula1>
    </dataValidation>
    <dataValidation type="list" allowBlank="1" showErrorMessage="1" sqref="B22">
      <formula1>$O$3:$O$5</formula1>
    </dataValidation>
    <dataValidation type="list" allowBlank="1" showErrorMessage="1" sqref="C14">
      <formula1>$O$45:$O$48</formula1>
    </dataValidation>
    <dataValidation type="list" allowBlank="1" showErrorMessage="1" sqref="M19:M20 B23 D23 B25">
      <formula1>$O$11:$O$16</formula1>
    </dataValidation>
  </dataValidations>
  <printOptions horizontalCentered="1" verticalCentered="1"/>
  <pageMargins left="0.31496062992125984" right="0.31496062992125984" top="0.74803149606299213" bottom="0.35433070866141736" header="0" footer="0"/>
  <pageSetup scale="41"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000"/>
  <sheetViews>
    <sheetView showGridLines="0" zoomScale="86" zoomScaleNormal="86" workbookViewId="0">
      <selection activeCell="F51" sqref="F51"/>
    </sheetView>
  </sheetViews>
  <sheetFormatPr baseColWidth="10" defaultColWidth="14.42578125" defaultRowHeight="15" customHeight="1" x14ac:dyDescent="0.2"/>
  <cols>
    <col min="1" max="1" width="17.42578125" customWidth="1"/>
    <col min="2" max="3" width="16.28515625" customWidth="1"/>
    <col min="4" max="4" width="14.85546875" customWidth="1"/>
    <col min="5" max="10" width="17.7109375" customWidth="1"/>
    <col min="11" max="11" width="16.7109375" customWidth="1"/>
    <col min="12" max="12" width="15.140625" customWidth="1"/>
    <col min="13" max="13" width="16.5703125" customWidth="1"/>
    <col min="14" max="14" width="3.5703125" customWidth="1"/>
    <col min="15" max="15" width="93.7109375" hidden="1" customWidth="1"/>
    <col min="16" max="37" width="11.42578125" customWidth="1"/>
    <col min="38" max="38" width="10.85546875" customWidth="1"/>
    <col min="39" max="40" width="11.42578125" customWidth="1"/>
  </cols>
  <sheetData>
    <row r="1" spans="1:40" ht="25.5" customHeight="1" x14ac:dyDescent="0.2">
      <c r="A1" s="394"/>
      <c r="B1" s="390"/>
      <c r="C1" s="397" t="s">
        <v>0</v>
      </c>
      <c r="D1" s="389"/>
      <c r="E1" s="389"/>
      <c r="F1" s="389"/>
      <c r="G1" s="389"/>
      <c r="H1" s="389"/>
      <c r="I1" s="389"/>
      <c r="J1" s="390"/>
      <c r="K1" s="399" t="s">
        <v>1</v>
      </c>
      <c r="L1" s="369"/>
      <c r="M1" s="370"/>
      <c r="N1" s="1"/>
      <c r="O1" s="1"/>
      <c r="P1" s="1"/>
      <c r="Q1" s="1"/>
      <c r="R1" s="1"/>
      <c r="S1" s="1"/>
      <c r="T1" s="1"/>
      <c r="U1" s="1"/>
      <c r="V1" s="1"/>
      <c r="W1" s="1"/>
      <c r="X1" s="1"/>
      <c r="Y1" s="1"/>
      <c r="Z1" s="1"/>
      <c r="AA1" s="1"/>
      <c r="AB1" s="1"/>
      <c r="AC1" s="1"/>
      <c r="AD1" s="1"/>
      <c r="AE1" s="1"/>
      <c r="AF1" s="1"/>
      <c r="AG1" s="1"/>
      <c r="AH1" s="1"/>
      <c r="AI1" s="1"/>
      <c r="AJ1" s="1"/>
      <c r="AK1" s="1"/>
      <c r="AM1" s="1"/>
      <c r="AN1" s="1"/>
    </row>
    <row r="2" spans="1:40" ht="25.5" customHeight="1" x14ac:dyDescent="0.2">
      <c r="A2" s="395"/>
      <c r="B2" s="396"/>
      <c r="C2" s="395"/>
      <c r="D2" s="398"/>
      <c r="E2" s="398"/>
      <c r="F2" s="398"/>
      <c r="G2" s="398"/>
      <c r="H2" s="398"/>
      <c r="I2" s="398"/>
      <c r="J2" s="396"/>
      <c r="K2" s="399" t="s">
        <v>2</v>
      </c>
      <c r="L2" s="369"/>
      <c r="M2" s="370"/>
      <c r="N2" s="1"/>
      <c r="O2" s="2" t="s">
        <v>3</v>
      </c>
      <c r="P2" s="1"/>
      <c r="Q2" s="1"/>
      <c r="R2" s="1"/>
      <c r="S2" s="1"/>
      <c r="T2" s="1"/>
      <c r="U2" s="1"/>
      <c r="V2" s="1"/>
      <c r="W2" s="1"/>
      <c r="X2" s="1"/>
      <c r="Y2" s="1"/>
      <c r="Z2" s="1"/>
      <c r="AA2" s="1"/>
      <c r="AB2" s="1"/>
      <c r="AC2" s="1"/>
      <c r="AD2" s="1"/>
      <c r="AE2" s="1"/>
      <c r="AF2" s="1"/>
      <c r="AG2" s="1"/>
      <c r="AH2" s="1"/>
      <c r="AI2" s="1"/>
      <c r="AJ2" s="1"/>
      <c r="AK2" s="1"/>
      <c r="AM2" s="1"/>
      <c r="AN2" s="1"/>
    </row>
    <row r="3" spans="1:40" ht="25.5" customHeight="1" x14ac:dyDescent="0.2">
      <c r="A3" s="376"/>
      <c r="B3" s="378"/>
      <c r="C3" s="376"/>
      <c r="D3" s="377"/>
      <c r="E3" s="377"/>
      <c r="F3" s="377"/>
      <c r="G3" s="377"/>
      <c r="H3" s="377"/>
      <c r="I3" s="377"/>
      <c r="J3" s="378"/>
      <c r="K3" s="399" t="s">
        <v>4</v>
      </c>
      <c r="L3" s="369"/>
      <c r="M3" s="370"/>
      <c r="N3" s="1"/>
      <c r="O3" s="1" t="s">
        <v>5</v>
      </c>
      <c r="P3" s="1"/>
      <c r="Q3" s="1"/>
      <c r="R3" s="1"/>
      <c r="S3" s="1"/>
      <c r="T3" s="1"/>
      <c r="U3" s="1"/>
      <c r="V3" s="1"/>
      <c r="W3" s="1"/>
      <c r="X3" s="1"/>
      <c r="Y3" s="1"/>
      <c r="Z3" s="1"/>
      <c r="AA3" s="1"/>
      <c r="AB3" s="1"/>
      <c r="AC3" s="1"/>
      <c r="AD3" s="1"/>
      <c r="AE3" s="1"/>
      <c r="AF3" s="1"/>
      <c r="AG3" s="1"/>
      <c r="AH3" s="1"/>
      <c r="AI3" s="1"/>
      <c r="AJ3" s="1"/>
      <c r="AK3" s="1"/>
      <c r="AM3" s="1"/>
      <c r="AN3" s="1"/>
    </row>
    <row r="4" spans="1:40" ht="14.25" customHeight="1" x14ac:dyDescent="0.2">
      <c r="A4" s="3"/>
      <c r="B4" s="4"/>
      <c r="C4" s="5"/>
      <c r="D4" s="5"/>
      <c r="E4" s="5"/>
      <c r="F4" s="5"/>
      <c r="G4" s="5"/>
      <c r="H4" s="5"/>
      <c r="I4" s="5"/>
      <c r="J4" s="5"/>
      <c r="K4" s="6"/>
      <c r="L4" s="6"/>
      <c r="M4" s="7"/>
      <c r="N4" s="1"/>
      <c r="O4" s="1" t="s">
        <v>6</v>
      </c>
      <c r="P4" s="1"/>
      <c r="Q4" s="1"/>
      <c r="R4" s="1"/>
      <c r="S4" s="1"/>
      <c r="T4" s="1"/>
      <c r="U4" s="1"/>
      <c r="V4" s="1"/>
      <c r="W4" s="1"/>
      <c r="X4" s="1"/>
      <c r="Y4" s="1"/>
      <c r="Z4" s="1"/>
      <c r="AA4" s="1"/>
      <c r="AB4" s="1"/>
      <c r="AC4" s="1"/>
      <c r="AD4" s="1"/>
      <c r="AE4" s="1"/>
      <c r="AF4" s="1"/>
      <c r="AG4" s="1"/>
      <c r="AH4" s="1"/>
      <c r="AI4" s="1"/>
      <c r="AJ4" s="1"/>
      <c r="AK4" s="1"/>
      <c r="AM4" s="1"/>
      <c r="AN4" s="1"/>
    </row>
    <row r="5" spans="1:40" ht="12.75" x14ac:dyDescent="0.2">
      <c r="A5" s="400" t="s">
        <v>7</v>
      </c>
      <c r="B5" s="369"/>
      <c r="C5" s="369"/>
      <c r="D5" s="369"/>
      <c r="E5" s="369"/>
      <c r="F5" s="369"/>
      <c r="G5" s="369"/>
      <c r="H5" s="369"/>
      <c r="I5" s="369"/>
      <c r="J5" s="369"/>
      <c r="K5" s="369"/>
      <c r="L5" s="369"/>
      <c r="M5" s="370"/>
      <c r="N5" s="1"/>
      <c r="O5" s="1" t="s">
        <v>8</v>
      </c>
      <c r="P5" s="1"/>
      <c r="Q5" s="1"/>
      <c r="R5" s="1"/>
      <c r="S5" s="1"/>
      <c r="T5" s="1"/>
      <c r="U5" s="1"/>
      <c r="V5" s="1"/>
      <c r="W5" s="1"/>
      <c r="X5" s="1"/>
      <c r="Y5" s="1"/>
      <c r="Z5" s="1"/>
      <c r="AA5" s="1"/>
      <c r="AB5" s="1"/>
      <c r="AC5" s="1"/>
      <c r="AD5" s="1"/>
      <c r="AE5" s="1"/>
      <c r="AF5" s="1"/>
      <c r="AG5" s="1"/>
      <c r="AH5" s="1"/>
      <c r="AI5" s="1"/>
      <c r="AJ5" s="1"/>
      <c r="AK5" s="1"/>
      <c r="AM5" s="1"/>
      <c r="AN5" s="1"/>
    </row>
    <row r="6" spans="1:40" ht="12.75" x14ac:dyDescent="0.2">
      <c r="A6" s="8"/>
      <c r="B6" s="9"/>
      <c r="C6" s="9"/>
      <c r="D6" s="9"/>
      <c r="E6" s="9"/>
      <c r="F6" s="9"/>
      <c r="G6" s="9"/>
      <c r="H6" s="9"/>
      <c r="I6" s="9"/>
      <c r="J6" s="9"/>
      <c r="K6" s="9"/>
      <c r="L6" s="9"/>
      <c r="M6" s="10"/>
      <c r="N6" s="1"/>
      <c r="O6" s="2" t="s">
        <v>9</v>
      </c>
      <c r="P6" s="1"/>
      <c r="Q6" s="1"/>
      <c r="R6" s="1"/>
      <c r="S6" s="1"/>
      <c r="T6" s="1"/>
      <c r="U6" s="1"/>
      <c r="V6" s="1"/>
      <c r="W6" s="1"/>
      <c r="X6" s="1"/>
      <c r="Y6" s="1"/>
      <c r="Z6" s="1"/>
      <c r="AA6" s="1"/>
      <c r="AB6" s="1"/>
      <c r="AC6" s="1"/>
      <c r="AD6" s="1"/>
      <c r="AE6" s="1"/>
      <c r="AF6" s="1"/>
      <c r="AG6" s="1"/>
      <c r="AH6" s="1"/>
      <c r="AI6" s="1"/>
      <c r="AJ6" s="1"/>
      <c r="AK6" s="1"/>
      <c r="AM6" s="1"/>
      <c r="AN6" s="1"/>
    </row>
    <row r="7" spans="1:40" ht="30" customHeight="1" x14ac:dyDescent="0.2">
      <c r="A7" s="391" t="s">
        <v>10</v>
      </c>
      <c r="B7" s="370"/>
      <c r="C7" s="393" t="s">
        <v>11</v>
      </c>
      <c r="D7" s="369"/>
      <c r="E7" s="369"/>
      <c r="F7" s="369"/>
      <c r="G7" s="369"/>
      <c r="H7" s="370"/>
      <c r="I7" s="391" t="s">
        <v>12</v>
      </c>
      <c r="J7" s="369"/>
      <c r="K7" s="370"/>
      <c r="L7" s="401" t="s">
        <v>13</v>
      </c>
      <c r="M7" s="370"/>
      <c r="N7" s="1"/>
      <c r="O7" s="1" t="s">
        <v>14</v>
      </c>
      <c r="P7" s="1"/>
      <c r="Q7" s="1"/>
      <c r="R7" s="1"/>
      <c r="S7" s="1"/>
      <c r="T7" s="1"/>
      <c r="U7" s="1"/>
      <c r="V7" s="1"/>
      <c r="W7" s="1"/>
      <c r="X7" s="1"/>
      <c r="Y7" s="1"/>
      <c r="Z7" s="1"/>
      <c r="AA7" s="1"/>
      <c r="AB7" s="1"/>
      <c r="AC7" s="1"/>
      <c r="AD7" s="1"/>
      <c r="AE7" s="1"/>
      <c r="AF7" s="1"/>
      <c r="AG7" s="1"/>
      <c r="AH7" s="1"/>
      <c r="AI7" s="1"/>
      <c r="AJ7" s="1"/>
      <c r="AK7" s="1"/>
      <c r="AM7" s="1"/>
      <c r="AN7" s="1"/>
    </row>
    <row r="8" spans="1:40" ht="44.25" customHeight="1" x14ac:dyDescent="0.2">
      <c r="A8" s="391" t="s">
        <v>15</v>
      </c>
      <c r="B8" s="370"/>
      <c r="C8" s="393" t="s">
        <v>16</v>
      </c>
      <c r="D8" s="369"/>
      <c r="E8" s="369"/>
      <c r="F8" s="369"/>
      <c r="G8" s="369"/>
      <c r="H8" s="369"/>
      <c r="I8" s="369"/>
      <c r="J8" s="369"/>
      <c r="K8" s="369"/>
      <c r="L8" s="369"/>
      <c r="M8" s="370"/>
      <c r="N8" s="1"/>
      <c r="O8" s="1" t="s">
        <v>17</v>
      </c>
      <c r="P8" s="1"/>
      <c r="Q8" s="1"/>
      <c r="R8" s="1"/>
      <c r="S8" s="1"/>
      <c r="T8" s="1"/>
      <c r="U8" s="1"/>
      <c r="V8" s="1"/>
      <c r="W8" s="1"/>
      <c r="X8" s="1"/>
      <c r="Y8" s="1"/>
      <c r="Z8" s="1"/>
      <c r="AA8" s="1"/>
      <c r="AB8" s="1"/>
      <c r="AC8" s="1"/>
      <c r="AD8" s="1"/>
      <c r="AE8" s="1"/>
      <c r="AF8" s="1"/>
      <c r="AG8" s="1"/>
      <c r="AH8" s="1"/>
      <c r="AI8" s="1"/>
      <c r="AJ8" s="1"/>
      <c r="AK8" s="1"/>
      <c r="AM8" s="1"/>
      <c r="AN8" s="1"/>
    </row>
    <row r="9" spans="1:40" ht="30" customHeight="1" x14ac:dyDescent="0.2">
      <c r="A9" s="391" t="s">
        <v>18</v>
      </c>
      <c r="B9" s="370"/>
      <c r="C9" s="393" t="s">
        <v>19</v>
      </c>
      <c r="D9" s="369"/>
      <c r="E9" s="369"/>
      <c r="F9" s="369"/>
      <c r="G9" s="369"/>
      <c r="H9" s="369"/>
      <c r="I9" s="369"/>
      <c r="J9" s="369"/>
      <c r="K9" s="369"/>
      <c r="L9" s="369"/>
      <c r="M9" s="370"/>
      <c r="N9" s="1"/>
      <c r="O9" s="1" t="s">
        <v>20</v>
      </c>
      <c r="P9" s="11"/>
      <c r="Q9" s="1"/>
      <c r="R9" s="1"/>
      <c r="S9" s="1"/>
      <c r="T9" s="1"/>
      <c r="U9" s="1"/>
      <c r="V9" s="1"/>
      <c r="W9" s="1"/>
      <c r="X9" s="1"/>
      <c r="Y9" s="1"/>
      <c r="Z9" s="1"/>
      <c r="AA9" s="1"/>
      <c r="AB9" s="1"/>
      <c r="AC9" s="1"/>
      <c r="AD9" s="1"/>
      <c r="AE9" s="1"/>
      <c r="AF9" s="1"/>
      <c r="AG9" s="1"/>
      <c r="AH9" s="1"/>
      <c r="AI9" s="1"/>
      <c r="AJ9" s="1"/>
      <c r="AK9" s="1"/>
      <c r="AM9" s="1"/>
      <c r="AN9" s="1"/>
    </row>
    <row r="10" spans="1:40" ht="12.75" x14ac:dyDescent="0.2">
      <c r="A10" s="12"/>
      <c r="B10" s="1"/>
      <c r="C10" s="1"/>
      <c r="D10" s="1"/>
      <c r="E10" s="1"/>
      <c r="F10" s="1"/>
      <c r="G10" s="1"/>
      <c r="H10" s="1"/>
      <c r="I10" s="1"/>
      <c r="J10" s="1"/>
      <c r="K10" s="1"/>
      <c r="L10" s="1"/>
      <c r="M10" s="13"/>
      <c r="N10" s="1"/>
      <c r="O10" s="2" t="s">
        <v>21</v>
      </c>
      <c r="P10" s="1"/>
      <c r="Q10" s="1"/>
      <c r="R10" s="1"/>
      <c r="S10" s="1"/>
      <c r="T10" s="1"/>
      <c r="U10" s="1"/>
      <c r="V10" s="1"/>
      <c r="W10" s="1"/>
      <c r="X10" s="1"/>
      <c r="Y10" s="1"/>
      <c r="Z10" s="1"/>
      <c r="AA10" s="1"/>
      <c r="AB10" s="1"/>
      <c r="AC10" s="1"/>
      <c r="AD10" s="1"/>
      <c r="AE10" s="1"/>
      <c r="AF10" s="1"/>
      <c r="AG10" s="1"/>
      <c r="AH10" s="1"/>
      <c r="AI10" s="1"/>
      <c r="AJ10" s="1"/>
      <c r="AK10" s="1"/>
      <c r="AM10" s="1"/>
      <c r="AN10" s="1"/>
    </row>
    <row r="11" spans="1:40" ht="27" customHeight="1" x14ac:dyDescent="0.2">
      <c r="A11" s="391" t="s">
        <v>22</v>
      </c>
      <c r="B11" s="370"/>
      <c r="C11" s="393" t="s">
        <v>168</v>
      </c>
      <c r="D11" s="369"/>
      <c r="E11" s="369"/>
      <c r="F11" s="369"/>
      <c r="G11" s="369"/>
      <c r="H11" s="369"/>
      <c r="I11" s="369"/>
      <c r="J11" s="369"/>
      <c r="K11" s="69" t="s">
        <v>24</v>
      </c>
      <c r="L11" s="401" t="s">
        <v>169</v>
      </c>
      <c r="M11" s="370"/>
      <c r="N11" s="1"/>
      <c r="O11" s="1" t="s">
        <v>26</v>
      </c>
      <c r="P11" s="1"/>
      <c r="Q11" s="1"/>
      <c r="R11" s="1"/>
      <c r="S11" s="1"/>
      <c r="T11" s="1"/>
      <c r="U11" s="1"/>
      <c r="V11" s="1"/>
      <c r="W11" s="1"/>
      <c r="X11" s="1"/>
      <c r="Y11" s="1"/>
      <c r="Z11" s="1"/>
      <c r="AA11" s="1"/>
      <c r="AB11" s="1"/>
      <c r="AC11" s="1"/>
      <c r="AD11" s="1"/>
      <c r="AE11" s="1"/>
      <c r="AF11" s="1"/>
      <c r="AG11" s="1"/>
      <c r="AH11" s="1"/>
      <c r="AI11" s="1"/>
      <c r="AJ11" s="1"/>
      <c r="AK11" s="1"/>
      <c r="AM11" s="1"/>
      <c r="AN11" s="1"/>
    </row>
    <row r="12" spans="1:40" ht="27" customHeight="1" x14ac:dyDescent="0.2">
      <c r="A12" s="391" t="s">
        <v>27</v>
      </c>
      <c r="B12" s="370"/>
      <c r="C12" s="393" t="s">
        <v>170</v>
      </c>
      <c r="D12" s="369"/>
      <c r="E12" s="369"/>
      <c r="F12" s="369"/>
      <c r="G12" s="369"/>
      <c r="H12" s="369"/>
      <c r="I12" s="369"/>
      <c r="J12" s="369"/>
      <c r="K12" s="369"/>
      <c r="L12" s="369"/>
      <c r="M12" s="370"/>
      <c r="N12" s="1"/>
      <c r="O12" s="1" t="s">
        <v>29</v>
      </c>
      <c r="P12" s="1"/>
      <c r="Q12" s="1"/>
      <c r="R12" s="1"/>
      <c r="S12" s="1"/>
      <c r="T12" s="1"/>
      <c r="U12" s="1"/>
      <c r="V12" s="1"/>
      <c r="W12" s="1"/>
      <c r="X12" s="1"/>
      <c r="Y12" s="1"/>
      <c r="Z12" s="1"/>
      <c r="AA12" s="1"/>
      <c r="AB12" s="1"/>
      <c r="AC12" s="1"/>
      <c r="AD12" s="1"/>
      <c r="AE12" s="1"/>
      <c r="AF12" s="1"/>
      <c r="AG12" s="1"/>
      <c r="AH12" s="1"/>
      <c r="AI12" s="1"/>
      <c r="AJ12" s="1"/>
      <c r="AK12" s="1"/>
      <c r="AM12" s="1"/>
      <c r="AN12" s="1"/>
    </row>
    <row r="13" spans="1:40" ht="27" customHeight="1" x14ac:dyDescent="0.2">
      <c r="A13" s="391" t="s">
        <v>30</v>
      </c>
      <c r="B13" s="370"/>
      <c r="C13" s="393" t="s">
        <v>171</v>
      </c>
      <c r="D13" s="369"/>
      <c r="E13" s="369"/>
      <c r="F13" s="369"/>
      <c r="G13" s="369"/>
      <c r="H13" s="369"/>
      <c r="I13" s="369"/>
      <c r="J13" s="369"/>
      <c r="K13" s="369"/>
      <c r="L13" s="369"/>
      <c r="M13" s="370"/>
      <c r="N13" s="1"/>
      <c r="O13" s="1" t="s">
        <v>32</v>
      </c>
      <c r="P13" s="1"/>
      <c r="Q13" s="1"/>
      <c r="R13" s="1"/>
      <c r="S13" s="1"/>
      <c r="T13" s="1"/>
      <c r="U13" s="1"/>
      <c r="V13" s="1"/>
      <c r="W13" s="1"/>
      <c r="X13" s="1"/>
      <c r="Y13" s="1"/>
      <c r="Z13" s="1"/>
      <c r="AA13" s="1"/>
      <c r="AB13" s="1"/>
      <c r="AC13" s="1"/>
      <c r="AD13" s="1"/>
      <c r="AE13" s="1"/>
      <c r="AF13" s="1"/>
      <c r="AG13" s="1"/>
      <c r="AH13" s="1"/>
      <c r="AI13" s="1"/>
      <c r="AJ13" s="1"/>
      <c r="AK13" s="1"/>
      <c r="AM13" s="1"/>
      <c r="AN13" s="1"/>
    </row>
    <row r="14" spans="1:40" ht="27" customHeight="1" x14ac:dyDescent="0.2">
      <c r="A14" s="391" t="s">
        <v>33</v>
      </c>
      <c r="B14" s="370"/>
      <c r="C14" s="393" t="s">
        <v>34</v>
      </c>
      <c r="D14" s="369"/>
      <c r="E14" s="369"/>
      <c r="F14" s="369"/>
      <c r="G14" s="369"/>
      <c r="H14" s="369"/>
      <c r="I14" s="369"/>
      <c r="J14" s="369"/>
      <c r="K14" s="369"/>
      <c r="L14" s="369"/>
      <c r="M14" s="370"/>
      <c r="N14" s="1"/>
      <c r="O14" s="1" t="s">
        <v>35</v>
      </c>
      <c r="P14" s="1"/>
      <c r="Q14" s="1"/>
      <c r="R14" s="1"/>
      <c r="S14" s="1"/>
      <c r="T14" s="1"/>
      <c r="U14" s="1"/>
      <c r="V14" s="1"/>
      <c r="W14" s="1"/>
      <c r="X14" s="1"/>
      <c r="Y14" s="1"/>
      <c r="Z14" s="1"/>
      <c r="AA14" s="1"/>
      <c r="AB14" s="1"/>
      <c r="AC14" s="1"/>
      <c r="AD14" s="1"/>
      <c r="AE14" s="1"/>
      <c r="AF14" s="1"/>
      <c r="AG14" s="1"/>
      <c r="AH14" s="1"/>
      <c r="AI14" s="1"/>
      <c r="AJ14" s="1"/>
      <c r="AK14" s="1"/>
      <c r="AM14" s="1"/>
      <c r="AN14" s="1"/>
    </row>
    <row r="15" spans="1:40" ht="27" customHeight="1" x14ac:dyDescent="0.2">
      <c r="A15" s="391" t="s">
        <v>36</v>
      </c>
      <c r="B15" s="370"/>
      <c r="C15" s="393" t="s">
        <v>37</v>
      </c>
      <c r="D15" s="369"/>
      <c r="E15" s="369"/>
      <c r="F15" s="369"/>
      <c r="G15" s="369"/>
      <c r="H15" s="369"/>
      <c r="I15" s="369"/>
      <c r="J15" s="369"/>
      <c r="K15" s="369"/>
      <c r="L15" s="369"/>
      <c r="M15" s="370"/>
      <c r="N15" s="1"/>
      <c r="O15" s="1" t="s">
        <v>38</v>
      </c>
      <c r="P15" s="1"/>
      <c r="Q15" s="1"/>
      <c r="R15" s="1"/>
      <c r="S15" s="1"/>
      <c r="T15" s="1"/>
      <c r="U15" s="1"/>
      <c r="V15" s="1"/>
      <c r="W15" s="1"/>
      <c r="X15" s="1"/>
      <c r="Y15" s="1"/>
      <c r="Z15" s="1"/>
      <c r="AA15" s="1"/>
      <c r="AB15" s="1"/>
      <c r="AC15" s="1"/>
      <c r="AD15" s="1"/>
      <c r="AE15" s="1"/>
      <c r="AF15" s="1"/>
      <c r="AG15" s="1"/>
      <c r="AH15" s="1"/>
      <c r="AI15" s="1"/>
      <c r="AJ15" s="1"/>
      <c r="AK15" s="1"/>
      <c r="AM15" s="1"/>
      <c r="AN15" s="1"/>
    </row>
    <row r="16" spans="1:40" ht="12.75" x14ac:dyDescent="0.2">
      <c r="A16" s="12"/>
      <c r="B16" s="1"/>
      <c r="C16" s="1"/>
      <c r="D16" s="1"/>
      <c r="E16" s="1"/>
      <c r="F16" s="1"/>
      <c r="G16" s="1"/>
      <c r="H16" s="1"/>
      <c r="I16" s="1"/>
      <c r="J16" s="1"/>
      <c r="K16" s="1"/>
      <c r="L16" s="1"/>
      <c r="M16" s="13"/>
      <c r="N16" s="1"/>
      <c r="O16" s="1" t="s">
        <v>39</v>
      </c>
      <c r="P16" s="1"/>
      <c r="Q16" s="1"/>
      <c r="R16" s="1"/>
      <c r="S16" s="1"/>
      <c r="T16" s="1"/>
      <c r="U16" s="1"/>
      <c r="V16" s="1"/>
      <c r="W16" s="1"/>
      <c r="X16" s="1"/>
      <c r="Y16" s="1"/>
      <c r="Z16" s="1"/>
      <c r="AA16" s="1"/>
      <c r="AB16" s="1"/>
      <c r="AC16" s="1"/>
      <c r="AD16" s="1"/>
      <c r="AE16" s="1"/>
      <c r="AF16" s="1"/>
      <c r="AG16" s="1"/>
      <c r="AH16" s="1"/>
      <c r="AI16" s="1"/>
      <c r="AJ16" s="1"/>
      <c r="AK16" s="1"/>
      <c r="AM16" s="1"/>
      <c r="AN16" s="1"/>
    </row>
    <row r="17" spans="1:40" ht="17.25" customHeight="1" x14ac:dyDescent="0.2">
      <c r="A17" s="388" t="s">
        <v>40</v>
      </c>
      <c r="B17" s="390"/>
      <c r="C17" s="388" t="s">
        <v>41</v>
      </c>
      <c r="D17" s="390"/>
      <c r="E17" s="405" t="s">
        <v>42</v>
      </c>
      <c r="F17" s="406"/>
      <c r="G17" s="406"/>
      <c r="H17" s="406"/>
      <c r="I17" s="406"/>
      <c r="J17" s="406"/>
      <c r="K17" s="406"/>
      <c r="L17" s="406"/>
      <c r="M17" s="384"/>
      <c r="N17" s="1"/>
      <c r="O17" s="2" t="s">
        <v>43</v>
      </c>
      <c r="P17" s="1"/>
      <c r="Q17" s="1"/>
      <c r="R17" s="1"/>
      <c r="S17" s="1"/>
      <c r="T17" s="1"/>
      <c r="U17" s="1"/>
      <c r="V17" s="1"/>
      <c r="W17" s="1"/>
      <c r="X17" s="1"/>
      <c r="Y17" s="1"/>
      <c r="Z17" s="1"/>
      <c r="AA17" s="1"/>
      <c r="AB17" s="1"/>
      <c r="AC17" s="1"/>
      <c r="AD17" s="1"/>
      <c r="AE17" s="1"/>
      <c r="AF17" s="1"/>
      <c r="AG17" s="1"/>
      <c r="AH17" s="1"/>
      <c r="AI17" s="1"/>
      <c r="AJ17" s="1"/>
      <c r="AK17" s="1"/>
      <c r="AM17" s="1"/>
      <c r="AN17" s="1"/>
    </row>
    <row r="18" spans="1:40" ht="53.25" customHeight="1" x14ac:dyDescent="0.2">
      <c r="A18" s="376"/>
      <c r="B18" s="378"/>
      <c r="C18" s="376"/>
      <c r="D18" s="378"/>
      <c r="E18" s="14" t="s">
        <v>44</v>
      </c>
      <c r="F18" s="391" t="s">
        <v>45</v>
      </c>
      <c r="G18" s="369"/>
      <c r="H18" s="370"/>
      <c r="I18" s="15" t="s">
        <v>46</v>
      </c>
      <c r="J18" s="391" t="s">
        <v>47</v>
      </c>
      <c r="K18" s="369"/>
      <c r="L18" s="370"/>
      <c r="M18" s="14" t="s">
        <v>48</v>
      </c>
      <c r="N18" s="1"/>
      <c r="O18" s="1" t="s">
        <v>49</v>
      </c>
      <c r="P18" s="1"/>
      <c r="Q18" s="1"/>
      <c r="R18" s="1"/>
      <c r="S18" s="1"/>
      <c r="T18" s="1"/>
      <c r="U18" s="1"/>
      <c r="V18" s="1"/>
      <c r="W18" s="1"/>
      <c r="X18" s="1"/>
      <c r="Y18" s="1"/>
      <c r="Z18" s="1"/>
      <c r="AA18" s="1"/>
      <c r="AB18" s="1"/>
      <c r="AC18" s="1"/>
      <c r="AD18" s="1"/>
      <c r="AE18" s="1"/>
      <c r="AF18" s="1"/>
      <c r="AG18" s="1"/>
      <c r="AH18" s="1"/>
      <c r="AI18" s="1"/>
      <c r="AJ18" s="1"/>
      <c r="AK18" s="1"/>
      <c r="AM18" s="1"/>
      <c r="AN18" s="1"/>
    </row>
    <row r="19" spans="1:40" ht="50.25" customHeight="1" x14ac:dyDescent="0.2">
      <c r="A19" s="423" t="s">
        <v>172</v>
      </c>
      <c r="B19" s="390"/>
      <c r="C19" s="404" t="s">
        <v>51</v>
      </c>
      <c r="D19" s="390"/>
      <c r="E19" s="16">
        <v>1</v>
      </c>
      <c r="F19" s="387" t="s">
        <v>173</v>
      </c>
      <c r="G19" s="369"/>
      <c r="H19" s="370"/>
      <c r="I19" s="17" t="s">
        <v>139</v>
      </c>
      <c r="J19" s="368" t="s">
        <v>174</v>
      </c>
      <c r="K19" s="369"/>
      <c r="L19" s="370"/>
      <c r="M19" s="18" t="s">
        <v>38</v>
      </c>
      <c r="N19" s="1"/>
      <c r="O19" s="1" t="s">
        <v>55</v>
      </c>
      <c r="P19" s="1"/>
      <c r="Q19" s="1"/>
      <c r="R19" s="1"/>
      <c r="S19" s="1"/>
      <c r="T19" s="1"/>
      <c r="U19" s="1"/>
      <c r="V19" s="1"/>
      <c r="W19" s="1"/>
      <c r="X19" s="1"/>
      <c r="Y19" s="1"/>
      <c r="Z19" s="1"/>
      <c r="AA19" s="1"/>
      <c r="AB19" s="1"/>
      <c r="AC19" s="1"/>
      <c r="AD19" s="1"/>
      <c r="AE19" s="1"/>
      <c r="AF19" s="1"/>
      <c r="AG19" s="1"/>
      <c r="AH19" s="1"/>
      <c r="AI19" s="1"/>
      <c r="AJ19" s="1"/>
      <c r="AK19" s="1"/>
      <c r="AM19" s="1"/>
      <c r="AN19" s="1"/>
    </row>
    <row r="20" spans="1:40" ht="30" customHeight="1" x14ac:dyDescent="0.2">
      <c r="A20" s="376"/>
      <c r="B20" s="378"/>
      <c r="C20" s="376"/>
      <c r="D20" s="378"/>
      <c r="E20" s="16">
        <v>2</v>
      </c>
      <c r="F20" s="387" t="s">
        <v>175</v>
      </c>
      <c r="G20" s="369"/>
      <c r="H20" s="370"/>
      <c r="I20" s="17" t="s">
        <v>139</v>
      </c>
      <c r="J20" s="368" t="s">
        <v>176</v>
      </c>
      <c r="K20" s="369"/>
      <c r="L20" s="370"/>
      <c r="M20" s="18" t="s">
        <v>38</v>
      </c>
      <c r="N20" s="1"/>
      <c r="O20" s="1" t="s">
        <v>13</v>
      </c>
      <c r="P20" s="1"/>
      <c r="Q20" s="1"/>
      <c r="R20" s="1"/>
      <c r="S20" s="1"/>
      <c r="T20" s="1"/>
      <c r="U20" s="1"/>
      <c r="V20" s="1"/>
      <c r="W20" s="1"/>
      <c r="X20" s="1"/>
      <c r="Y20" s="1"/>
      <c r="Z20" s="1"/>
      <c r="AA20" s="1"/>
      <c r="AB20" s="1"/>
      <c r="AC20" s="1"/>
      <c r="AD20" s="1"/>
      <c r="AE20" s="1"/>
      <c r="AF20" s="1"/>
      <c r="AG20" s="1"/>
      <c r="AH20" s="1"/>
      <c r="AI20" s="1"/>
      <c r="AJ20" s="1"/>
      <c r="AK20" s="1"/>
      <c r="AM20" s="1"/>
      <c r="AN20" s="1"/>
    </row>
    <row r="21" spans="1:40" ht="15.75" customHeight="1" x14ac:dyDescent="0.2">
      <c r="A21" s="12"/>
      <c r="B21" s="1"/>
      <c r="C21" s="1"/>
      <c r="D21" s="1"/>
      <c r="E21" s="1"/>
      <c r="F21" s="1"/>
      <c r="G21" s="1"/>
      <c r="H21" s="1"/>
      <c r="I21" s="1"/>
      <c r="J21" s="1"/>
      <c r="K21" s="1"/>
      <c r="L21" s="1"/>
      <c r="M21" s="13"/>
      <c r="N21" s="1"/>
      <c r="O21" s="2" t="s">
        <v>58</v>
      </c>
      <c r="P21" s="1"/>
      <c r="Q21" s="1"/>
      <c r="R21" s="1"/>
      <c r="S21" s="1"/>
      <c r="T21" s="1"/>
      <c r="U21" s="1"/>
      <c r="V21" s="1"/>
      <c r="W21" s="1"/>
      <c r="X21" s="1"/>
      <c r="Y21" s="1"/>
      <c r="Z21" s="1"/>
      <c r="AA21" s="1"/>
      <c r="AB21" s="1"/>
      <c r="AC21" s="1"/>
      <c r="AD21" s="1"/>
      <c r="AE21" s="1"/>
      <c r="AF21" s="1"/>
      <c r="AG21" s="1"/>
      <c r="AH21" s="1"/>
      <c r="AI21" s="1"/>
      <c r="AJ21" s="1"/>
      <c r="AK21" s="1"/>
      <c r="AM21" s="1"/>
      <c r="AN21" s="1">
        <v>2002</v>
      </c>
    </row>
    <row r="22" spans="1:40" ht="45.75" customHeight="1" x14ac:dyDescent="0.2">
      <c r="A22" s="14" t="s">
        <v>59</v>
      </c>
      <c r="B22" s="19" t="s">
        <v>8</v>
      </c>
      <c r="C22" s="20" t="s">
        <v>60</v>
      </c>
      <c r="D22" s="19" t="s">
        <v>14</v>
      </c>
      <c r="E22" s="14" t="s">
        <v>61</v>
      </c>
      <c r="F22" s="21">
        <v>1</v>
      </c>
      <c r="G22" s="14" t="s">
        <v>62</v>
      </c>
      <c r="H22" s="72">
        <v>0</v>
      </c>
      <c r="I22" s="14" t="s">
        <v>64</v>
      </c>
      <c r="J22" s="70" t="s">
        <v>63</v>
      </c>
      <c r="K22" s="14" t="s">
        <v>65</v>
      </c>
      <c r="L22" s="371" t="s">
        <v>63</v>
      </c>
      <c r="M22" s="370"/>
      <c r="N22" s="1"/>
      <c r="O22" s="71" t="s">
        <v>66</v>
      </c>
      <c r="P22" s="1"/>
      <c r="Q22" s="1"/>
      <c r="R22" s="1"/>
      <c r="S22" s="1"/>
      <c r="T22" s="1"/>
      <c r="U22" s="1"/>
      <c r="V22" s="1"/>
      <c r="W22" s="1"/>
      <c r="X22" s="1"/>
      <c r="Y22" s="1"/>
      <c r="Z22" s="1"/>
      <c r="AA22" s="1"/>
      <c r="AB22" s="1"/>
      <c r="AC22" s="1"/>
      <c r="AD22" s="1"/>
      <c r="AE22" s="1"/>
      <c r="AF22" s="1"/>
      <c r="AG22" s="1"/>
      <c r="AH22" s="1"/>
      <c r="AI22" s="1"/>
      <c r="AJ22" s="1"/>
      <c r="AK22" s="1"/>
      <c r="AM22" s="1"/>
      <c r="AN22" s="1">
        <f>AN21+1</f>
        <v>2003</v>
      </c>
    </row>
    <row r="23" spans="1:40" ht="16.5" customHeight="1" x14ac:dyDescent="0.2">
      <c r="A23" s="379" t="s">
        <v>67</v>
      </c>
      <c r="B23" s="381" t="s">
        <v>38</v>
      </c>
      <c r="C23" s="379" t="s">
        <v>68</v>
      </c>
      <c r="D23" s="381" t="s">
        <v>38</v>
      </c>
      <c r="E23" s="379" t="s">
        <v>69</v>
      </c>
      <c r="F23" s="25" t="s">
        <v>70</v>
      </c>
      <c r="G23" s="26">
        <v>2020</v>
      </c>
      <c r="H23" s="26">
        <v>2021</v>
      </c>
      <c r="I23" s="26">
        <v>2022</v>
      </c>
      <c r="J23" s="26">
        <v>2023</v>
      </c>
      <c r="K23" s="26">
        <v>2024</v>
      </c>
      <c r="L23" s="372" t="s">
        <v>132</v>
      </c>
      <c r="M23" s="370"/>
      <c r="N23" s="1"/>
      <c r="O23" s="71" t="s">
        <v>72</v>
      </c>
      <c r="P23" s="1"/>
      <c r="Q23" s="1"/>
      <c r="R23" s="1"/>
      <c r="S23" s="1"/>
      <c r="T23" s="1"/>
      <c r="U23" s="1"/>
      <c r="V23" s="1"/>
      <c r="W23" s="1"/>
      <c r="X23" s="1"/>
      <c r="Y23" s="1"/>
      <c r="Z23" s="1"/>
      <c r="AA23" s="1"/>
      <c r="AB23" s="1"/>
      <c r="AC23" s="1"/>
      <c r="AD23" s="1"/>
      <c r="AE23" s="1"/>
      <c r="AF23" s="1"/>
      <c r="AG23" s="1"/>
      <c r="AH23" s="1"/>
      <c r="AI23" s="1"/>
      <c r="AJ23" s="1"/>
      <c r="AK23" s="1"/>
      <c r="AM23" s="1"/>
      <c r="AN23" s="1"/>
    </row>
    <row r="24" spans="1:40" ht="30" customHeight="1" x14ac:dyDescent="0.2">
      <c r="A24" s="380"/>
      <c r="B24" s="377"/>
      <c r="C24" s="380"/>
      <c r="D24" s="377"/>
      <c r="E24" s="382"/>
      <c r="F24" s="27" t="s">
        <v>73</v>
      </c>
      <c r="G24" s="72" t="s">
        <v>63</v>
      </c>
      <c r="H24" s="72" t="s">
        <v>63</v>
      </c>
      <c r="I24" s="72" t="s">
        <v>63</v>
      </c>
      <c r="J24" s="72" t="s">
        <v>63</v>
      </c>
      <c r="K24" s="72" t="s">
        <v>63</v>
      </c>
      <c r="L24" s="72" t="s">
        <v>63</v>
      </c>
      <c r="M24" s="72" t="s">
        <v>63</v>
      </c>
      <c r="N24" s="1"/>
      <c r="O24" s="71" t="s">
        <v>74</v>
      </c>
      <c r="P24" s="1"/>
      <c r="Q24" s="1"/>
      <c r="R24" s="1"/>
      <c r="S24" s="1"/>
      <c r="T24" s="1"/>
      <c r="U24" s="1"/>
      <c r="V24" s="1"/>
      <c r="W24" s="1"/>
      <c r="X24" s="1"/>
      <c r="Y24" s="1"/>
      <c r="Z24" s="1"/>
      <c r="AA24" s="1"/>
      <c r="AB24" s="1"/>
      <c r="AC24" s="1"/>
      <c r="AD24" s="1"/>
      <c r="AE24" s="1"/>
      <c r="AF24" s="1"/>
      <c r="AG24" s="1"/>
      <c r="AH24" s="1"/>
      <c r="AI24" s="1"/>
      <c r="AJ24" s="1"/>
      <c r="AK24" s="1"/>
      <c r="AM24" s="1"/>
      <c r="AN24" s="1"/>
    </row>
    <row r="25" spans="1:40" ht="30" customHeight="1" x14ac:dyDescent="0.2">
      <c r="A25" s="28"/>
      <c r="B25" s="29"/>
      <c r="C25" s="30"/>
      <c r="D25" s="30"/>
      <c r="E25" s="380"/>
      <c r="F25" s="31" t="s">
        <v>75</v>
      </c>
      <c r="G25" s="72" t="s">
        <v>63</v>
      </c>
      <c r="H25" s="72" t="s">
        <v>63</v>
      </c>
      <c r="I25" s="72" t="s">
        <v>63</v>
      </c>
      <c r="J25" s="72" t="s">
        <v>63</v>
      </c>
      <c r="K25" s="72" t="s">
        <v>63</v>
      </c>
      <c r="L25" s="72" t="s">
        <v>63</v>
      </c>
      <c r="M25" s="72" t="s">
        <v>63</v>
      </c>
      <c r="N25" s="1"/>
      <c r="O25" s="71"/>
      <c r="P25" s="1"/>
      <c r="Q25" s="1"/>
      <c r="R25" s="1"/>
      <c r="S25" s="1"/>
      <c r="T25" s="1"/>
      <c r="U25" s="1"/>
      <c r="V25" s="1"/>
      <c r="W25" s="1"/>
      <c r="X25" s="1"/>
      <c r="Y25" s="1"/>
      <c r="Z25" s="1"/>
      <c r="AA25" s="1"/>
      <c r="AB25" s="1"/>
      <c r="AC25" s="1"/>
      <c r="AD25" s="1"/>
      <c r="AE25" s="1"/>
      <c r="AF25" s="1"/>
      <c r="AG25" s="1"/>
      <c r="AH25" s="1"/>
      <c r="AI25" s="1"/>
      <c r="AJ25" s="1"/>
      <c r="AK25" s="1"/>
      <c r="AM25" s="1"/>
      <c r="AN25" s="1"/>
    </row>
    <row r="26" spans="1:40" ht="15.75" customHeight="1" x14ac:dyDescent="0.2">
      <c r="A26" s="12"/>
      <c r="B26" s="1"/>
      <c r="C26" s="1"/>
      <c r="D26" s="1"/>
      <c r="E26" s="1"/>
      <c r="F26" s="1"/>
      <c r="G26" s="1"/>
      <c r="H26" s="1"/>
      <c r="I26" s="1"/>
      <c r="J26" s="1"/>
      <c r="K26" s="1"/>
      <c r="L26" s="1"/>
      <c r="M26" s="13"/>
      <c r="N26" s="1"/>
      <c r="O26" s="71"/>
      <c r="P26" s="1"/>
      <c r="Q26" s="1"/>
      <c r="R26" s="1"/>
      <c r="S26" s="1"/>
      <c r="T26" s="1"/>
      <c r="U26" s="1"/>
      <c r="V26" s="1"/>
      <c r="W26" s="1"/>
      <c r="X26" s="1"/>
      <c r="Y26" s="1"/>
      <c r="Z26" s="1"/>
      <c r="AA26" s="1"/>
      <c r="AB26" s="1"/>
      <c r="AC26" s="1"/>
      <c r="AD26" s="1"/>
      <c r="AE26" s="1"/>
      <c r="AF26" s="1"/>
      <c r="AG26" s="1"/>
      <c r="AH26" s="1"/>
      <c r="AI26" s="1"/>
      <c r="AJ26" s="1"/>
      <c r="AK26" s="1"/>
      <c r="AM26" s="1"/>
      <c r="AN26" s="1" t="e">
        <f>#REF!+1</f>
        <v>#REF!</v>
      </c>
    </row>
    <row r="27" spans="1:40" ht="24.75" customHeight="1" x14ac:dyDescent="0.2">
      <c r="A27" s="388" t="s">
        <v>78</v>
      </c>
      <c r="B27" s="389"/>
      <c r="C27" s="390"/>
      <c r="D27" s="383" t="s">
        <v>79</v>
      </c>
      <c r="E27" s="384"/>
      <c r="F27" s="424">
        <v>1</v>
      </c>
      <c r="G27" s="369"/>
      <c r="H27" s="370"/>
      <c r="I27" s="419" t="s">
        <v>81</v>
      </c>
      <c r="J27" s="389"/>
      <c r="K27" s="35"/>
      <c r="L27" s="75"/>
      <c r="M27" s="106"/>
      <c r="N27" s="1"/>
      <c r="O27" s="71" t="s">
        <v>76</v>
      </c>
      <c r="P27" s="1"/>
      <c r="Q27" s="1"/>
      <c r="R27" s="1"/>
      <c r="S27" s="1"/>
      <c r="T27" s="1"/>
      <c r="U27" s="1"/>
      <c r="V27" s="1"/>
      <c r="W27" s="1"/>
      <c r="X27" s="1"/>
      <c r="Y27" s="1"/>
      <c r="Z27" s="1"/>
      <c r="AA27" s="1"/>
      <c r="AB27" s="1"/>
      <c r="AC27" s="1"/>
      <c r="AD27" s="1"/>
      <c r="AE27" s="1"/>
      <c r="AF27" s="1"/>
      <c r="AG27" s="1"/>
      <c r="AH27" s="1"/>
      <c r="AI27" s="1"/>
      <c r="AJ27" s="1"/>
      <c r="AK27" s="1"/>
      <c r="AM27" s="1"/>
      <c r="AN27" s="1" t="e">
        <f>AN26+1</f>
        <v>#REF!</v>
      </c>
    </row>
    <row r="28" spans="1:40" ht="24.75" customHeight="1" x14ac:dyDescent="0.2">
      <c r="A28" s="395"/>
      <c r="B28" s="398"/>
      <c r="C28" s="396"/>
      <c r="D28" s="385" t="s">
        <v>83</v>
      </c>
      <c r="E28" s="384"/>
      <c r="F28" s="36">
        <v>0.9</v>
      </c>
      <c r="G28" s="37" t="s">
        <v>80</v>
      </c>
      <c r="H28" s="102">
        <v>0.99</v>
      </c>
      <c r="I28" s="420" t="s">
        <v>165</v>
      </c>
      <c r="J28" s="398"/>
      <c r="K28" s="398"/>
      <c r="L28" s="398"/>
      <c r="M28" s="396"/>
      <c r="N28" s="1"/>
      <c r="O28" s="71" t="s">
        <v>82</v>
      </c>
      <c r="P28" s="1"/>
      <c r="Q28" s="1"/>
      <c r="R28" s="1"/>
      <c r="S28" s="1"/>
      <c r="T28" s="1"/>
      <c r="U28" s="1"/>
      <c r="V28" s="1"/>
      <c r="W28" s="1"/>
      <c r="X28" s="1"/>
      <c r="Y28" s="1"/>
      <c r="Z28" s="1"/>
      <c r="AA28" s="1"/>
      <c r="AB28" s="1"/>
      <c r="AC28" s="1"/>
      <c r="AD28" s="1"/>
      <c r="AE28" s="1"/>
      <c r="AF28" s="1"/>
      <c r="AG28" s="1"/>
      <c r="AH28" s="1"/>
      <c r="AI28" s="1"/>
      <c r="AJ28" s="1"/>
      <c r="AK28" s="1"/>
      <c r="AM28" s="1"/>
      <c r="AN28" s="1" t="e">
        <f t="shared" ref="AN28:AN30" si="0">#REF!+1</f>
        <v>#REF!</v>
      </c>
    </row>
    <row r="29" spans="1:40" ht="24.75" customHeight="1" x14ac:dyDescent="0.2">
      <c r="A29" s="376"/>
      <c r="B29" s="377"/>
      <c r="C29" s="378"/>
      <c r="D29" s="386" t="s">
        <v>85</v>
      </c>
      <c r="E29" s="370"/>
      <c r="F29" s="38">
        <v>0</v>
      </c>
      <c r="G29" s="39" t="s">
        <v>80</v>
      </c>
      <c r="H29" s="104">
        <v>0.89</v>
      </c>
      <c r="I29" s="376"/>
      <c r="J29" s="377"/>
      <c r="K29" s="377"/>
      <c r="L29" s="377"/>
      <c r="M29" s="378"/>
      <c r="N29" s="1"/>
      <c r="O29" s="71" t="s">
        <v>84</v>
      </c>
      <c r="P29" s="1"/>
      <c r="Q29" s="1"/>
      <c r="R29" s="1"/>
      <c r="S29" s="1"/>
      <c r="T29" s="1"/>
      <c r="U29" s="1"/>
      <c r="V29" s="1"/>
      <c r="W29" s="1"/>
      <c r="X29" s="1"/>
      <c r="Y29" s="1"/>
      <c r="Z29" s="1"/>
      <c r="AA29" s="1"/>
      <c r="AB29" s="1"/>
      <c r="AC29" s="1"/>
      <c r="AD29" s="1"/>
      <c r="AE29" s="1"/>
      <c r="AF29" s="1"/>
      <c r="AG29" s="1"/>
      <c r="AH29" s="1"/>
      <c r="AI29" s="1"/>
      <c r="AJ29" s="1"/>
      <c r="AK29" s="1"/>
      <c r="AM29" s="1"/>
      <c r="AN29" s="1" t="e">
        <f t="shared" si="0"/>
        <v>#REF!</v>
      </c>
    </row>
    <row r="30" spans="1:40" ht="15.75" customHeight="1" x14ac:dyDescent="0.2">
      <c r="A30" s="12"/>
      <c r="B30" s="1"/>
      <c r="C30" s="1"/>
      <c r="D30" s="1"/>
      <c r="E30" s="1"/>
      <c r="F30" s="1"/>
      <c r="G30" s="1"/>
      <c r="H30" s="1"/>
      <c r="I30" s="1"/>
      <c r="J30" s="1"/>
      <c r="K30" s="1"/>
      <c r="L30" s="1"/>
      <c r="M30" s="13"/>
      <c r="N30" s="1"/>
      <c r="O30" s="71" t="s">
        <v>86</v>
      </c>
      <c r="P30" s="1"/>
      <c r="Q30" s="1"/>
      <c r="R30" s="1"/>
      <c r="S30" s="1"/>
      <c r="T30" s="1"/>
      <c r="U30" s="1"/>
      <c r="V30" s="1"/>
      <c r="W30" s="1"/>
      <c r="X30" s="1"/>
      <c r="Y30" s="1"/>
      <c r="Z30" s="1"/>
      <c r="AA30" s="1"/>
      <c r="AB30" s="1"/>
      <c r="AC30" s="1"/>
      <c r="AD30" s="1"/>
      <c r="AE30" s="1"/>
      <c r="AF30" s="1"/>
      <c r="AG30" s="1"/>
      <c r="AH30" s="1"/>
      <c r="AI30" s="1"/>
      <c r="AJ30" s="1"/>
      <c r="AK30" s="1"/>
      <c r="AM30" s="1"/>
      <c r="AN30" s="1" t="e">
        <f t="shared" si="0"/>
        <v>#REF!</v>
      </c>
    </row>
    <row r="31" spans="1:40" ht="13.5" customHeight="1" x14ac:dyDescent="0.2">
      <c r="A31" s="400" t="s">
        <v>87</v>
      </c>
      <c r="B31" s="369"/>
      <c r="C31" s="369"/>
      <c r="D31" s="369"/>
      <c r="E31" s="369"/>
      <c r="F31" s="369"/>
      <c r="G31" s="369"/>
      <c r="H31" s="369"/>
      <c r="I31" s="369"/>
      <c r="J31" s="369"/>
      <c r="K31" s="369"/>
      <c r="L31" s="369"/>
      <c r="M31" s="370"/>
      <c r="N31" s="1"/>
      <c r="O31" s="71" t="s">
        <v>11</v>
      </c>
      <c r="P31" s="1"/>
      <c r="Q31" s="1"/>
      <c r="R31" s="1"/>
      <c r="S31" s="1"/>
      <c r="T31" s="1"/>
      <c r="U31" s="1"/>
      <c r="V31" s="1"/>
      <c r="W31" s="1"/>
      <c r="X31" s="1"/>
      <c r="Y31" s="1"/>
      <c r="Z31" s="1"/>
      <c r="AA31" s="1"/>
      <c r="AB31" s="1"/>
      <c r="AC31" s="1"/>
      <c r="AD31" s="1"/>
      <c r="AE31" s="1"/>
      <c r="AF31" s="1"/>
      <c r="AG31" s="1"/>
      <c r="AH31" s="1"/>
      <c r="AI31" s="1"/>
      <c r="AJ31" s="1"/>
      <c r="AK31" s="1"/>
      <c r="AM31" s="1"/>
      <c r="AN31" s="1" t="e">
        <f t="shared" ref="AN31:AN32" si="1">AN30+1</f>
        <v>#REF!</v>
      </c>
    </row>
    <row r="32" spans="1:40" ht="15.75" customHeight="1" x14ac:dyDescent="0.2">
      <c r="A32" s="12"/>
      <c r="B32" s="1"/>
      <c r="C32" s="1"/>
      <c r="D32" s="1"/>
      <c r="E32" s="1"/>
      <c r="F32" s="1"/>
      <c r="G32" s="1"/>
      <c r="H32" s="1"/>
      <c r="I32" s="1"/>
      <c r="J32" s="1"/>
      <c r="K32" s="1"/>
      <c r="L32" s="1"/>
      <c r="M32" s="13"/>
      <c r="N32" s="1"/>
      <c r="O32" s="71" t="s">
        <v>88</v>
      </c>
      <c r="P32" s="1"/>
      <c r="Q32" s="1"/>
      <c r="R32" s="1"/>
      <c r="S32" s="1"/>
      <c r="T32" s="1"/>
      <c r="U32" s="1"/>
      <c r="V32" s="1"/>
      <c r="W32" s="1"/>
      <c r="X32" s="1"/>
      <c r="Y32" s="1"/>
      <c r="Z32" s="1"/>
      <c r="AA32" s="1"/>
      <c r="AB32" s="1"/>
      <c r="AC32" s="1"/>
      <c r="AD32" s="1"/>
      <c r="AE32" s="1"/>
      <c r="AF32" s="1"/>
      <c r="AG32" s="1"/>
      <c r="AH32" s="1"/>
      <c r="AI32" s="1"/>
      <c r="AJ32" s="1"/>
      <c r="AK32" s="1"/>
      <c r="AM32" s="1"/>
      <c r="AN32" s="1" t="e">
        <f t="shared" si="1"/>
        <v>#REF!</v>
      </c>
    </row>
    <row r="33" spans="1:40" ht="98.25" customHeight="1" thickBot="1" x14ac:dyDescent="0.25">
      <c r="A33" s="40"/>
      <c r="B33" s="107" t="s">
        <v>90</v>
      </c>
      <c r="C33" s="87" t="s">
        <v>91</v>
      </c>
      <c r="D33" s="87" t="str">
        <f>F19</f>
        <v>N° de  Servidores Públicos a quienes se les evaluaron sus condiciones de salud en el periodo</v>
      </c>
      <c r="E33" s="87" t="str">
        <f>F20</f>
        <v>N° de  Servidores Públicos de la Entidad programados en el periodo</v>
      </c>
      <c r="F33" s="88" t="s">
        <v>92</v>
      </c>
      <c r="G33" s="89" t="s">
        <v>93</v>
      </c>
      <c r="H33" s="1"/>
      <c r="I33" s="1"/>
      <c r="J33" s="1"/>
      <c r="K33" s="1"/>
      <c r="L33" s="1"/>
      <c r="M33" s="45"/>
      <c r="N33" s="1"/>
      <c r="O33" s="71" t="s">
        <v>89</v>
      </c>
      <c r="P33" s="1"/>
      <c r="Q33" s="1"/>
      <c r="R33" s="1"/>
      <c r="S33" s="1"/>
      <c r="T33" s="1"/>
      <c r="U33" s="1"/>
      <c r="V33" s="1"/>
      <c r="W33" s="1"/>
      <c r="X33" s="1"/>
      <c r="Y33" s="1"/>
      <c r="Z33" s="1"/>
      <c r="AA33" s="1"/>
      <c r="AB33" s="1"/>
      <c r="AC33" s="1"/>
      <c r="AD33" s="1"/>
      <c r="AE33" s="1"/>
      <c r="AF33" s="1"/>
      <c r="AG33" s="1"/>
      <c r="AH33" s="1"/>
      <c r="AJ33" s="1"/>
      <c r="AK33" s="1"/>
      <c r="AL33" s="1"/>
      <c r="AM33" s="1"/>
      <c r="AN33" s="1"/>
    </row>
    <row r="34" spans="1:40" ht="27" customHeight="1" x14ac:dyDescent="0.2">
      <c r="A34" s="40"/>
      <c r="B34" s="46"/>
      <c r="C34" s="47">
        <v>0</v>
      </c>
      <c r="D34" s="48">
        <v>0</v>
      </c>
      <c r="E34" s="48">
        <v>0</v>
      </c>
      <c r="F34" s="55">
        <v>0</v>
      </c>
      <c r="G34" s="50">
        <v>0</v>
      </c>
      <c r="H34" s="1"/>
      <c r="I34" s="1"/>
      <c r="J34" s="1"/>
      <c r="K34" s="1"/>
      <c r="L34" s="1"/>
      <c r="M34" s="45"/>
      <c r="N34" s="1"/>
      <c r="O34" s="71" t="s">
        <v>94</v>
      </c>
      <c r="P34" s="1"/>
      <c r="Q34" s="1"/>
      <c r="R34" s="1"/>
      <c r="S34" s="1"/>
      <c r="T34" s="1"/>
      <c r="U34" s="1"/>
      <c r="V34" s="1"/>
      <c r="W34" s="1"/>
      <c r="X34" s="1"/>
      <c r="Y34" s="1"/>
      <c r="Z34" s="1"/>
      <c r="AA34" s="1"/>
      <c r="AB34" s="1"/>
      <c r="AC34" s="1"/>
      <c r="AD34" s="1"/>
      <c r="AE34" s="1"/>
      <c r="AF34" s="1"/>
      <c r="AG34" s="1"/>
      <c r="AH34" s="1"/>
      <c r="AJ34" s="1"/>
      <c r="AK34" s="1"/>
      <c r="AL34" s="1"/>
      <c r="AM34" s="1"/>
      <c r="AN34" s="1"/>
    </row>
    <row r="35" spans="1:40" ht="27" customHeight="1" x14ac:dyDescent="0.2">
      <c r="A35" s="40"/>
      <c r="B35" s="231" t="s">
        <v>339</v>
      </c>
      <c r="C35" s="52">
        <v>1</v>
      </c>
      <c r="D35" s="108">
        <f>32+3+2</f>
        <v>37</v>
      </c>
      <c r="E35" s="108">
        <v>37</v>
      </c>
      <c r="F35" s="55">
        <f t="shared" ref="F35:F37" si="2">D35/E35</f>
        <v>1</v>
      </c>
      <c r="G35" s="56">
        <f t="shared" ref="G35" si="3">F35</f>
        <v>1</v>
      </c>
      <c r="H35" s="1"/>
      <c r="I35" s="1"/>
      <c r="J35" s="1"/>
      <c r="K35" s="1"/>
      <c r="L35" s="1"/>
      <c r="M35" s="45"/>
      <c r="N35" s="1"/>
      <c r="O35" s="71" t="s">
        <v>98</v>
      </c>
      <c r="P35" s="1"/>
      <c r="Q35" s="1"/>
      <c r="R35" s="1"/>
      <c r="S35" s="1"/>
      <c r="T35" s="1"/>
      <c r="U35" s="1"/>
      <c r="V35" s="1"/>
      <c r="W35" s="1"/>
      <c r="X35" s="1"/>
      <c r="Y35" s="1"/>
      <c r="Z35" s="1"/>
      <c r="AA35" s="1"/>
      <c r="AB35" s="1"/>
      <c r="AC35" s="1"/>
      <c r="AD35" s="1"/>
      <c r="AE35" s="1"/>
      <c r="AF35" s="1"/>
      <c r="AG35" s="1"/>
      <c r="AH35" s="1"/>
      <c r="AJ35" s="1"/>
      <c r="AK35" s="1"/>
      <c r="AL35" s="1"/>
      <c r="AM35" s="1"/>
      <c r="AN35" s="1"/>
    </row>
    <row r="36" spans="1:40" ht="27" customHeight="1" x14ac:dyDescent="0.2">
      <c r="A36" s="40"/>
      <c r="B36" s="51"/>
      <c r="C36" s="52">
        <v>0</v>
      </c>
      <c r="D36" s="108">
        <v>0</v>
      </c>
      <c r="E36" s="108">
        <v>0</v>
      </c>
      <c r="F36" s="55">
        <v>0</v>
      </c>
      <c r="G36" s="56">
        <v>0</v>
      </c>
      <c r="H36" s="1"/>
      <c r="I36" s="1"/>
      <c r="J36" s="1"/>
      <c r="K36" s="1"/>
      <c r="L36" s="1"/>
      <c r="M36" s="45"/>
      <c r="N36" s="1"/>
      <c r="O36" s="2" t="s">
        <v>100</v>
      </c>
      <c r="P36" s="1"/>
      <c r="Q36" s="1"/>
      <c r="R36" s="1"/>
      <c r="S36" s="1"/>
      <c r="T36" s="1"/>
      <c r="U36" s="1"/>
      <c r="V36" s="1"/>
      <c r="W36" s="1"/>
      <c r="X36" s="1"/>
      <c r="Y36" s="1"/>
      <c r="Z36" s="1"/>
      <c r="AA36" s="1"/>
      <c r="AB36" s="1"/>
      <c r="AC36" s="1"/>
      <c r="AD36" s="1"/>
      <c r="AE36" s="1"/>
      <c r="AF36" s="1"/>
      <c r="AG36" s="1"/>
      <c r="AH36" s="1"/>
      <c r="AJ36" s="1"/>
      <c r="AK36" s="1"/>
      <c r="AL36" s="1"/>
      <c r="AM36" s="1"/>
      <c r="AN36" s="1"/>
    </row>
    <row r="37" spans="1:40" ht="27" customHeight="1" thickBot="1" x14ac:dyDescent="0.25">
      <c r="A37" s="40"/>
      <c r="B37" s="232" t="s">
        <v>340</v>
      </c>
      <c r="C37" s="58">
        <v>1</v>
      </c>
      <c r="D37" s="109">
        <v>8</v>
      </c>
      <c r="E37" s="109">
        <v>8</v>
      </c>
      <c r="F37" s="60">
        <f t="shared" si="2"/>
        <v>1</v>
      </c>
      <c r="G37" s="61">
        <f>F37</f>
        <v>1</v>
      </c>
      <c r="H37" s="1"/>
      <c r="I37" s="1"/>
      <c r="J37" s="1"/>
      <c r="K37" s="1"/>
      <c r="L37" s="1"/>
      <c r="M37" s="45"/>
      <c r="N37" s="1"/>
      <c r="O37" s="62" t="s">
        <v>102</v>
      </c>
      <c r="P37" s="1"/>
      <c r="Q37" s="1"/>
      <c r="R37" s="1"/>
      <c r="S37" s="1"/>
      <c r="T37" s="1"/>
      <c r="U37" s="1"/>
      <c r="V37" s="1"/>
      <c r="W37" s="1"/>
      <c r="X37" s="1"/>
      <c r="Y37" s="1"/>
      <c r="Z37" s="1"/>
      <c r="AA37" s="1"/>
      <c r="AB37" s="1"/>
      <c r="AC37" s="1"/>
      <c r="AD37" s="1"/>
      <c r="AE37" s="1"/>
      <c r="AF37" s="1"/>
      <c r="AG37" s="1"/>
      <c r="AH37" s="1"/>
      <c r="AJ37" s="1"/>
      <c r="AK37" s="1"/>
      <c r="AL37" s="1"/>
      <c r="AM37" s="1"/>
      <c r="AN37" s="1"/>
    </row>
    <row r="38" spans="1:40" ht="15.75" customHeight="1" x14ac:dyDescent="0.2">
      <c r="A38" s="12"/>
      <c r="B38" s="1"/>
      <c r="C38" s="1"/>
      <c r="D38" s="1"/>
      <c r="E38" s="1"/>
      <c r="F38" s="1"/>
      <c r="G38" s="1"/>
      <c r="H38" s="1"/>
      <c r="I38" s="1"/>
      <c r="J38" s="1"/>
      <c r="K38" s="1"/>
      <c r="L38" s="1"/>
      <c r="M38" s="13"/>
      <c r="N38" s="1"/>
      <c r="O38" s="62" t="s">
        <v>19</v>
      </c>
      <c r="P38" s="1"/>
      <c r="Q38" s="1"/>
      <c r="R38" s="1"/>
      <c r="S38" s="1"/>
      <c r="T38" s="1"/>
      <c r="U38" s="1"/>
      <c r="V38" s="1"/>
      <c r="W38" s="1"/>
      <c r="X38" s="1"/>
      <c r="Y38" s="1"/>
      <c r="Z38" s="1"/>
      <c r="AA38" s="1"/>
      <c r="AB38" s="1"/>
      <c r="AC38" s="1"/>
      <c r="AD38" s="1"/>
      <c r="AE38" s="1"/>
      <c r="AF38" s="1"/>
      <c r="AG38" s="1"/>
      <c r="AH38" s="1"/>
      <c r="AI38" s="1"/>
      <c r="AJ38" s="1"/>
      <c r="AK38" s="1"/>
      <c r="AM38" s="1"/>
      <c r="AN38" s="1"/>
    </row>
    <row r="39" spans="1:40" ht="15.75" customHeight="1" x14ac:dyDescent="0.2">
      <c r="A39" s="12"/>
      <c r="B39" s="1"/>
      <c r="C39" s="1"/>
      <c r="D39" s="1"/>
      <c r="E39" s="1"/>
      <c r="F39" s="1"/>
      <c r="G39" s="1"/>
      <c r="H39" s="1"/>
      <c r="I39" s="1"/>
      <c r="J39" s="1"/>
      <c r="K39" s="1"/>
      <c r="L39" s="1"/>
      <c r="M39" s="13"/>
      <c r="N39" s="1"/>
      <c r="O39" s="62" t="s">
        <v>103</v>
      </c>
      <c r="P39" s="1"/>
      <c r="Q39" s="1"/>
      <c r="R39" s="1"/>
      <c r="S39" s="1"/>
      <c r="T39" s="1"/>
      <c r="U39" s="1"/>
      <c r="V39" s="1"/>
      <c r="W39" s="1"/>
      <c r="X39" s="1"/>
      <c r="Y39" s="1"/>
      <c r="Z39" s="1"/>
      <c r="AA39" s="1"/>
      <c r="AB39" s="1"/>
      <c r="AC39" s="1"/>
      <c r="AD39" s="1"/>
      <c r="AE39" s="1"/>
      <c r="AF39" s="1"/>
      <c r="AG39" s="1"/>
      <c r="AH39" s="1"/>
      <c r="AI39" s="1"/>
      <c r="AJ39" s="1"/>
      <c r="AK39" s="1"/>
      <c r="AM39" s="1"/>
      <c r="AN39" s="1" t="e">
        <f>#REF!+1</f>
        <v>#REF!</v>
      </c>
    </row>
    <row r="40" spans="1:40" ht="15.75" customHeight="1" x14ac:dyDescent="0.2">
      <c r="A40" s="12"/>
      <c r="B40" s="1"/>
      <c r="C40" s="1"/>
      <c r="D40" s="1"/>
      <c r="E40" s="1"/>
      <c r="F40" s="1"/>
      <c r="G40" s="1"/>
      <c r="H40" s="1"/>
      <c r="I40" s="1"/>
      <c r="J40" s="1"/>
      <c r="K40" s="1"/>
      <c r="L40" s="1"/>
      <c r="M40" s="13"/>
      <c r="N40" s="1"/>
      <c r="O40" s="62" t="s">
        <v>104</v>
      </c>
      <c r="P40" s="1"/>
      <c r="Q40" s="1"/>
      <c r="R40" s="1"/>
      <c r="S40" s="1"/>
      <c r="T40" s="1"/>
      <c r="U40" s="1"/>
      <c r="V40" s="1"/>
      <c r="W40" s="1"/>
      <c r="X40" s="1"/>
      <c r="Y40" s="1"/>
      <c r="Z40" s="1"/>
      <c r="AA40" s="1"/>
      <c r="AB40" s="1"/>
      <c r="AC40" s="1"/>
      <c r="AD40" s="1"/>
      <c r="AE40" s="1"/>
      <c r="AF40" s="1"/>
      <c r="AG40" s="1"/>
      <c r="AH40" s="1"/>
      <c r="AI40" s="1"/>
      <c r="AJ40" s="1"/>
      <c r="AK40" s="1"/>
      <c r="AM40" s="1"/>
      <c r="AN40" s="1"/>
    </row>
    <row r="41" spans="1:40" ht="15.75" customHeight="1" x14ac:dyDescent="0.2">
      <c r="A41" s="12"/>
      <c r="B41" s="1"/>
      <c r="C41" s="1"/>
      <c r="D41" s="1"/>
      <c r="E41" s="1"/>
      <c r="F41" s="1"/>
      <c r="G41" s="1"/>
      <c r="H41" s="1"/>
      <c r="I41" s="1"/>
      <c r="J41" s="1"/>
      <c r="K41" s="1"/>
      <c r="L41" s="1"/>
      <c r="M41" s="13"/>
      <c r="N41" s="1"/>
      <c r="O41" s="1" t="s">
        <v>105</v>
      </c>
      <c r="P41" s="1"/>
      <c r="Q41" s="1"/>
      <c r="R41" s="1"/>
      <c r="S41" s="1"/>
      <c r="T41" s="1"/>
      <c r="U41" s="1"/>
      <c r="V41" s="1"/>
      <c r="W41" s="1"/>
      <c r="X41" s="1"/>
      <c r="Y41" s="1"/>
      <c r="Z41" s="1"/>
      <c r="AA41" s="1"/>
      <c r="AB41" s="1"/>
      <c r="AC41" s="1"/>
      <c r="AD41" s="1"/>
      <c r="AE41" s="1"/>
      <c r="AF41" s="1"/>
      <c r="AG41" s="1"/>
      <c r="AH41" s="1"/>
      <c r="AI41" s="1"/>
      <c r="AJ41" s="1"/>
      <c r="AK41" s="1"/>
      <c r="AM41" s="1"/>
      <c r="AN41" s="1"/>
    </row>
    <row r="42" spans="1:40" ht="15.75" customHeight="1" x14ac:dyDescent="0.2">
      <c r="A42" s="12"/>
      <c r="B42" s="1"/>
      <c r="C42" s="1"/>
      <c r="D42" s="1"/>
      <c r="E42" s="1"/>
      <c r="F42" s="1"/>
      <c r="G42" s="1"/>
      <c r="H42" s="1"/>
      <c r="I42" s="1"/>
      <c r="J42" s="1"/>
      <c r="K42" s="1"/>
      <c r="L42" s="1"/>
      <c r="M42" s="13"/>
      <c r="N42" s="1"/>
      <c r="O42" s="1" t="s">
        <v>106</v>
      </c>
      <c r="P42" s="1"/>
      <c r="Q42" s="1"/>
      <c r="R42" s="1"/>
      <c r="S42" s="1"/>
      <c r="T42" s="1"/>
      <c r="U42" s="1"/>
      <c r="V42" s="1"/>
      <c r="W42" s="1"/>
      <c r="X42" s="1"/>
      <c r="Y42" s="1"/>
      <c r="Z42" s="1"/>
      <c r="AA42" s="1"/>
      <c r="AB42" s="1"/>
      <c r="AC42" s="1"/>
      <c r="AD42" s="1"/>
      <c r="AE42" s="1"/>
      <c r="AF42" s="1"/>
      <c r="AG42" s="1"/>
      <c r="AH42" s="1"/>
      <c r="AI42" s="1"/>
      <c r="AJ42" s="1"/>
      <c r="AK42" s="1"/>
      <c r="AM42" s="1"/>
      <c r="AN42" s="1"/>
    </row>
    <row r="43" spans="1:40" ht="15.75" customHeight="1" x14ac:dyDescent="0.2">
      <c r="A43" s="12"/>
      <c r="B43" s="1"/>
      <c r="C43" s="1"/>
      <c r="D43" s="1"/>
      <c r="E43" s="1"/>
      <c r="F43" s="1"/>
      <c r="G43" s="1"/>
      <c r="H43" s="1"/>
      <c r="I43" s="1"/>
      <c r="J43" s="1"/>
      <c r="K43" s="1"/>
      <c r="L43" s="1"/>
      <c r="M43" s="13"/>
      <c r="N43" s="1"/>
      <c r="O43" s="2" t="s">
        <v>107</v>
      </c>
      <c r="P43" s="1"/>
      <c r="Q43" s="1"/>
      <c r="R43" s="1"/>
      <c r="S43" s="1"/>
      <c r="T43" s="1"/>
      <c r="U43" s="1"/>
      <c r="V43" s="1"/>
      <c r="W43" s="1"/>
      <c r="X43" s="1"/>
      <c r="Y43" s="1"/>
      <c r="Z43" s="1"/>
      <c r="AA43" s="1"/>
      <c r="AB43" s="1"/>
      <c r="AC43" s="1"/>
      <c r="AD43" s="1"/>
      <c r="AE43" s="1"/>
      <c r="AF43" s="1"/>
      <c r="AG43" s="1"/>
      <c r="AH43" s="1"/>
      <c r="AI43" s="1"/>
      <c r="AJ43" s="1"/>
      <c r="AK43" s="1"/>
      <c r="AM43" s="1"/>
      <c r="AN43" s="1"/>
    </row>
    <row r="44" spans="1:40" ht="15.75" customHeight="1" x14ac:dyDescent="0.2">
      <c r="A44" s="12"/>
      <c r="B44" s="1"/>
      <c r="C44" s="1"/>
      <c r="D44" s="1"/>
      <c r="E44" s="1"/>
      <c r="F44" s="1"/>
      <c r="G44" s="1"/>
      <c r="H44" s="1"/>
      <c r="I44" s="1"/>
      <c r="J44" s="1"/>
      <c r="K44" s="1"/>
      <c r="L44" s="1"/>
      <c r="M44" s="13"/>
      <c r="N44" s="1"/>
      <c r="O44" s="1" t="s">
        <v>108</v>
      </c>
      <c r="P44" s="1"/>
      <c r="Q44" s="1"/>
      <c r="R44" s="1"/>
      <c r="S44" s="1"/>
      <c r="T44" s="1"/>
      <c r="U44" s="1"/>
      <c r="V44" s="1"/>
      <c r="W44" s="1"/>
      <c r="X44" s="1"/>
      <c r="Y44" s="1"/>
      <c r="Z44" s="1"/>
      <c r="AA44" s="1"/>
      <c r="AB44" s="1"/>
      <c r="AC44" s="1"/>
      <c r="AD44" s="1"/>
      <c r="AE44" s="1"/>
      <c r="AF44" s="1"/>
      <c r="AG44" s="1"/>
      <c r="AH44" s="1"/>
      <c r="AI44" s="1"/>
      <c r="AJ44" s="1"/>
      <c r="AK44" s="1"/>
      <c r="AM44" s="1"/>
      <c r="AN44" s="1"/>
    </row>
    <row r="45" spans="1:40" ht="13.5" customHeight="1" x14ac:dyDescent="0.2">
      <c r="A45" s="400" t="s">
        <v>109</v>
      </c>
      <c r="B45" s="369"/>
      <c r="C45" s="369"/>
      <c r="D45" s="369"/>
      <c r="E45" s="369"/>
      <c r="F45" s="369"/>
      <c r="G45" s="369"/>
      <c r="H45" s="369"/>
      <c r="I45" s="369"/>
      <c r="J45" s="369"/>
      <c r="K45" s="369"/>
      <c r="L45" s="369"/>
      <c r="M45" s="370"/>
      <c r="N45" s="1"/>
      <c r="O45" s="1" t="s">
        <v>110</v>
      </c>
      <c r="P45" s="1"/>
      <c r="Q45" s="1"/>
      <c r="R45" s="1"/>
      <c r="S45" s="1"/>
      <c r="T45" s="1"/>
      <c r="U45" s="1"/>
      <c r="V45" s="1"/>
      <c r="W45" s="1"/>
      <c r="X45" s="1"/>
      <c r="Y45" s="1"/>
      <c r="Z45" s="1"/>
      <c r="AA45" s="1"/>
      <c r="AB45" s="1"/>
      <c r="AC45" s="1"/>
      <c r="AD45" s="1"/>
      <c r="AE45" s="1"/>
      <c r="AF45" s="1"/>
      <c r="AG45" s="1"/>
      <c r="AH45" s="1"/>
      <c r="AI45" s="1"/>
      <c r="AJ45" s="1"/>
      <c r="AK45" s="1"/>
      <c r="AM45" s="1"/>
      <c r="AN45" s="1" t="e">
        <f>#REF!+1</f>
        <v>#REF!</v>
      </c>
    </row>
    <row r="46" spans="1:40" ht="15.75" customHeight="1" x14ac:dyDescent="0.2">
      <c r="A46" s="12"/>
      <c r="B46" s="1"/>
      <c r="C46" s="1"/>
      <c r="D46" s="1"/>
      <c r="E46" s="1"/>
      <c r="F46" s="1"/>
      <c r="G46" s="1"/>
      <c r="H46" s="1"/>
      <c r="I46" s="1"/>
      <c r="J46" s="1"/>
      <c r="K46" s="1"/>
      <c r="L46" s="1"/>
      <c r="M46" s="13"/>
      <c r="N46" s="1"/>
      <c r="O46" s="1" t="s">
        <v>111</v>
      </c>
      <c r="P46" s="1"/>
      <c r="Q46" s="1"/>
      <c r="R46" s="1"/>
      <c r="S46" s="1"/>
      <c r="T46" s="1"/>
      <c r="U46" s="1"/>
      <c r="V46" s="1"/>
      <c r="W46" s="1"/>
      <c r="X46" s="1"/>
      <c r="Y46" s="1"/>
      <c r="Z46" s="1"/>
      <c r="AA46" s="1"/>
      <c r="AB46" s="1"/>
      <c r="AC46" s="1"/>
      <c r="AD46" s="1"/>
      <c r="AE46" s="1"/>
      <c r="AF46" s="1"/>
      <c r="AG46" s="1"/>
      <c r="AH46" s="1"/>
      <c r="AI46" s="1"/>
      <c r="AJ46" s="1"/>
      <c r="AK46" s="1"/>
      <c r="AM46" s="1"/>
      <c r="AN46" s="1" t="e">
        <f t="shared" ref="AN46:AN47" si="4">AN45+1</f>
        <v>#REF!</v>
      </c>
    </row>
    <row r="47" spans="1:40" ht="25.5" customHeight="1" x14ac:dyDescent="0.2">
      <c r="A47" s="379" t="s">
        <v>112</v>
      </c>
      <c r="B47" s="388" t="s">
        <v>113</v>
      </c>
      <c r="C47" s="389"/>
      <c r="D47" s="389"/>
      <c r="E47" s="390"/>
      <c r="F47" s="391" t="s">
        <v>114</v>
      </c>
      <c r="G47" s="370"/>
      <c r="H47" s="388" t="s">
        <v>115</v>
      </c>
      <c r="I47" s="389"/>
      <c r="J47" s="389"/>
      <c r="K47" s="389"/>
      <c r="L47" s="389"/>
      <c r="M47" s="390"/>
      <c r="N47" s="1"/>
      <c r="O47" s="1" t="s">
        <v>116</v>
      </c>
      <c r="P47" s="1"/>
      <c r="Q47" s="1"/>
      <c r="R47" s="1"/>
      <c r="S47" s="1"/>
      <c r="T47" s="1"/>
      <c r="U47" s="1"/>
      <c r="V47" s="1"/>
      <c r="W47" s="1"/>
      <c r="X47" s="1"/>
      <c r="Y47" s="1"/>
      <c r="Z47" s="1"/>
      <c r="AA47" s="1"/>
      <c r="AB47" s="1"/>
      <c r="AC47" s="1"/>
      <c r="AD47" s="1"/>
      <c r="AE47" s="1"/>
      <c r="AF47" s="1"/>
      <c r="AG47" s="1"/>
      <c r="AH47" s="1"/>
      <c r="AI47" s="1"/>
      <c r="AJ47" s="1"/>
      <c r="AK47" s="1"/>
      <c r="AM47" s="1"/>
      <c r="AN47" s="1" t="e">
        <f t="shared" si="4"/>
        <v>#REF!</v>
      </c>
    </row>
    <row r="48" spans="1:40" ht="25.5" customHeight="1" x14ac:dyDescent="0.2">
      <c r="A48" s="380"/>
      <c r="B48" s="376"/>
      <c r="C48" s="377"/>
      <c r="D48" s="377"/>
      <c r="E48" s="378"/>
      <c r="F48" s="14" t="s">
        <v>117</v>
      </c>
      <c r="G48" s="15" t="s">
        <v>118</v>
      </c>
      <c r="H48" s="376"/>
      <c r="I48" s="377"/>
      <c r="J48" s="377"/>
      <c r="K48" s="377"/>
      <c r="L48" s="377"/>
      <c r="M48" s="378"/>
      <c r="N48" s="1"/>
      <c r="O48" s="1" t="s">
        <v>34</v>
      </c>
      <c r="P48" s="1"/>
      <c r="Q48" s="1"/>
      <c r="R48" s="1"/>
      <c r="S48" s="1"/>
      <c r="T48" s="1"/>
      <c r="U48" s="1"/>
      <c r="V48" s="1"/>
      <c r="W48" s="1"/>
      <c r="X48" s="1"/>
      <c r="Y48" s="1"/>
      <c r="Z48" s="1"/>
      <c r="AA48" s="1"/>
      <c r="AB48" s="1"/>
      <c r="AC48" s="1"/>
      <c r="AD48" s="1"/>
      <c r="AE48" s="1"/>
      <c r="AF48" s="1"/>
      <c r="AG48" s="1"/>
      <c r="AH48" s="1"/>
      <c r="AI48" s="1"/>
      <c r="AJ48" s="1"/>
      <c r="AK48" s="1"/>
      <c r="AM48" s="1"/>
      <c r="AN48" s="1"/>
    </row>
    <row r="49" spans="1:40" ht="33" customHeight="1" x14ac:dyDescent="0.2">
      <c r="A49" s="63" t="s">
        <v>95</v>
      </c>
      <c r="B49" s="392" t="s">
        <v>305</v>
      </c>
      <c r="C49" s="366"/>
      <c r="D49" s="366"/>
      <c r="E49" s="367"/>
      <c r="F49" s="64"/>
      <c r="G49" s="220" t="s">
        <v>314</v>
      </c>
      <c r="H49" s="418"/>
      <c r="I49" s="369"/>
      <c r="J49" s="369"/>
      <c r="K49" s="369"/>
      <c r="L49" s="369"/>
      <c r="M49" s="370"/>
      <c r="N49" s="1"/>
      <c r="O49" s="1"/>
      <c r="P49" s="1"/>
      <c r="Q49" s="1"/>
      <c r="R49" s="1"/>
      <c r="S49" s="1"/>
      <c r="T49" s="1"/>
      <c r="U49" s="1"/>
      <c r="V49" s="1"/>
      <c r="W49" s="1"/>
      <c r="X49" s="1"/>
      <c r="Y49" s="1"/>
      <c r="Z49" s="1"/>
      <c r="AA49" s="1"/>
      <c r="AB49" s="1"/>
      <c r="AC49" s="1"/>
      <c r="AD49" s="1"/>
      <c r="AE49" s="1"/>
      <c r="AF49" s="1"/>
      <c r="AG49" s="1"/>
      <c r="AH49" s="1"/>
      <c r="AI49" s="1"/>
      <c r="AJ49" s="1"/>
      <c r="AK49" s="1"/>
      <c r="AM49" s="1"/>
      <c r="AN49" s="1" t="e">
        <f>AN47+1</f>
        <v>#REF!</v>
      </c>
    </row>
    <row r="50" spans="1:40" ht="49.5" customHeight="1" x14ac:dyDescent="0.2">
      <c r="A50" s="63" t="s">
        <v>97</v>
      </c>
      <c r="B50" s="425" t="s">
        <v>322</v>
      </c>
      <c r="C50" s="366"/>
      <c r="D50" s="366"/>
      <c r="E50" s="367"/>
      <c r="F50" s="64"/>
      <c r="G50" s="220" t="s">
        <v>303</v>
      </c>
      <c r="H50" s="411"/>
      <c r="I50" s="369"/>
      <c r="J50" s="369"/>
      <c r="K50" s="369"/>
      <c r="L50" s="369"/>
      <c r="M50" s="370"/>
      <c r="N50" s="1"/>
      <c r="O50" s="1"/>
      <c r="P50" s="1"/>
      <c r="Q50" s="1"/>
      <c r="R50" s="1"/>
      <c r="S50" s="1"/>
      <c r="T50" s="1"/>
      <c r="U50" s="1"/>
      <c r="V50" s="1"/>
      <c r="W50" s="1"/>
      <c r="X50" s="1"/>
      <c r="Y50" s="1"/>
      <c r="Z50" s="1"/>
      <c r="AA50" s="1"/>
      <c r="AB50" s="1"/>
      <c r="AC50" s="1"/>
      <c r="AD50" s="1"/>
      <c r="AE50" s="1"/>
      <c r="AF50" s="1"/>
      <c r="AG50" s="1"/>
      <c r="AH50" s="1"/>
      <c r="AI50" s="1"/>
      <c r="AJ50" s="1"/>
      <c r="AK50" s="1"/>
      <c r="AM50" s="1"/>
      <c r="AN50" s="1" t="e">
        <f>AN49+1</f>
        <v>#REF!</v>
      </c>
    </row>
    <row r="51" spans="1:40" ht="33" customHeight="1" x14ac:dyDescent="0.2">
      <c r="A51" s="63" t="s">
        <v>119</v>
      </c>
      <c r="B51" s="392" t="s">
        <v>305</v>
      </c>
      <c r="C51" s="366"/>
      <c r="D51" s="366"/>
      <c r="E51" s="367"/>
      <c r="F51" s="64"/>
      <c r="G51" s="220" t="s">
        <v>314</v>
      </c>
      <c r="H51" s="411"/>
      <c r="I51" s="369"/>
      <c r="J51" s="369"/>
      <c r="K51" s="369"/>
      <c r="L51" s="369"/>
      <c r="M51" s="370"/>
      <c r="N51" s="1"/>
      <c r="O51" s="1"/>
      <c r="P51" s="1"/>
      <c r="Q51" s="1"/>
      <c r="R51" s="1"/>
      <c r="S51" s="1"/>
      <c r="T51" s="1"/>
      <c r="U51" s="1"/>
      <c r="V51" s="1"/>
      <c r="W51" s="1"/>
      <c r="X51" s="1"/>
      <c r="Y51" s="1"/>
      <c r="Z51" s="1"/>
      <c r="AA51" s="1"/>
      <c r="AB51" s="1"/>
      <c r="AC51" s="1"/>
      <c r="AD51" s="1"/>
      <c r="AE51" s="1"/>
      <c r="AF51" s="1"/>
      <c r="AG51" s="1"/>
      <c r="AH51" s="1"/>
      <c r="AI51" s="1"/>
      <c r="AJ51" s="1"/>
      <c r="AK51" s="1"/>
      <c r="AM51" s="1"/>
      <c r="AN51" s="1" t="e">
        <f>#REF!+1</f>
        <v>#REF!</v>
      </c>
    </row>
    <row r="52" spans="1:40" ht="75" customHeight="1" thickBot="1" x14ac:dyDescent="0.25">
      <c r="A52" s="63" t="s">
        <v>101</v>
      </c>
      <c r="B52" s="392" t="s">
        <v>367</v>
      </c>
      <c r="C52" s="366"/>
      <c r="D52" s="366"/>
      <c r="E52" s="367"/>
      <c r="F52" s="64"/>
      <c r="G52" s="65" t="s">
        <v>303</v>
      </c>
      <c r="H52" s="411"/>
      <c r="I52" s="369"/>
      <c r="J52" s="369"/>
      <c r="K52" s="369"/>
      <c r="L52" s="369"/>
      <c r="M52" s="370"/>
      <c r="N52" s="1"/>
      <c r="O52" s="1"/>
      <c r="P52" s="1"/>
      <c r="Q52" s="1"/>
      <c r="R52" s="1"/>
      <c r="S52" s="1"/>
      <c r="T52" s="1"/>
      <c r="U52" s="1"/>
      <c r="V52" s="1"/>
      <c r="W52" s="1"/>
      <c r="X52" s="1"/>
      <c r="Y52" s="1"/>
      <c r="Z52" s="1"/>
      <c r="AA52" s="1"/>
      <c r="AB52" s="1"/>
      <c r="AC52" s="1"/>
      <c r="AD52" s="1"/>
      <c r="AE52" s="1"/>
      <c r="AF52" s="1"/>
      <c r="AG52" s="1"/>
      <c r="AH52" s="1"/>
      <c r="AI52" s="1"/>
      <c r="AJ52" s="1"/>
      <c r="AK52" s="1"/>
      <c r="AM52" s="1"/>
      <c r="AN52" s="1" t="e">
        <f>AN51+1</f>
        <v>#REF!</v>
      </c>
    </row>
    <row r="53" spans="1:40" ht="33" customHeight="1" thickBot="1" x14ac:dyDescent="0.25">
      <c r="A53" s="63" t="s">
        <v>120</v>
      </c>
      <c r="B53" s="412" t="s">
        <v>363</v>
      </c>
      <c r="C53" s="413"/>
      <c r="D53" s="413"/>
      <c r="E53" s="414"/>
      <c r="F53" s="64"/>
      <c r="G53" s="65"/>
      <c r="H53" s="411"/>
      <c r="I53" s="369"/>
      <c r="J53" s="369"/>
      <c r="K53" s="369"/>
      <c r="L53" s="369"/>
      <c r="M53" s="370"/>
      <c r="N53" s="1"/>
      <c r="O53" s="1"/>
      <c r="P53" s="1"/>
      <c r="Q53" s="1"/>
      <c r="R53" s="1"/>
      <c r="S53" s="1"/>
      <c r="T53" s="1"/>
      <c r="U53" s="1"/>
      <c r="V53" s="1"/>
      <c r="W53" s="1"/>
      <c r="X53" s="1"/>
      <c r="Y53" s="1"/>
      <c r="Z53" s="1"/>
      <c r="AA53" s="1"/>
      <c r="AB53" s="1"/>
      <c r="AC53" s="1"/>
      <c r="AD53" s="1"/>
      <c r="AE53" s="1"/>
      <c r="AF53" s="1"/>
      <c r="AG53" s="1"/>
      <c r="AH53" s="1"/>
      <c r="AI53" s="1"/>
      <c r="AJ53" s="1"/>
      <c r="AK53" s="1"/>
      <c r="AM53" s="1"/>
      <c r="AN53" s="1" t="e">
        <f>#REF!+1</f>
        <v>#REF!</v>
      </c>
    </row>
    <row r="54" spans="1:40" ht="24.75" customHeight="1" x14ac:dyDescent="0.2">
      <c r="A54" s="1"/>
      <c r="B54" s="422"/>
      <c r="C54" s="408"/>
      <c r="D54" s="408"/>
      <c r="E54" s="408"/>
      <c r="F54" s="408"/>
      <c r="G54" s="408"/>
      <c r="H54" s="408"/>
      <c r="I54" s="408"/>
      <c r="J54" s="422"/>
      <c r="K54" s="408"/>
      <c r="L54" s="408"/>
      <c r="M54" s="408"/>
      <c r="N54" s="1"/>
      <c r="O54" s="1"/>
      <c r="P54" s="1"/>
      <c r="Q54" s="1"/>
      <c r="R54" s="1"/>
      <c r="S54" s="1"/>
      <c r="T54" s="1"/>
      <c r="U54" s="1"/>
      <c r="V54" s="1"/>
      <c r="W54" s="1"/>
      <c r="X54" s="1"/>
      <c r="Y54" s="1"/>
      <c r="Z54" s="1"/>
      <c r="AA54" s="1"/>
      <c r="AB54" s="1"/>
      <c r="AC54" s="1"/>
      <c r="AD54" s="1"/>
      <c r="AE54" s="1"/>
      <c r="AF54" s="1"/>
      <c r="AG54" s="1"/>
      <c r="AH54" s="1"/>
      <c r="AI54" s="1"/>
      <c r="AJ54" s="1"/>
      <c r="AK54" s="1"/>
      <c r="AM54" s="1"/>
      <c r="AN54" s="1" t="e">
        <f t="shared" ref="AN54:AN56" si="5">AN53+1</f>
        <v>#REF!</v>
      </c>
    </row>
    <row r="55" spans="1:40" ht="24.75" hidden="1" customHeight="1" x14ac:dyDescent="0.2">
      <c r="A55" s="1"/>
      <c r="B55" s="422"/>
      <c r="C55" s="408"/>
      <c r="D55" s="408"/>
      <c r="E55" s="408"/>
      <c r="F55" s="408"/>
      <c r="G55" s="408"/>
      <c r="H55" s="408"/>
      <c r="I55" s="408"/>
      <c r="J55" s="422"/>
      <c r="K55" s="408"/>
      <c r="L55" s="408"/>
      <c r="M55" s="408"/>
      <c r="N55" s="1"/>
      <c r="O55" s="1"/>
      <c r="P55" s="1"/>
      <c r="Q55" s="1"/>
      <c r="R55" s="1"/>
      <c r="S55" s="1"/>
      <c r="T55" s="1"/>
      <c r="U55" s="1"/>
      <c r="V55" s="1"/>
      <c r="W55" s="1"/>
      <c r="X55" s="1"/>
      <c r="Y55" s="1"/>
      <c r="Z55" s="1"/>
      <c r="AA55" s="1"/>
      <c r="AB55" s="1"/>
      <c r="AC55" s="1"/>
      <c r="AD55" s="1"/>
      <c r="AE55" s="1"/>
      <c r="AF55" s="1"/>
      <c r="AG55" s="1"/>
      <c r="AH55" s="1"/>
      <c r="AI55" s="1"/>
      <c r="AJ55" s="1"/>
      <c r="AK55" s="1"/>
      <c r="AM55" s="1"/>
      <c r="AN55" s="1" t="e">
        <f t="shared" si="5"/>
        <v>#REF!</v>
      </c>
    </row>
    <row r="56" spans="1:40" ht="24.75" hidden="1" customHeight="1" x14ac:dyDescent="0.2">
      <c r="A56" s="1"/>
      <c r="B56" s="422"/>
      <c r="C56" s="408"/>
      <c r="D56" s="408"/>
      <c r="E56" s="408"/>
      <c r="F56" s="408"/>
      <c r="G56" s="408"/>
      <c r="H56" s="408"/>
      <c r="I56" s="408"/>
      <c r="J56" s="422"/>
      <c r="K56" s="408"/>
      <c r="L56" s="408"/>
      <c r="M56" s="408"/>
      <c r="N56" s="1"/>
      <c r="O56" s="1"/>
      <c r="P56" s="1"/>
      <c r="Q56" s="1"/>
      <c r="R56" s="1"/>
      <c r="S56" s="1"/>
      <c r="T56" s="1"/>
      <c r="U56" s="1"/>
      <c r="V56" s="1"/>
      <c r="W56" s="1"/>
      <c r="X56" s="1"/>
      <c r="Y56" s="1"/>
      <c r="Z56" s="1"/>
      <c r="AA56" s="1"/>
      <c r="AB56" s="1"/>
      <c r="AC56" s="1"/>
      <c r="AD56" s="1"/>
      <c r="AE56" s="1"/>
      <c r="AF56" s="1"/>
      <c r="AG56" s="1"/>
      <c r="AH56" s="1"/>
      <c r="AI56" s="1"/>
      <c r="AJ56" s="1"/>
      <c r="AK56" s="1"/>
      <c r="AM56" s="1"/>
      <c r="AN56" s="1" t="e">
        <f t="shared" si="5"/>
        <v>#REF!</v>
      </c>
    </row>
    <row r="57" spans="1:40" ht="24.75" hidden="1" customHeight="1" x14ac:dyDescent="0.2">
      <c r="A57" s="1"/>
      <c r="B57" s="422"/>
      <c r="C57" s="408"/>
      <c r="D57" s="408"/>
      <c r="E57" s="408"/>
      <c r="F57" s="408"/>
      <c r="G57" s="408"/>
      <c r="H57" s="408"/>
      <c r="I57" s="408"/>
      <c r="J57" s="422"/>
      <c r="K57" s="408"/>
      <c r="L57" s="408"/>
      <c r="M57" s="408"/>
      <c r="N57" s="1"/>
      <c r="O57" s="1"/>
      <c r="P57" s="1"/>
      <c r="Q57" s="1"/>
      <c r="R57" s="1"/>
      <c r="S57" s="1"/>
      <c r="T57" s="1"/>
      <c r="U57" s="1"/>
      <c r="V57" s="1"/>
      <c r="W57" s="1"/>
      <c r="X57" s="1"/>
      <c r="Y57" s="1"/>
      <c r="Z57" s="1"/>
      <c r="AA57" s="1"/>
      <c r="AB57" s="1"/>
      <c r="AC57" s="1"/>
      <c r="AD57" s="1"/>
      <c r="AE57" s="1"/>
      <c r="AF57" s="1"/>
      <c r="AG57" s="1"/>
      <c r="AH57" s="1"/>
      <c r="AI57" s="1"/>
      <c r="AJ57" s="1"/>
      <c r="AK57" s="1"/>
      <c r="AM57" s="1"/>
      <c r="AN57" s="1"/>
    </row>
    <row r="58" spans="1:40" ht="24.75" hidden="1" customHeight="1" x14ac:dyDescent="0.2">
      <c r="A58" s="1"/>
      <c r="B58" s="422"/>
      <c r="C58" s="408"/>
      <c r="D58" s="408"/>
      <c r="E58" s="408"/>
      <c r="F58" s="408"/>
      <c r="G58" s="408"/>
      <c r="H58" s="408"/>
      <c r="I58" s="408"/>
      <c r="J58" s="422"/>
      <c r="K58" s="408"/>
      <c r="L58" s="408"/>
      <c r="M58" s="408"/>
      <c r="N58" s="1"/>
      <c r="O58" s="1"/>
      <c r="P58" s="1"/>
      <c r="Q58" s="1"/>
      <c r="R58" s="1"/>
      <c r="S58" s="1"/>
      <c r="T58" s="1"/>
      <c r="U58" s="1"/>
      <c r="V58" s="1"/>
      <c r="W58" s="1"/>
      <c r="X58" s="1"/>
      <c r="Y58" s="1"/>
      <c r="Z58" s="1"/>
      <c r="AA58" s="1"/>
      <c r="AB58" s="1"/>
      <c r="AC58" s="1"/>
      <c r="AD58" s="1"/>
      <c r="AE58" s="1"/>
      <c r="AF58" s="1"/>
      <c r="AG58" s="1"/>
      <c r="AH58" s="1"/>
      <c r="AI58" s="1"/>
      <c r="AJ58" s="1"/>
      <c r="AK58" s="1"/>
      <c r="AM58" s="1"/>
      <c r="AN58" s="1"/>
    </row>
    <row r="59" spans="1:40" ht="15.75" hidden="1"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M59" s="1"/>
      <c r="AN59" s="1"/>
    </row>
    <row r="60" spans="1:40" ht="15.75" hidden="1"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M60" s="1"/>
      <c r="AN60" s="1"/>
    </row>
    <row r="61" spans="1:40" ht="15.75" hidden="1"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M61" s="1"/>
      <c r="AN61" s="1"/>
    </row>
    <row r="62" spans="1:40" ht="15.75" hidden="1"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M62" s="1"/>
      <c r="AN62" s="1"/>
    </row>
    <row r="63" spans="1:40" ht="15.75" hidden="1"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M63" s="1"/>
      <c r="AN63" s="1"/>
    </row>
    <row r="64" spans="1:40" ht="15.75" hidden="1"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M64" s="1"/>
      <c r="AN64" s="1"/>
    </row>
    <row r="65" spans="1:40" ht="15.75" hidden="1"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M65" s="1"/>
      <c r="AN65" s="1"/>
    </row>
    <row r="66" spans="1:40" ht="15.75" hidden="1"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M66" s="1"/>
      <c r="AN66" s="1"/>
    </row>
    <row r="67" spans="1:40" ht="15.75" hidden="1"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M67" s="1"/>
      <c r="AN67" s="1"/>
    </row>
    <row r="68" spans="1:40" ht="15.75" hidden="1"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M68" s="1"/>
      <c r="AN68" s="1"/>
    </row>
    <row r="69" spans="1:40" ht="15.75" hidden="1"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M69" s="1"/>
      <c r="AN69" s="1"/>
    </row>
    <row r="70" spans="1:40" ht="15.75" hidden="1"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M70" s="1"/>
      <c r="AN70" s="1"/>
    </row>
    <row r="71" spans="1:40" ht="15.75" hidden="1"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M71" s="1"/>
      <c r="AN71" s="1"/>
    </row>
    <row r="72" spans="1:40" ht="15.75" hidden="1"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M72" s="1"/>
      <c r="AN72" s="1"/>
    </row>
    <row r="73" spans="1:40" ht="15.75" hidden="1"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M73" s="1"/>
      <c r="AN73" s="1"/>
    </row>
    <row r="74" spans="1:40" ht="15.75" hidden="1" customHeight="1" x14ac:dyDescent="0.2">
      <c r="A74" s="1"/>
      <c r="B74" s="1"/>
      <c r="C74" s="1"/>
      <c r="D74" s="1"/>
      <c r="E74" s="1"/>
      <c r="F74" s="409"/>
      <c r="G74" s="374"/>
      <c r="H74" s="374"/>
      <c r="I74" s="66" t="s">
        <v>121</v>
      </c>
      <c r="J74" s="1"/>
      <c r="K74" s="67"/>
      <c r="L74" s="1"/>
      <c r="M74" s="1"/>
      <c r="N74" s="1"/>
      <c r="O74" s="1"/>
      <c r="P74" s="1"/>
      <c r="Q74" s="1"/>
      <c r="R74" s="1"/>
      <c r="S74" s="1"/>
      <c r="T74" s="1"/>
      <c r="U74" s="1"/>
      <c r="V74" s="1"/>
      <c r="W74" s="1"/>
      <c r="X74" s="1"/>
      <c r="Y74" s="1"/>
      <c r="Z74" s="1"/>
      <c r="AA74" s="1"/>
      <c r="AB74" s="1"/>
      <c r="AC74" s="1"/>
      <c r="AD74" s="1"/>
      <c r="AE74" s="1"/>
      <c r="AF74" s="1"/>
      <c r="AG74" s="1"/>
      <c r="AH74" s="1"/>
      <c r="AI74" s="1"/>
      <c r="AJ74" s="1"/>
      <c r="AK74" s="1"/>
      <c r="AM74" s="1"/>
      <c r="AN74" s="1"/>
    </row>
    <row r="75" spans="1:40" ht="15.75" hidden="1" customHeight="1" x14ac:dyDescent="0.2">
      <c r="A75" s="1"/>
      <c r="B75" s="1"/>
      <c r="C75" s="1"/>
      <c r="D75" s="1"/>
      <c r="E75" s="1"/>
      <c r="F75" s="410"/>
      <c r="G75" s="398"/>
      <c r="H75" s="398"/>
      <c r="I75" s="66" t="s">
        <v>122</v>
      </c>
      <c r="J75" s="1"/>
      <c r="K75" s="67"/>
      <c r="L75" s="1"/>
      <c r="M75" s="1"/>
      <c r="N75" s="1"/>
      <c r="O75" s="1"/>
      <c r="P75" s="1"/>
      <c r="Q75" s="1"/>
      <c r="R75" s="1"/>
      <c r="S75" s="1"/>
      <c r="T75" s="1"/>
      <c r="U75" s="1"/>
      <c r="V75" s="1"/>
      <c r="W75" s="1"/>
      <c r="X75" s="1"/>
      <c r="Y75" s="1"/>
      <c r="Z75" s="1"/>
      <c r="AA75" s="1"/>
      <c r="AB75" s="1"/>
      <c r="AC75" s="1"/>
      <c r="AD75" s="1"/>
      <c r="AE75" s="1"/>
      <c r="AF75" s="1"/>
      <c r="AG75" s="1"/>
      <c r="AH75" s="1"/>
      <c r="AI75" s="1"/>
      <c r="AJ75" s="1"/>
      <c r="AK75" s="1"/>
      <c r="AM75" s="1"/>
      <c r="AN75" s="1"/>
    </row>
    <row r="76" spans="1:40" ht="15.75" hidden="1" customHeight="1" x14ac:dyDescent="0.2">
      <c r="A76" s="1"/>
      <c r="B76" s="1"/>
      <c r="C76" s="1"/>
      <c r="D76" s="1"/>
      <c r="E76" s="1"/>
      <c r="F76" s="407"/>
      <c r="G76" s="408"/>
      <c r="H76" s="408"/>
      <c r="I76" s="66" t="s">
        <v>123</v>
      </c>
      <c r="J76" s="1"/>
      <c r="K76" s="67"/>
      <c r="L76" s="1"/>
      <c r="M76" s="1"/>
      <c r="N76" s="1"/>
      <c r="O76" s="1"/>
      <c r="P76" s="1"/>
      <c r="Q76" s="1"/>
      <c r="R76" s="1"/>
      <c r="S76" s="1"/>
      <c r="T76" s="1"/>
      <c r="U76" s="1"/>
      <c r="V76" s="1"/>
      <c r="W76" s="1"/>
      <c r="X76" s="1"/>
      <c r="Y76" s="1"/>
      <c r="Z76" s="1"/>
      <c r="AA76" s="1"/>
      <c r="AB76" s="1"/>
      <c r="AC76" s="1"/>
      <c r="AD76" s="1"/>
      <c r="AE76" s="1"/>
      <c r="AF76" s="1"/>
      <c r="AG76" s="1"/>
      <c r="AH76" s="1"/>
      <c r="AI76" s="1"/>
      <c r="AJ76" s="1"/>
      <c r="AK76" s="1"/>
      <c r="AM76" s="1"/>
      <c r="AN76" s="1"/>
    </row>
    <row r="77" spans="1:40" ht="15.75" hidden="1" customHeight="1" x14ac:dyDescent="0.2">
      <c r="A77" s="1"/>
      <c r="B77" s="1"/>
      <c r="C77" s="1"/>
      <c r="D77" s="1"/>
      <c r="E77" s="1"/>
      <c r="F77" s="409"/>
      <c r="G77" s="374"/>
      <c r="H77" s="374"/>
      <c r="I77" s="1"/>
      <c r="J77" s="1"/>
      <c r="K77" s="67"/>
      <c r="L77" s="1"/>
      <c r="M77" s="1"/>
      <c r="N77" s="1"/>
      <c r="O77" s="1"/>
      <c r="P77" s="1"/>
      <c r="Q77" s="1"/>
      <c r="R77" s="1"/>
      <c r="S77" s="1"/>
      <c r="T77" s="1"/>
      <c r="U77" s="1"/>
      <c r="V77" s="1"/>
      <c r="W77" s="1"/>
      <c r="X77" s="1"/>
      <c r="Y77" s="1"/>
      <c r="Z77" s="1"/>
      <c r="AA77" s="1"/>
      <c r="AB77" s="1"/>
      <c r="AC77" s="1"/>
      <c r="AD77" s="1"/>
      <c r="AE77" s="1"/>
      <c r="AF77" s="1"/>
      <c r="AG77" s="1"/>
      <c r="AH77" s="1"/>
      <c r="AI77" s="1"/>
      <c r="AJ77" s="1"/>
      <c r="AK77" s="1"/>
      <c r="AM77" s="1"/>
      <c r="AN77" s="1"/>
    </row>
    <row r="78" spans="1:40" ht="15.75" hidden="1" customHeight="1" x14ac:dyDescent="0.2">
      <c r="A78" s="1"/>
      <c r="B78" s="1"/>
      <c r="C78" s="1"/>
      <c r="D78" s="1"/>
      <c r="E78" s="1"/>
      <c r="F78" s="410"/>
      <c r="G78" s="398"/>
      <c r="H78" s="398"/>
      <c r="I78" s="1"/>
      <c r="J78" s="1"/>
      <c r="K78" s="67"/>
      <c r="L78" s="1"/>
      <c r="M78" s="1"/>
      <c r="N78" s="1"/>
      <c r="O78" s="1"/>
      <c r="P78" s="1"/>
      <c r="Q78" s="1"/>
      <c r="R78" s="1"/>
      <c r="S78" s="1"/>
      <c r="T78" s="1"/>
      <c r="U78" s="1"/>
      <c r="V78" s="1"/>
      <c r="W78" s="1"/>
      <c r="X78" s="1"/>
      <c r="Y78" s="1"/>
      <c r="Z78" s="1"/>
      <c r="AA78" s="1"/>
      <c r="AB78" s="1"/>
      <c r="AC78" s="1"/>
      <c r="AD78" s="1"/>
      <c r="AE78" s="1"/>
      <c r="AF78" s="1"/>
      <c r="AG78" s="1"/>
      <c r="AH78" s="1"/>
      <c r="AI78" s="1"/>
      <c r="AJ78" s="1"/>
      <c r="AK78" s="1"/>
      <c r="AM78" s="1"/>
      <c r="AN78" s="1"/>
    </row>
    <row r="79" spans="1:40" ht="15.75" hidden="1" customHeight="1" x14ac:dyDescent="0.2">
      <c r="A79" s="1"/>
      <c r="B79" s="1"/>
      <c r="C79" s="1"/>
      <c r="D79" s="1"/>
      <c r="E79" s="1"/>
      <c r="F79" s="1"/>
      <c r="G79" s="1"/>
      <c r="H79" s="1"/>
      <c r="I79" s="1"/>
      <c r="J79" s="1"/>
      <c r="K79" s="67"/>
      <c r="L79" s="1"/>
      <c r="M79" s="1"/>
      <c r="N79" s="1"/>
      <c r="O79" s="1"/>
      <c r="P79" s="1"/>
      <c r="Q79" s="1"/>
      <c r="R79" s="1"/>
      <c r="S79" s="1"/>
      <c r="T79" s="1"/>
      <c r="U79" s="1"/>
      <c r="V79" s="1"/>
      <c r="W79" s="1"/>
      <c r="X79" s="1"/>
      <c r="Y79" s="1"/>
      <c r="Z79" s="1"/>
      <c r="AA79" s="1"/>
      <c r="AB79" s="1"/>
      <c r="AC79" s="1"/>
      <c r="AD79" s="1"/>
      <c r="AE79" s="1"/>
      <c r="AF79" s="1"/>
      <c r="AG79" s="1"/>
      <c r="AH79" s="1"/>
      <c r="AI79" s="1"/>
      <c r="AJ79" s="1"/>
      <c r="AK79" s="1"/>
      <c r="AM79" s="1"/>
      <c r="AN79" s="1"/>
    </row>
    <row r="80" spans="1:40" ht="15.75" hidden="1" customHeight="1" x14ac:dyDescent="0.2">
      <c r="A80" s="1"/>
      <c r="B80" s="1"/>
      <c r="C80" s="1"/>
      <c r="D80" s="1"/>
      <c r="E80" s="1"/>
      <c r="F80" s="1"/>
      <c r="G80" s="1"/>
      <c r="H80" s="1"/>
      <c r="I80" s="1"/>
      <c r="J80" s="1"/>
      <c r="K80" s="67"/>
      <c r="L80" s="1"/>
      <c r="M80" s="1"/>
      <c r="N80" s="1"/>
      <c r="O80" s="1"/>
      <c r="P80" s="1"/>
      <c r="Q80" s="1"/>
      <c r="R80" s="1"/>
      <c r="S80" s="1"/>
      <c r="T80" s="1"/>
      <c r="U80" s="1"/>
      <c r="V80" s="1"/>
      <c r="W80" s="1"/>
      <c r="X80" s="1"/>
      <c r="Y80" s="1"/>
      <c r="Z80" s="1"/>
      <c r="AA80" s="1"/>
      <c r="AB80" s="1"/>
      <c r="AC80" s="1"/>
      <c r="AD80" s="1"/>
      <c r="AE80" s="1"/>
      <c r="AF80" s="1"/>
      <c r="AG80" s="1"/>
      <c r="AH80" s="1"/>
      <c r="AI80" s="1"/>
      <c r="AJ80" s="1"/>
      <c r="AK80" s="1"/>
      <c r="AM80" s="1"/>
      <c r="AN80" s="1"/>
    </row>
    <row r="81" spans="1:40" ht="15.75" hidden="1" customHeight="1" x14ac:dyDescent="0.2">
      <c r="A81" s="1"/>
      <c r="B81" s="1"/>
      <c r="C81" s="1"/>
      <c r="D81" s="1"/>
      <c r="E81" s="1"/>
      <c r="F81" s="1"/>
      <c r="G81" s="1"/>
      <c r="H81" s="1"/>
      <c r="I81" s="1"/>
      <c r="J81" s="1"/>
      <c r="K81" s="67"/>
      <c r="L81" s="1"/>
      <c r="M81" s="1"/>
      <c r="N81" s="1"/>
      <c r="O81" s="1"/>
      <c r="P81" s="1"/>
      <c r="Q81" s="1"/>
      <c r="R81" s="1"/>
      <c r="S81" s="1"/>
      <c r="T81" s="1"/>
      <c r="U81" s="1"/>
      <c r="V81" s="1"/>
      <c r="W81" s="1"/>
      <c r="X81" s="1"/>
      <c r="Y81" s="1"/>
      <c r="Z81" s="1"/>
      <c r="AA81" s="1"/>
      <c r="AB81" s="1"/>
      <c r="AC81" s="1"/>
      <c r="AD81" s="1"/>
      <c r="AE81" s="1"/>
      <c r="AF81" s="1"/>
      <c r="AG81" s="1"/>
      <c r="AH81" s="1"/>
      <c r="AI81" s="1"/>
      <c r="AJ81" s="1"/>
      <c r="AK81" s="1"/>
      <c r="AM81" s="1"/>
      <c r="AN81" s="1"/>
    </row>
    <row r="82" spans="1:40" ht="15.75" hidden="1" customHeight="1" x14ac:dyDescent="0.2">
      <c r="A82" s="1"/>
      <c r="B82" s="1"/>
      <c r="C82" s="1"/>
      <c r="D82" s="1"/>
      <c r="E82" s="1"/>
      <c r="F82" s="1"/>
      <c r="G82" s="1"/>
      <c r="H82" s="1"/>
      <c r="I82" s="1"/>
      <c r="J82" s="1"/>
      <c r="K82" s="67"/>
      <c r="L82" s="1"/>
      <c r="M82" s="1"/>
      <c r="N82" s="1"/>
      <c r="O82" s="1"/>
      <c r="P82" s="1"/>
      <c r="Q82" s="1"/>
      <c r="R82" s="1"/>
      <c r="S82" s="1"/>
      <c r="T82" s="1"/>
      <c r="U82" s="1"/>
      <c r="V82" s="1"/>
      <c r="W82" s="1"/>
      <c r="X82" s="1"/>
      <c r="Y82" s="1"/>
      <c r="Z82" s="1"/>
      <c r="AA82" s="1"/>
      <c r="AB82" s="1"/>
      <c r="AC82" s="1"/>
      <c r="AD82" s="1"/>
      <c r="AE82" s="1"/>
      <c r="AF82" s="1"/>
      <c r="AG82" s="1"/>
      <c r="AH82" s="1"/>
      <c r="AI82" s="1"/>
      <c r="AJ82" s="1"/>
      <c r="AK82" s="1"/>
      <c r="AM82" s="1"/>
      <c r="AN82" s="1"/>
    </row>
    <row r="83" spans="1:40" ht="15.75" hidden="1" customHeight="1" x14ac:dyDescent="0.2">
      <c r="A83" s="1"/>
      <c r="B83" s="1"/>
      <c r="C83" s="1"/>
      <c r="D83" s="1"/>
      <c r="E83" s="1"/>
      <c r="F83" s="1"/>
      <c r="G83" s="1"/>
      <c r="H83" s="1"/>
      <c r="I83" s="1"/>
      <c r="J83" s="1"/>
      <c r="K83" s="67"/>
      <c r="L83" s="1"/>
      <c r="M83" s="1"/>
      <c r="N83" s="1"/>
      <c r="O83" s="1"/>
      <c r="P83" s="1"/>
      <c r="Q83" s="1"/>
      <c r="R83" s="1"/>
      <c r="S83" s="1"/>
      <c r="T83" s="1"/>
      <c r="U83" s="1"/>
      <c r="V83" s="1"/>
      <c r="W83" s="1"/>
      <c r="X83" s="1"/>
      <c r="Y83" s="1"/>
      <c r="Z83" s="1"/>
      <c r="AA83" s="1"/>
      <c r="AB83" s="1"/>
      <c r="AC83" s="1"/>
      <c r="AD83" s="1"/>
      <c r="AE83" s="1"/>
      <c r="AF83" s="1"/>
      <c r="AG83" s="1"/>
      <c r="AH83" s="1"/>
      <c r="AI83" s="1"/>
      <c r="AJ83" s="1"/>
      <c r="AK83" s="1"/>
      <c r="AM83" s="1"/>
      <c r="AN83" s="1"/>
    </row>
    <row r="84" spans="1:40" ht="15.75" hidden="1" customHeight="1" x14ac:dyDescent="0.2">
      <c r="A84" s="1"/>
      <c r="B84" s="1"/>
      <c r="C84" s="1"/>
      <c r="D84" s="1"/>
      <c r="E84" s="1"/>
      <c r="F84" s="1"/>
      <c r="G84" s="1"/>
      <c r="H84" s="1"/>
      <c r="I84" s="1"/>
      <c r="J84" s="1"/>
      <c r="K84" s="67"/>
      <c r="L84" s="1"/>
      <c r="M84" s="1"/>
      <c r="N84" s="1"/>
      <c r="O84" s="1"/>
      <c r="P84" s="1"/>
      <c r="Q84" s="1"/>
      <c r="R84" s="1"/>
      <c r="S84" s="1"/>
      <c r="T84" s="1"/>
      <c r="U84" s="1"/>
      <c r="V84" s="1"/>
      <c r="W84" s="1"/>
      <c r="X84" s="1"/>
      <c r="Y84" s="1"/>
      <c r="Z84" s="1"/>
      <c r="AA84" s="1"/>
      <c r="AB84" s="1"/>
      <c r="AC84" s="1"/>
      <c r="AD84" s="1"/>
      <c r="AE84" s="1"/>
      <c r="AF84" s="1"/>
      <c r="AG84" s="1"/>
      <c r="AH84" s="1"/>
      <c r="AI84" s="1"/>
      <c r="AJ84" s="1"/>
      <c r="AK84" s="1"/>
      <c r="AM84" s="1"/>
      <c r="AN84" s="1"/>
    </row>
    <row r="85" spans="1:40" ht="15.75" hidden="1" customHeight="1" x14ac:dyDescent="0.2">
      <c r="A85" s="1"/>
      <c r="B85" s="1"/>
      <c r="C85" s="1"/>
      <c r="D85" s="1"/>
      <c r="E85" s="1"/>
      <c r="F85" s="1"/>
      <c r="G85" s="1"/>
      <c r="H85" s="1"/>
      <c r="I85" s="1"/>
      <c r="J85" s="1"/>
      <c r="K85" s="67"/>
      <c r="L85" s="1"/>
      <c r="M85" s="1"/>
      <c r="N85" s="1"/>
      <c r="O85" s="1"/>
      <c r="P85" s="1"/>
      <c r="Q85" s="1"/>
      <c r="R85" s="1"/>
      <c r="S85" s="1"/>
      <c r="T85" s="1"/>
      <c r="U85" s="1"/>
      <c r="V85" s="1"/>
      <c r="W85" s="1"/>
      <c r="X85" s="1"/>
      <c r="Y85" s="1"/>
      <c r="Z85" s="1"/>
      <c r="AA85" s="1"/>
      <c r="AB85" s="1"/>
      <c r="AC85" s="1"/>
      <c r="AD85" s="1"/>
      <c r="AE85" s="1"/>
      <c r="AF85" s="1"/>
      <c r="AG85" s="1"/>
      <c r="AH85" s="1"/>
      <c r="AI85" s="1"/>
      <c r="AJ85" s="1"/>
      <c r="AK85" s="1"/>
      <c r="AM85" s="1"/>
      <c r="AN85" s="1"/>
    </row>
    <row r="86" spans="1:40" ht="15.75" hidden="1" customHeight="1" x14ac:dyDescent="0.2">
      <c r="A86" s="1"/>
      <c r="B86" s="1"/>
      <c r="C86" s="1"/>
      <c r="D86" s="1"/>
      <c r="E86" s="1"/>
      <c r="F86" s="1"/>
      <c r="G86" s="1"/>
      <c r="H86" s="1"/>
      <c r="I86" s="1"/>
      <c r="J86" s="1"/>
      <c r="K86" s="67"/>
      <c r="L86" s="1"/>
      <c r="M86" s="1"/>
      <c r="N86" s="1"/>
      <c r="O86" s="1"/>
      <c r="P86" s="1"/>
      <c r="Q86" s="1"/>
      <c r="R86" s="1"/>
      <c r="S86" s="1"/>
      <c r="T86" s="1"/>
      <c r="U86" s="1"/>
      <c r="V86" s="1"/>
      <c r="W86" s="1"/>
      <c r="X86" s="1"/>
      <c r="Y86" s="1"/>
      <c r="Z86" s="1"/>
      <c r="AA86" s="1"/>
      <c r="AB86" s="1"/>
      <c r="AC86" s="1"/>
      <c r="AD86" s="1"/>
      <c r="AE86" s="1"/>
      <c r="AF86" s="1"/>
      <c r="AG86" s="1"/>
      <c r="AH86" s="1"/>
      <c r="AI86" s="1"/>
      <c r="AJ86" s="1"/>
      <c r="AK86" s="1"/>
      <c r="AM86" s="1"/>
      <c r="AN86" s="1"/>
    </row>
    <row r="87" spans="1:40" ht="15.75" hidden="1" customHeight="1" x14ac:dyDescent="0.2">
      <c r="A87" s="1"/>
      <c r="B87" s="1"/>
      <c r="C87" s="1"/>
      <c r="D87" s="1"/>
      <c r="E87" s="1"/>
      <c r="F87" s="1"/>
      <c r="G87" s="1"/>
      <c r="H87" s="1"/>
      <c r="I87" s="1"/>
      <c r="J87" s="1"/>
      <c r="K87" s="67"/>
      <c r="L87" s="1"/>
      <c r="M87" s="1"/>
      <c r="N87" s="1"/>
      <c r="O87" s="1"/>
      <c r="P87" s="1"/>
      <c r="Q87" s="1"/>
      <c r="R87" s="1"/>
      <c r="S87" s="1"/>
      <c r="T87" s="1"/>
      <c r="U87" s="1"/>
      <c r="V87" s="1"/>
      <c r="W87" s="1"/>
      <c r="X87" s="1"/>
      <c r="Y87" s="1"/>
      <c r="Z87" s="1"/>
      <c r="AA87" s="1"/>
      <c r="AB87" s="1"/>
      <c r="AC87" s="1"/>
      <c r="AD87" s="1"/>
      <c r="AE87" s="1"/>
      <c r="AF87" s="1"/>
      <c r="AG87" s="1"/>
      <c r="AH87" s="1"/>
      <c r="AI87" s="1"/>
      <c r="AJ87" s="1"/>
      <c r="AK87" s="1"/>
      <c r="AM87" s="1"/>
      <c r="AN87" s="1"/>
    </row>
    <row r="88" spans="1:40" ht="15.75" hidden="1" customHeight="1" x14ac:dyDescent="0.2">
      <c r="A88" s="1"/>
      <c r="B88" s="1"/>
      <c r="C88" s="1"/>
      <c r="D88" s="1"/>
      <c r="E88" s="1"/>
      <c r="F88" s="1"/>
      <c r="G88" s="1"/>
      <c r="H88" s="1"/>
      <c r="I88" s="1"/>
      <c r="J88" s="1"/>
      <c r="K88" s="67"/>
      <c r="L88" s="1"/>
      <c r="M88" s="1"/>
      <c r="N88" s="1"/>
      <c r="O88" s="1"/>
      <c r="P88" s="1"/>
      <c r="Q88" s="1"/>
      <c r="R88" s="1"/>
      <c r="S88" s="1"/>
      <c r="T88" s="1"/>
      <c r="U88" s="1"/>
      <c r="V88" s="1"/>
      <c r="W88" s="1"/>
      <c r="X88" s="1"/>
      <c r="Y88" s="1"/>
      <c r="Z88" s="1"/>
      <c r="AA88" s="1"/>
      <c r="AB88" s="1"/>
      <c r="AC88" s="1"/>
      <c r="AD88" s="1"/>
      <c r="AE88" s="1"/>
      <c r="AF88" s="1"/>
      <c r="AG88" s="1"/>
      <c r="AH88" s="1"/>
      <c r="AI88" s="1"/>
      <c r="AJ88" s="1"/>
      <c r="AK88" s="1"/>
      <c r="AM88" s="1"/>
      <c r="AN88" s="1"/>
    </row>
    <row r="89" spans="1:40" ht="15.75" hidden="1" customHeight="1" x14ac:dyDescent="0.2">
      <c r="A89" s="1"/>
      <c r="B89" s="1"/>
      <c r="C89" s="1"/>
      <c r="D89" s="1"/>
      <c r="E89" s="1"/>
      <c r="F89" s="1"/>
      <c r="G89" s="1"/>
      <c r="H89" s="1"/>
      <c r="I89" s="1"/>
      <c r="J89" s="1"/>
      <c r="K89" s="67"/>
      <c r="L89" s="1"/>
      <c r="M89" s="1"/>
      <c r="N89" s="1"/>
      <c r="O89" s="1"/>
      <c r="P89" s="1"/>
      <c r="Q89" s="1"/>
      <c r="R89" s="1"/>
      <c r="S89" s="1"/>
      <c r="T89" s="1"/>
      <c r="U89" s="1"/>
      <c r="V89" s="1"/>
      <c r="W89" s="1"/>
      <c r="X89" s="1"/>
      <c r="Y89" s="1"/>
      <c r="Z89" s="1"/>
      <c r="AA89" s="1"/>
      <c r="AB89" s="1"/>
      <c r="AC89" s="1"/>
      <c r="AD89" s="1"/>
      <c r="AE89" s="1"/>
      <c r="AF89" s="1"/>
      <c r="AG89" s="1"/>
      <c r="AH89" s="1"/>
      <c r="AI89" s="1"/>
      <c r="AJ89" s="1"/>
      <c r="AK89" s="1"/>
      <c r="AM89" s="1"/>
      <c r="AN89" s="1"/>
    </row>
    <row r="90" spans="1:40" ht="15.75" hidden="1" customHeight="1" x14ac:dyDescent="0.2">
      <c r="A90" s="1"/>
      <c r="B90" s="1"/>
      <c r="C90" s="1"/>
      <c r="D90" s="1"/>
      <c r="E90" s="1"/>
      <c r="F90" s="1"/>
      <c r="G90" s="1"/>
      <c r="H90" s="1"/>
      <c r="I90" s="1"/>
      <c r="J90" s="1"/>
      <c r="K90" s="67"/>
      <c r="L90" s="1"/>
      <c r="M90" s="1"/>
      <c r="N90" s="1"/>
      <c r="O90" s="1"/>
      <c r="P90" s="1"/>
      <c r="Q90" s="1"/>
      <c r="R90" s="1"/>
      <c r="S90" s="1"/>
      <c r="T90" s="1"/>
      <c r="U90" s="1"/>
      <c r="V90" s="1"/>
      <c r="W90" s="1"/>
      <c r="X90" s="1"/>
      <c r="Y90" s="1"/>
      <c r="Z90" s="1"/>
      <c r="AA90" s="1"/>
      <c r="AB90" s="1"/>
      <c r="AC90" s="1"/>
      <c r="AD90" s="1"/>
      <c r="AE90" s="1"/>
      <c r="AF90" s="1"/>
      <c r="AG90" s="1"/>
      <c r="AH90" s="1"/>
      <c r="AI90" s="1"/>
      <c r="AJ90" s="1"/>
      <c r="AK90" s="1"/>
      <c r="AM90" s="1"/>
      <c r="AN90" s="1"/>
    </row>
    <row r="91" spans="1:40" ht="15.75" hidden="1" customHeight="1" x14ac:dyDescent="0.2">
      <c r="A91" s="1"/>
      <c r="B91" s="1"/>
      <c r="C91" s="1"/>
      <c r="D91" s="1"/>
      <c r="E91" s="1"/>
      <c r="F91" s="1"/>
      <c r="G91" s="1"/>
      <c r="H91" s="1"/>
      <c r="I91" s="1"/>
      <c r="J91" s="1"/>
      <c r="K91" s="67"/>
      <c r="L91" s="1"/>
      <c r="M91" s="1"/>
      <c r="N91" s="1"/>
      <c r="O91" s="1"/>
      <c r="P91" s="1"/>
      <c r="Q91" s="1"/>
      <c r="R91" s="1"/>
      <c r="S91" s="1"/>
      <c r="T91" s="1"/>
      <c r="U91" s="1"/>
      <c r="V91" s="1"/>
      <c r="W91" s="1"/>
      <c r="X91" s="1"/>
      <c r="Y91" s="1"/>
      <c r="Z91" s="1"/>
      <c r="AA91" s="1"/>
      <c r="AB91" s="1"/>
      <c r="AC91" s="1"/>
      <c r="AD91" s="1"/>
      <c r="AE91" s="1"/>
      <c r="AF91" s="1"/>
      <c r="AG91" s="1"/>
      <c r="AH91" s="1"/>
      <c r="AI91" s="1"/>
      <c r="AJ91" s="1"/>
      <c r="AK91" s="1"/>
      <c r="AM91" s="1"/>
      <c r="AN91" s="1"/>
    </row>
    <row r="92" spans="1:40" ht="15.75" hidden="1" customHeight="1" x14ac:dyDescent="0.2">
      <c r="A92" s="1"/>
      <c r="B92" s="1"/>
      <c r="C92" s="1"/>
      <c r="D92" s="1"/>
      <c r="E92" s="1"/>
      <c r="F92" s="1"/>
      <c r="G92" s="1"/>
      <c r="H92" s="1"/>
      <c r="I92" s="1"/>
      <c r="J92" s="1"/>
      <c r="K92" s="67"/>
      <c r="L92" s="1"/>
      <c r="M92" s="1"/>
      <c r="N92" s="1"/>
      <c r="O92" s="1"/>
      <c r="P92" s="1"/>
      <c r="Q92" s="1"/>
      <c r="R92" s="1"/>
      <c r="S92" s="1"/>
      <c r="T92" s="1"/>
      <c r="U92" s="1"/>
      <c r="V92" s="1"/>
      <c r="W92" s="1"/>
      <c r="X92" s="1"/>
      <c r="Y92" s="1"/>
      <c r="Z92" s="1"/>
      <c r="AA92" s="1"/>
      <c r="AB92" s="1"/>
      <c r="AC92" s="1"/>
      <c r="AD92" s="1"/>
      <c r="AE92" s="1"/>
      <c r="AF92" s="1"/>
      <c r="AG92" s="1"/>
      <c r="AH92" s="1"/>
      <c r="AI92" s="1"/>
      <c r="AJ92" s="1"/>
      <c r="AK92" s="1"/>
      <c r="AM92" s="1"/>
      <c r="AN92" s="1"/>
    </row>
    <row r="93" spans="1:40" ht="15.75" hidden="1" customHeight="1" x14ac:dyDescent="0.2">
      <c r="A93" s="1"/>
      <c r="B93" s="1"/>
      <c r="C93" s="1"/>
      <c r="D93" s="1"/>
      <c r="E93" s="1"/>
      <c r="F93" s="1"/>
      <c r="G93" s="1"/>
      <c r="H93" s="1"/>
      <c r="I93" s="1"/>
      <c r="J93" s="1"/>
      <c r="K93" s="67"/>
      <c r="L93" s="1"/>
      <c r="M93" s="1"/>
      <c r="N93" s="1"/>
      <c r="O93" s="1"/>
      <c r="P93" s="1"/>
      <c r="Q93" s="1"/>
      <c r="R93" s="1"/>
      <c r="S93" s="1"/>
      <c r="T93" s="1"/>
      <c r="U93" s="1"/>
      <c r="V93" s="1"/>
      <c r="W93" s="1"/>
      <c r="X93" s="1"/>
      <c r="Y93" s="1"/>
      <c r="Z93" s="1"/>
      <c r="AA93" s="1"/>
      <c r="AB93" s="1"/>
      <c r="AC93" s="1"/>
      <c r="AD93" s="1"/>
      <c r="AE93" s="1"/>
      <c r="AF93" s="1"/>
      <c r="AG93" s="1"/>
      <c r="AH93" s="1"/>
      <c r="AI93" s="1"/>
      <c r="AJ93" s="1"/>
      <c r="AK93" s="1"/>
      <c r="AM93" s="1"/>
      <c r="AN93" s="1"/>
    </row>
    <row r="94" spans="1:40" ht="15.75" hidden="1" customHeight="1" x14ac:dyDescent="0.2">
      <c r="A94" s="1"/>
      <c r="B94" s="1"/>
      <c r="C94" s="1"/>
      <c r="D94" s="1"/>
      <c r="E94" s="1"/>
      <c r="F94" s="1"/>
      <c r="G94" s="1"/>
      <c r="H94" s="1"/>
      <c r="I94" s="1"/>
      <c r="J94" s="1"/>
      <c r="K94" s="67"/>
      <c r="L94" s="1"/>
      <c r="M94" s="1"/>
      <c r="N94" s="1"/>
      <c r="O94" s="1"/>
      <c r="P94" s="1"/>
      <c r="Q94" s="1"/>
      <c r="R94" s="1"/>
      <c r="S94" s="1"/>
      <c r="T94" s="1"/>
      <c r="U94" s="1"/>
      <c r="V94" s="1"/>
      <c r="W94" s="1"/>
      <c r="X94" s="1"/>
      <c r="Y94" s="1"/>
      <c r="Z94" s="1"/>
      <c r="AA94" s="1"/>
      <c r="AB94" s="1"/>
      <c r="AC94" s="1"/>
      <c r="AD94" s="1"/>
      <c r="AE94" s="1"/>
      <c r="AF94" s="1"/>
      <c r="AG94" s="1"/>
      <c r="AH94" s="1"/>
      <c r="AI94" s="1"/>
      <c r="AJ94" s="1"/>
      <c r="AK94" s="1"/>
      <c r="AM94" s="1"/>
      <c r="AN94" s="1"/>
    </row>
    <row r="95" spans="1:40" ht="15.75" hidden="1" customHeight="1" x14ac:dyDescent="0.2">
      <c r="A95" s="1"/>
      <c r="B95" s="1"/>
      <c r="C95" s="1"/>
      <c r="D95" s="1"/>
      <c r="E95" s="1"/>
      <c r="F95" s="1"/>
      <c r="G95" s="1"/>
      <c r="H95" s="1"/>
      <c r="I95" s="1"/>
      <c r="J95" s="1"/>
      <c r="K95" s="67"/>
      <c r="L95" s="1"/>
      <c r="M95" s="1"/>
      <c r="N95" s="1"/>
      <c r="O95" s="1"/>
      <c r="P95" s="1"/>
      <c r="Q95" s="1"/>
      <c r="R95" s="1"/>
      <c r="S95" s="1"/>
      <c r="T95" s="1"/>
      <c r="U95" s="1"/>
      <c r="V95" s="1"/>
      <c r="W95" s="1"/>
      <c r="X95" s="1"/>
      <c r="Y95" s="1"/>
      <c r="Z95" s="1"/>
      <c r="AA95" s="1"/>
      <c r="AB95" s="1"/>
      <c r="AC95" s="1"/>
      <c r="AD95" s="1"/>
      <c r="AE95" s="1"/>
      <c r="AF95" s="1"/>
      <c r="AG95" s="1"/>
      <c r="AH95" s="1"/>
      <c r="AI95" s="1"/>
      <c r="AJ95" s="1"/>
      <c r="AK95" s="1"/>
      <c r="AM95" s="1"/>
      <c r="AN95" s="1"/>
    </row>
    <row r="96" spans="1:40" ht="15.75" hidden="1" customHeight="1" x14ac:dyDescent="0.2">
      <c r="A96" s="1"/>
      <c r="B96" s="1"/>
      <c r="C96" s="1"/>
      <c r="D96" s="1"/>
      <c r="E96" s="1"/>
      <c r="F96" s="1"/>
      <c r="G96" s="1"/>
      <c r="H96" s="1"/>
      <c r="I96" s="1"/>
      <c r="J96" s="1"/>
      <c r="K96" s="67"/>
      <c r="L96" s="1"/>
      <c r="M96" s="1"/>
      <c r="N96" s="1"/>
      <c r="O96" s="1"/>
      <c r="P96" s="1"/>
      <c r="Q96" s="1"/>
      <c r="R96" s="1"/>
      <c r="S96" s="1"/>
      <c r="T96" s="1"/>
      <c r="U96" s="1"/>
      <c r="V96" s="1"/>
      <c r="W96" s="1"/>
      <c r="X96" s="1"/>
      <c r="Y96" s="1"/>
      <c r="Z96" s="1"/>
      <c r="AA96" s="1"/>
      <c r="AB96" s="1"/>
      <c r="AC96" s="1"/>
      <c r="AD96" s="1"/>
      <c r="AE96" s="1"/>
      <c r="AF96" s="1"/>
      <c r="AG96" s="1"/>
      <c r="AH96" s="1"/>
      <c r="AI96" s="1"/>
      <c r="AJ96" s="1"/>
      <c r="AK96" s="1"/>
      <c r="AM96" s="1"/>
      <c r="AN96" s="1"/>
    </row>
    <row r="97" spans="1:40" ht="15.75" hidden="1" customHeight="1" x14ac:dyDescent="0.2">
      <c r="A97" s="1"/>
      <c r="B97" s="1"/>
      <c r="C97" s="1"/>
      <c r="D97" s="1"/>
      <c r="E97" s="1"/>
      <c r="F97" s="1"/>
      <c r="G97" s="1"/>
      <c r="H97" s="1"/>
      <c r="I97" s="1"/>
      <c r="J97" s="1"/>
      <c r="K97" s="67"/>
      <c r="L97" s="1"/>
      <c r="M97" s="1"/>
      <c r="N97" s="1"/>
      <c r="O97" s="1"/>
      <c r="P97" s="1"/>
      <c r="Q97" s="1"/>
      <c r="R97" s="1"/>
      <c r="S97" s="1"/>
      <c r="T97" s="1"/>
      <c r="U97" s="1"/>
      <c r="V97" s="1"/>
      <c r="W97" s="1"/>
      <c r="X97" s="1"/>
      <c r="Y97" s="1"/>
      <c r="Z97" s="1"/>
      <c r="AA97" s="1"/>
      <c r="AB97" s="1"/>
      <c r="AC97" s="1"/>
      <c r="AD97" s="1"/>
      <c r="AE97" s="1"/>
      <c r="AF97" s="1"/>
      <c r="AG97" s="1"/>
      <c r="AH97" s="1"/>
      <c r="AI97" s="1"/>
      <c r="AJ97" s="1"/>
      <c r="AK97" s="1"/>
      <c r="AM97" s="1"/>
      <c r="AN97" s="1"/>
    </row>
    <row r="98" spans="1:40" ht="15.75" hidden="1" customHeight="1" x14ac:dyDescent="0.2">
      <c r="A98" s="1"/>
      <c r="B98" s="1"/>
      <c r="C98" s="1"/>
      <c r="D98" s="1"/>
      <c r="E98" s="1"/>
      <c r="F98" s="1"/>
      <c r="G98" s="1"/>
      <c r="H98" s="1"/>
      <c r="I98" s="1"/>
      <c r="J98" s="1"/>
      <c r="K98" s="67"/>
      <c r="L98" s="1"/>
      <c r="M98" s="1"/>
      <c r="N98" s="1"/>
      <c r="O98" s="1"/>
      <c r="P98" s="1"/>
      <c r="Q98" s="1"/>
      <c r="R98" s="1"/>
      <c r="S98" s="1"/>
      <c r="T98" s="1"/>
      <c r="U98" s="1"/>
      <c r="V98" s="1"/>
      <c r="W98" s="1"/>
      <c r="X98" s="1"/>
      <c r="Y98" s="1"/>
      <c r="Z98" s="1"/>
      <c r="AA98" s="1"/>
      <c r="AB98" s="1"/>
      <c r="AC98" s="1"/>
      <c r="AD98" s="1"/>
      <c r="AE98" s="1"/>
      <c r="AF98" s="1"/>
      <c r="AG98" s="1"/>
      <c r="AH98" s="1"/>
      <c r="AI98" s="1"/>
      <c r="AJ98" s="1"/>
      <c r="AK98" s="1"/>
      <c r="AM98" s="1"/>
      <c r="AN98" s="1"/>
    </row>
    <row r="99" spans="1:40" ht="15.75" hidden="1" customHeight="1" x14ac:dyDescent="0.2">
      <c r="A99" s="1"/>
      <c r="B99" s="1"/>
      <c r="C99" s="1"/>
      <c r="D99" s="1"/>
      <c r="E99" s="1"/>
      <c r="F99" s="1"/>
      <c r="G99" s="1"/>
      <c r="H99" s="1"/>
      <c r="I99" s="1"/>
      <c r="J99" s="1"/>
      <c r="K99" s="67"/>
      <c r="L99" s="1"/>
      <c r="M99" s="1"/>
      <c r="N99" s="1"/>
      <c r="O99" s="1"/>
      <c r="P99" s="1"/>
      <c r="Q99" s="1"/>
      <c r="R99" s="1"/>
      <c r="S99" s="1"/>
      <c r="T99" s="1"/>
      <c r="U99" s="1"/>
      <c r="V99" s="1"/>
      <c r="W99" s="1"/>
      <c r="X99" s="1"/>
      <c r="Y99" s="1"/>
      <c r="Z99" s="1"/>
      <c r="AA99" s="1"/>
      <c r="AB99" s="1"/>
      <c r="AC99" s="1"/>
      <c r="AD99" s="1"/>
      <c r="AE99" s="1"/>
      <c r="AF99" s="1"/>
      <c r="AG99" s="1"/>
      <c r="AH99" s="1"/>
      <c r="AI99" s="1"/>
      <c r="AJ99" s="1"/>
      <c r="AK99" s="1"/>
      <c r="AM99" s="1"/>
      <c r="AN99" s="1"/>
    </row>
    <row r="100" spans="1:40" ht="15.75" hidden="1" customHeight="1" x14ac:dyDescent="0.2">
      <c r="A100" s="1"/>
      <c r="B100" s="1"/>
      <c r="C100" s="1"/>
      <c r="D100" s="1"/>
      <c r="E100" s="1"/>
      <c r="F100" s="1"/>
      <c r="G100" s="1"/>
      <c r="H100" s="1"/>
      <c r="I100" s="1"/>
      <c r="J100" s="1"/>
      <c r="K100" s="67"/>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M100" s="1"/>
      <c r="AN100" s="1"/>
    </row>
    <row r="101" spans="1:40" ht="15.75" hidden="1" customHeight="1" x14ac:dyDescent="0.2">
      <c r="A101" s="1"/>
      <c r="B101" s="1"/>
      <c r="C101" s="1"/>
      <c r="D101" s="1"/>
      <c r="E101" s="1"/>
      <c r="F101" s="1"/>
      <c r="G101" s="1"/>
      <c r="H101" s="1"/>
      <c r="I101" s="1"/>
      <c r="J101" s="1"/>
      <c r="K101" s="67"/>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M101" s="1"/>
      <c r="AN101" s="1"/>
    </row>
    <row r="102" spans="1:40" ht="15.75" hidden="1" customHeight="1" x14ac:dyDescent="0.2">
      <c r="A102" s="1"/>
      <c r="B102" s="1"/>
      <c r="C102" s="1"/>
      <c r="D102" s="1"/>
      <c r="E102" s="1"/>
      <c r="F102" s="1"/>
      <c r="G102" s="1"/>
      <c r="H102" s="1"/>
      <c r="I102" s="1"/>
      <c r="J102" s="1"/>
      <c r="K102" s="67"/>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M102" s="1"/>
      <c r="AN102" s="1"/>
    </row>
    <row r="103" spans="1:40" ht="15.75" hidden="1" customHeight="1" x14ac:dyDescent="0.2">
      <c r="A103" s="1"/>
      <c r="B103" s="1"/>
      <c r="C103" s="1"/>
      <c r="D103" s="1"/>
      <c r="E103" s="1"/>
      <c r="F103" s="1"/>
      <c r="G103" s="1"/>
      <c r="H103" s="1"/>
      <c r="I103" s="1"/>
      <c r="J103" s="1"/>
      <c r="K103" s="67"/>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M103" s="1"/>
      <c r="AN103" s="1"/>
    </row>
    <row r="104" spans="1:40" ht="15.75" hidden="1" customHeight="1" x14ac:dyDescent="0.2">
      <c r="A104" s="1"/>
      <c r="B104" s="1"/>
      <c r="C104" s="1"/>
      <c r="D104" s="1"/>
      <c r="E104" s="1"/>
      <c r="F104" s="1"/>
      <c r="G104" s="1"/>
      <c r="H104" s="1"/>
      <c r="I104" s="1"/>
      <c r="J104" s="1"/>
      <c r="K104" s="67"/>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M104" s="1"/>
      <c r="AN104" s="1"/>
    </row>
    <row r="105" spans="1:40" ht="15.75" hidden="1" customHeight="1" x14ac:dyDescent="0.2">
      <c r="A105" s="1"/>
      <c r="B105" s="1"/>
      <c r="C105" s="1"/>
      <c r="D105" s="1"/>
      <c r="E105" s="1"/>
      <c r="F105" s="1"/>
      <c r="G105" s="1"/>
      <c r="H105" s="1"/>
      <c r="I105" s="1"/>
      <c r="J105" s="1"/>
      <c r="K105" s="67"/>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M105" s="1"/>
      <c r="AN105" s="1"/>
    </row>
    <row r="106" spans="1:40" ht="15.75" hidden="1" customHeight="1" x14ac:dyDescent="0.2">
      <c r="A106" s="1"/>
      <c r="B106" s="1"/>
      <c r="C106" s="1"/>
      <c r="D106" s="1"/>
      <c r="E106" s="1"/>
      <c r="F106" s="1"/>
      <c r="G106" s="1"/>
      <c r="H106" s="1"/>
      <c r="I106" s="1"/>
      <c r="J106" s="1"/>
      <c r="K106" s="67"/>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M106" s="1"/>
      <c r="AN106" s="1"/>
    </row>
    <row r="107" spans="1:40" ht="15.75" hidden="1" customHeight="1" x14ac:dyDescent="0.2">
      <c r="A107" s="1"/>
      <c r="B107" s="1"/>
      <c r="C107" s="1"/>
      <c r="D107" s="1"/>
      <c r="E107" s="1"/>
      <c r="F107" s="1"/>
      <c r="G107" s="1"/>
      <c r="H107" s="1"/>
      <c r="I107" s="1"/>
      <c r="J107" s="1"/>
      <c r="K107" s="67"/>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M107" s="1"/>
      <c r="AN107" s="1"/>
    </row>
    <row r="108" spans="1:40" ht="15.75" hidden="1" customHeight="1" x14ac:dyDescent="0.2">
      <c r="A108" s="1"/>
      <c r="B108" s="1"/>
      <c r="C108" s="1"/>
      <c r="D108" s="1"/>
      <c r="E108" s="1"/>
      <c r="F108" s="1"/>
      <c r="G108" s="1"/>
      <c r="H108" s="1"/>
      <c r="I108" s="1"/>
      <c r="J108" s="1"/>
      <c r="K108" s="67"/>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M108" s="1"/>
      <c r="AN108" s="1"/>
    </row>
    <row r="109" spans="1:40" ht="15.75" hidden="1" customHeight="1" x14ac:dyDescent="0.2">
      <c r="A109" s="1"/>
      <c r="B109" s="1"/>
      <c r="C109" s="1"/>
      <c r="D109" s="1"/>
      <c r="E109" s="1"/>
      <c r="F109" s="1"/>
      <c r="G109" s="1"/>
      <c r="H109" s="1"/>
      <c r="I109" s="1"/>
      <c r="J109" s="1"/>
      <c r="K109" s="67"/>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M109" s="1"/>
      <c r="AN109" s="1"/>
    </row>
    <row r="110" spans="1:40" ht="15.75" hidden="1" customHeight="1" x14ac:dyDescent="0.2">
      <c r="A110" s="1"/>
      <c r="B110" s="1"/>
      <c r="C110" s="1"/>
      <c r="D110" s="1"/>
      <c r="E110" s="1"/>
      <c r="F110" s="1"/>
      <c r="G110" s="1"/>
      <c r="H110" s="1"/>
      <c r="I110" s="1"/>
      <c r="J110" s="1"/>
      <c r="K110" s="67"/>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M110" s="1"/>
      <c r="AN110" s="1"/>
    </row>
    <row r="111" spans="1:40" ht="15.75" hidden="1" customHeight="1" x14ac:dyDescent="0.2">
      <c r="A111" s="1"/>
      <c r="B111" s="1"/>
      <c r="C111" s="1"/>
      <c r="D111" s="1"/>
      <c r="E111" s="1"/>
      <c r="F111" s="1"/>
      <c r="G111" s="1"/>
      <c r="H111" s="1"/>
      <c r="I111" s="1"/>
      <c r="J111" s="1"/>
      <c r="K111" s="67"/>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M111" s="1"/>
      <c r="AN111" s="1"/>
    </row>
    <row r="112" spans="1:40" ht="15.75" hidden="1"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M112" s="1"/>
      <c r="AN112" s="1"/>
    </row>
    <row r="113" spans="1:40" ht="15.75" hidden="1"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M113" s="1"/>
      <c r="AN113" s="1"/>
    </row>
    <row r="114" spans="1:40" ht="15.75" hidden="1"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M114" s="1"/>
      <c r="AN114" s="1"/>
    </row>
    <row r="115" spans="1:40" ht="15.75" hidden="1"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M115" s="1"/>
      <c r="AN115" s="1"/>
    </row>
    <row r="116" spans="1:40" ht="15.75" hidden="1"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M116" s="1"/>
      <c r="AN116" s="1"/>
    </row>
    <row r="117" spans="1:40" ht="15.75" hidden="1"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M117" s="1"/>
      <c r="AN117" s="1"/>
    </row>
    <row r="118" spans="1:40" ht="15.75" hidden="1"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M118" s="1"/>
      <c r="AN118" s="1"/>
    </row>
    <row r="119" spans="1:40" ht="15.75" hidden="1"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M119" s="1"/>
      <c r="AN119" s="1"/>
    </row>
    <row r="120" spans="1:40" ht="15.75" hidden="1"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M120" s="1"/>
      <c r="AN120" s="1"/>
    </row>
    <row r="121" spans="1:40" ht="15.75" hidden="1"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M121" s="1"/>
      <c r="AN121" s="1"/>
    </row>
    <row r="122" spans="1:40" ht="15.75" hidden="1"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M122" s="1"/>
      <c r="AN122" s="1"/>
    </row>
    <row r="123" spans="1:40" ht="15.75" hidden="1"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M123" s="1"/>
      <c r="AN123" s="1"/>
    </row>
    <row r="124" spans="1:40" ht="15.75" hidden="1"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M124" s="1"/>
      <c r="AN124" s="1"/>
    </row>
    <row r="125" spans="1:40" ht="15.75" hidden="1"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M125" s="1"/>
      <c r="AN125" s="1"/>
    </row>
    <row r="126" spans="1:40" ht="15.75" hidden="1"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M126" s="1"/>
      <c r="AN126" s="1"/>
    </row>
    <row r="127" spans="1:40" ht="15.75" hidden="1"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M127" s="1"/>
      <c r="AN127" s="1"/>
    </row>
    <row r="128" spans="1:40" ht="15.75" hidden="1"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M128" s="1"/>
      <c r="AN128" s="1"/>
    </row>
    <row r="129" spans="1:40" ht="15.75" hidden="1"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M129" s="1"/>
      <c r="AN129" s="1"/>
    </row>
    <row r="130" spans="1:40" ht="15.75" hidden="1"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M130" s="1"/>
      <c r="AN130" s="1"/>
    </row>
    <row r="131" spans="1:40" ht="15.75" hidden="1"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M131" s="1"/>
      <c r="AN131" s="1"/>
    </row>
    <row r="132" spans="1:40" ht="15.75" hidden="1"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M132" s="1"/>
      <c r="AN132" s="1"/>
    </row>
    <row r="133" spans="1:40" ht="15.75" hidden="1"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M133" s="1"/>
      <c r="AN133" s="1"/>
    </row>
    <row r="134" spans="1:40" ht="15.75" hidden="1"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M134" s="1"/>
      <c r="AN134" s="1"/>
    </row>
    <row r="135" spans="1:40" ht="15.75" hidden="1"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M135" s="1"/>
      <c r="AN135" s="1"/>
    </row>
    <row r="136" spans="1:40" ht="15.75" hidden="1"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M136" s="1"/>
      <c r="AN136" s="1"/>
    </row>
    <row r="137" spans="1:40" ht="15.75" hidden="1"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M137" s="1"/>
      <c r="AN137" s="1"/>
    </row>
    <row r="138" spans="1:40"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M138" s="1"/>
      <c r="AN138" s="1"/>
    </row>
    <row r="139" spans="1:40"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M139" s="1"/>
      <c r="AN139" s="1"/>
    </row>
    <row r="140" spans="1:40"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M140" s="1"/>
      <c r="AN140" s="1"/>
    </row>
    <row r="141" spans="1:40"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M141" s="1"/>
      <c r="AN141" s="1"/>
    </row>
    <row r="142" spans="1:40"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M142" s="1"/>
      <c r="AN142" s="1"/>
    </row>
    <row r="143" spans="1:40"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M143" s="1"/>
      <c r="AN143" s="1"/>
    </row>
    <row r="144" spans="1:40"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M144" s="1"/>
      <c r="AN144" s="1"/>
    </row>
    <row r="145" spans="1:40"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M145" s="1"/>
      <c r="AN145" s="1"/>
    </row>
    <row r="146" spans="1:40"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M146" s="1"/>
      <c r="AN146" s="1"/>
    </row>
    <row r="147" spans="1:40"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M147" s="1"/>
      <c r="AN147" s="1"/>
    </row>
    <row r="148" spans="1:40"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M148" s="1"/>
      <c r="AN148" s="1"/>
    </row>
    <row r="149" spans="1:40"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M149" s="1"/>
      <c r="AN149" s="1"/>
    </row>
    <row r="150" spans="1:40"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M150" s="1"/>
      <c r="AN150" s="1"/>
    </row>
    <row r="151" spans="1:40"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M151" s="1"/>
      <c r="AN151" s="1"/>
    </row>
    <row r="152" spans="1:40"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M152" s="1"/>
      <c r="AN152" s="1"/>
    </row>
    <row r="153" spans="1:40"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M153" s="1"/>
      <c r="AN153" s="1"/>
    </row>
    <row r="154" spans="1:40"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M154" s="1"/>
      <c r="AN154" s="1"/>
    </row>
    <row r="155" spans="1:40"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M155" s="1"/>
      <c r="AN155" s="1"/>
    </row>
    <row r="156" spans="1:40"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M156" s="1"/>
      <c r="AN156" s="1"/>
    </row>
    <row r="157" spans="1:40"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M157" s="1"/>
      <c r="AN157" s="1"/>
    </row>
    <row r="158" spans="1:40"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M158" s="1"/>
      <c r="AN158" s="1"/>
    </row>
    <row r="159" spans="1:40"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M159" s="1"/>
      <c r="AN159" s="1"/>
    </row>
    <row r="160" spans="1:40"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M160" s="1"/>
      <c r="AN160" s="1"/>
    </row>
    <row r="161" spans="1:40"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M161" s="1"/>
      <c r="AN161" s="1"/>
    </row>
    <row r="162" spans="1:40"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M162" s="1"/>
      <c r="AN162" s="1"/>
    </row>
    <row r="163" spans="1:40"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M163" s="1"/>
      <c r="AN163" s="1"/>
    </row>
    <row r="164" spans="1:40"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M164" s="1"/>
      <c r="AN164" s="1"/>
    </row>
    <row r="165" spans="1:40"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M165" s="1"/>
      <c r="AN165" s="1"/>
    </row>
    <row r="166" spans="1:40"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M166" s="1"/>
      <c r="AN166" s="1"/>
    </row>
    <row r="167" spans="1:40"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M167" s="1"/>
      <c r="AN167" s="1"/>
    </row>
    <row r="168" spans="1:40"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M168" s="1"/>
      <c r="AN168" s="1"/>
    </row>
    <row r="169" spans="1:40"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M169" s="1"/>
      <c r="AN169" s="1"/>
    </row>
    <row r="170" spans="1:40"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M170" s="1"/>
      <c r="AN170" s="1"/>
    </row>
    <row r="171" spans="1:40"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M171" s="1"/>
      <c r="AN171" s="1"/>
    </row>
    <row r="172" spans="1:40"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M172" s="1"/>
      <c r="AN172" s="1"/>
    </row>
    <row r="173" spans="1:40"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M173" s="1"/>
      <c r="AN173" s="1"/>
    </row>
    <row r="174" spans="1:40"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M174" s="1"/>
      <c r="AN174" s="1"/>
    </row>
    <row r="175" spans="1:40"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M175" s="1"/>
      <c r="AN175" s="1"/>
    </row>
    <row r="176" spans="1:40"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M176" s="1"/>
      <c r="AN176" s="1"/>
    </row>
    <row r="177" spans="1:40"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M177" s="1"/>
      <c r="AN177" s="1"/>
    </row>
    <row r="178" spans="1:40"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M178" s="1"/>
      <c r="AN178" s="1"/>
    </row>
    <row r="179" spans="1:40"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M179" s="1"/>
      <c r="AN179" s="1"/>
    </row>
    <row r="180" spans="1:40"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M180" s="1"/>
      <c r="AN180" s="1"/>
    </row>
    <row r="181" spans="1:40"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M181" s="1"/>
      <c r="AN181" s="1"/>
    </row>
    <row r="182" spans="1:40"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M182" s="1"/>
      <c r="AN182" s="1"/>
    </row>
    <row r="183" spans="1:40"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M183" s="1"/>
      <c r="AN183" s="1"/>
    </row>
    <row r="184" spans="1:40"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M184" s="1"/>
      <c r="AN184" s="1"/>
    </row>
    <row r="185" spans="1:40"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M185" s="1"/>
      <c r="AN185" s="1"/>
    </row>
    <row r="186" spans="1:40"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M186" s="1"/>
      <c r="AN186" s="1"/>
    </row>
    <row r="187" spans="1:40"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M187" s="1"/>
      <c r="AN187" s="1"/>
    </row>
    <row r="188" spans="1:40"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M188" s="1"/>
      <c r="AN188" s="1"/>
    </row>
    <row r="189" spans="1:40"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M189" s="1"/>
      <c r="AN189" s="1"/>
    </row>
    <row r="190" spans="1:40"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M190" s="1"/>
      <c r="AN190" s="1"/>
    </row>
    <row r="191" spans="1:40"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M191" s="1"/>
      <c r="AN191" s="1"/>
    </row>
    <row r="192" spans="1:40"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M192" s="1"/>
      <c r="AN192" s="1"/>
    </row>
    <row r="193" spans="1:40"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M193" s="1"/>
      <c r="AN193" s="1"/>
    </row>
    <row r="194" spans="1:40"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M194" s="1"/>
      <c r="AN194" s="1"/>
    </row>
    <row r="195" spans="1:40"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M195" s="1"/>
      <c r="AN195" s="1"/>
    </row>
    <row r="196" spans="1:40"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M196" s="1"/>
      <c r="AN196" s="1"/>
    </row>
    <row r="197" spans="1:40"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M197" s="1"/>
      <c r="AN197" s="1"/>
    </row>
    <row r="198" spans="1:40"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M198" s="1"/>
      <c r="AN198" s="1"/>
    </row>
    <row r="199" spans="1:40"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M199" s="1"/>
      <c r="AN199" s="1"/>
    </row>
    <row r="200" spans="1:40"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M200" s="1"/>
      <c r="AN200" s="1"/>
    </row>
    <row r="201" spans="1:40"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M201" s="1"/>
      <c r="AN201" s="1"/>
    </row>
    <row r="202" spans="1:40"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M202" s="1"/>
      <c r="AN202" s="1"/>
    </row>
    <row r="203" spans="1:40"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M203" s="1"/>
      <c r="AN203" s="1"/>
    </row>
    <row r="204" spans="1:40"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M204" s="1"/>
      <c r="AN204" s="1"/>
    </row>
    <row r="205" spans="1:40"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M205" s="1"/>
      <c r="AN205" s="1"/>
    </row>
    <row r="206" spans="1:40"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M206" s="1"/>
      <c r="AN206" s="1"/>
    </row>
    <row r="207" spans="1:40"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M207" s="1"/>
      <c r="AN207" s="1"/>
    </row>
    <row r="208" spans="1:40"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M208" s="1"/>
      <c r="AN208" s="1"/>
    </row>
    <row r="209" spans="1:40"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M209" s="1"/>
      <c r="AN209" s="1"/>
    </row>
    <row r="210" spans="1:40"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M210" s="1"/>
      <c r="AN210" s="1"/>
    </row>
    <row r="211" spans="1:40"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M211" s="1"/>
      <c r="AN211" s="1"/>
    </row>
    <row r="212" spans="1:40"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M212" s="1"/>
      <c r="AN212" s="1"/>
    </row>
    <row r="213" spans="1:40"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M213" s="1"/>
      <c r="AN213" s="1"/>
    </row>
    <row r="214" spans="1:40"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M214" s="1"/>
      <c r="AN214" s="1"/>
    </row>
    <row r="215" spans="1:40"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M215" s="1"/>
      <c r="AN215" s="1"/>
    </row>
    <row r="216" spans="1:40"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M216" s="1"/>
      <c r="AN216" s="1"/>
    </row>
    <row r="217" spans="1:40"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M217" s="1"/>
      <c r="AN217" s="1"/>
    </row>
    <row r="218" spans="1:40"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M218" s="1"/>
      <c r="AN218" s="1"/>
    </row>
    <row r="219" spans="1:40"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M219" s="1"/>
      <c r="AN219" s="1"/>
    </row>
    <row r="220" spans="1:40"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M220" s="1"/>
      <c r="AN220" s="1"/>
    </row>
    <row r="221" spans="1:40"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M221" s="1"/>
      <c r="AN221" s="1"/>
    </row>
    <row r="222" spans="1:40"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M222" s="1"/>
      <c r="AN222" s="1"/>
    </row>
    <row r="223" spans="1:40"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M223" s="1"/>
      <c r="AN223" s="1"/>
    </row>
    <row r="224" spans="1:40"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M224" s="1"/>
      <c r="AN224" s="1"/>
    </row>
    <row r="225" spans="1:40"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M225" s="1"/>
      <c r="AN225" s="1"/>
    </row>
    <row r="226" spans="1:40"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M226" s="1"/>
      <c r="AN226" s="1"/>
    </row>
    <row r="227" spans="1:40"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M227" s="1"/>
      <c r="AN227" s="1"/>
    </row>
    <row r="228" spans="1:40"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M228" s="1"/>
      <c r="AN228" s="1"/>
    </row>
    <row r="229" spans="1:40"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M229" s="1"/>
      <c r="AN229" s="1"/>
    </row>
    <row r="230" spans="1:40"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M230" s="1"/>
      <c r="AN230" s="1"/>
    </row>
    <row r="231" spans="1:40"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M231" s="1"/>
      <c r="AN231" s="1"/>
    </row>
    <row r="232" spans="1:40"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M232" s="1"/>
      <c r="AN232" s="1"/>
    </row>
    <row r="233" spans="1:40"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M233" s="1"/>
      <c r="AN233" s="1"/>
    </row>
    <row r="234" spans="1:40"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M234" s="1"/>
      <c r="AN234" s="1"/>
    </row>
    <row r="235" spans="1:40"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M235" s="1"/>
      <c r="AN235" s="1"/>
    </row>
    <row r="236" spans="1:40"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M236" s="1"/>
      <c r="AN236" s="1"/>
    </row>
    <row r="237" spans="1:40"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M237" s="1"/>
      <c r="AN237" s="1"/>
    </row>
    <row r="238" spans="1:40"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M238" s="1"/>
      <c r="AN238" s="1"/>
    </row>
    <row r="239" spans="1:40"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M239" s="1"/>
      <c r="AN239" s="1"/>
    </row>
    <row r="240" spans="1:40"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M240" s="1"/>
      <c r="AN240" s="1"/>
    </row>
    <row r="241" spans="1:40"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M241" s="1"/>
      <c r="AN241" s="1"/>
    </row>
    <row r="242" spans="1:40"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M242" s="1"/>
      <c r="AN242" s="1"/>
    </row>
    <row r="243" spans="1:40"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M243" s="1"/>
      <c r="AN243" s="1"/>
    </row>
    <row r="244" spans="1:40"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M244" s="1"/>
      <c r="AN244" s="1"/>
    </row>
    <row r="245" spans="1:40"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M245" s="1"/>
      <c r="AN245" s="1"/>
    </row>
    <row r="246" spans="1:40"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M246" s="1"/>
      <c r="AN246" s="1"/>
    </row>
    <row r="247" spans="1:40"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M247" s="1"/>
      <c r="AN247" s="1"/>
    </row>
    <row r="248" spans="1:40"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M248" s="1"/>
      <c r="AN248" s="1"/>
    </row>
    <row r="249" spans="1:40"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M249" s="1"/>
      <c r="AN249" s="1"/>
    </row>
    <row r="250" spans="1:40"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M250" s="1"/>
      <c r="AN250" s="1"/>
    </row>
    <row r="251" spans="1:40"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M251" s="1"/>
      <c r="AN251" s="1"/>
    </row>
    <row r="252" spans="1:40"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M252" s="1"/>
      <c r="AN252" s="1"/>
    </row>
    <row r="253" spans="1:40"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M253" s="1"/>
      <c r="AN253" s="1"/>
    </row>
    <row r="254" spans="1:40"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M254" s="1"/>
      <c r="AN254" s="1"/>
    </row>
    <row r="255" spans="1:40"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M255" s="1"/>
      <c r="AN255" s="1"/>
    </row>
    <row r="256" spans="1:40"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M256" s="1"/>
      <c r="AN256" s="1"/>
    </row>
    <row r="257" spans="1:40"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M257" s="1"/>
      <c r="AN257" s="1"/>
    </row>
    <row r="258" spans="1:40"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M258" s="1"/>
      <c r="AN258" s="1"/>
    </row>
    <row r="259" spans="1:40"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M259" s="1"/>
      <c r="AN259" s="1"/>
    </row>
    <row r="260" spans="1:40"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M260" s="1"/>
      <c r="AN260" s="1"/>
    </row>
    <row r="261" spans="1:40"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M261" s="1"/>
      <c r="AN261" s="1"/>
    </row>
    <row r="262" spans="1:40"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M262" s="1"/>
      <c r="AN262" s="1"/>
    </row>
    <row r="263" spans="1:40"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M263" s="1"/>
      <c r="AN263" s="1"/>
    </row>
    <row r="264" spans="1:40"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M264" s="1"/>
      <c r="AN264" s="1"/>
    </row>
    <row r="265" spans="1:40"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M265" s="1"/>
      <c r="AN265" s="1"/>
    </row>
    <row r="266" spans="1:40"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M266" s="1"/>
      <c r="AN266" s="1"/>
    </row>
    <row r="267" spans="1:40"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M267" s="1"/>
      <c r="AN267" s="1"/>
    </row>
    <row r="268" spans="1:40"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M268" s="1"/>
      <c r="AN268" s="1"/>
    </row>
    <row r="269" spans="1:40"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M269" s="1"/>
      <c r="AN269" s="1"/>
    </row>
    <row r="270" spans="1:40"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M270" s="1"/>
      <c r="AN270" s="1"/>
    </row>
    <row r="271" spans="1:40"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M271" s="1"/>
      <c r="AN271" s="1"/>
    </row>
    <row r="272" spans="1:40"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M272" s="1"/>
      <c r="AN272" s="1"/>
    </row>
    <row r="273" spans="1:40"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M273" s="1"/>
      <c r="AN273" s="1"/>
    </row>
    <row r="274" spans="1:40"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M274" s="1"/>
      <c r="AN274" s="1"/>
    </row>
    <row r="275" spans="1:40"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M275" s="1"/>
      <c r="AN275" s="1"/>
    </row>
    <row r="276" spans="1:40"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M276" s="1"/>
      <c r="AN276" s="1"/>
    </row>
    <row r="277" spans="1:40"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M277" s="1"/>
      <c r="AN277" s="1"/>
    </row>
    <row r="278" spans="1:40"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M278" s="1"/>
      <c r="AN278" s="1"/>
    </row>
    <row r="279" spans="1:40"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M279" s="1"/>
      <c r="AN279" s="1"/>
    </row>
    <row r="280" spans="1:40"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M280" s="1"/>
      <c r="AN280" s="1"/>
    </row>
    <row r="281" spans="1:40"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M281" s="1"/>
      <c r="AN281" s="1"/>
    </row>
    <row r="282" spans="1:40"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M282" s="1"/>
      <c r="AN282" s="1"/>
    </row>
    <row r="283" spans="1:40"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M283" s="1"/>
      <c r="AN283" s="1"/>
    </row>
    <row r="284" spans="1:40"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M284" s="1"/>
      <c r="AN284" s="1"/>
    </row>
    <row r="285" spans="1:40"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M285" s="1"/>
      <c r="AN285" s="1"/>
    </row>
    <row r="286" spans="1:40"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M286" s="1"/>
      <c r="AN286" s="1"/>
    </row>
    <row r="287" spans="1:40"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M287" s="1"/>
      <c r="AN287" s="1"/>
    </row>
    <row r="288" spans="1:40"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M288" s="1"/>
      <c r="AN288" s="1"/>
    </row>
    <row r="289" spans="1:40"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M289" s="1"/>
      <c r="AN289" s="1"/>
    </row>
    <row r="290" spans="1:40"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M290" s="1"/>
      <c r="AN290" s="1"/>
    </row>
    <row r="291" spans="1:40"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M291" s="1"/>
      <c r="AN291" s="1"/>
    </row>
    <row r="292" spans="1:40"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M292" s="1"/>
      <c r="AN292" s="1"/>
    </row>
    <row r="293" spans="1:40"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M293" s="1"/>
      <c r="AN293" s="1"/>
    </row>
    <row r="294" spans="1:40"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M294" s="1"/>
      <c r="AN294" s="1"/>
    </row>
    <row r="295" spans="1:40"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M295" s="1"/>
      <c r="AN295" s="1"/>
    </row>
    <row r="296" spans="1:40"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M296" s="1"/>
      <c r="AN296" s="1"/>
    </row>
    <row r="297" spans="1:40"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M297" s="1"/>
      <c r="AN297" s="1"/>
    </row>
    <row r="298" spans="1:40"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M298" s="1"/>
      <c r="AN298" s="1"/>
    </row>
    <row r="299" spans="1:40"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M299" s="1"/>
      <c r="AN299" s="1"/>
    </row>
    <row r="300" spans="1:40"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M300" s="1"/>
      <c r="AN300" s="1"/>
    </row>
    <row r="301" spans="1:40"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M301" s="1"/>
      <c r="AN301" s="1"/>
    </row>
    <row r="302" spans="1:40"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M302" s="1"/>
      <c r="AN302" s="1"/>
    </row>
    <row r="303" spans="1:40"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M303" s="1"/>
      <c r="AN303" s="1"/>
    </row>
    <row r="304" spans="1:40"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M304" s="1"/>
      <c r="AN304" s="1"/>
    </row>
    <row r="305" spans="1:40"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M305" s="1"/>
      <c r="AN305" s="1"/>
    </row>
    <row r="306" spans="1:40"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M306" s="1"/>
      <c r="AN306" s="1"/>
    </row>
    <row r="307" spans="1:40"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M307" s="1"/>
      <c r="AN307" s="1"/>
    </row>
    <row r="308" spans="1:40"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M308" s="1"/>
      <c r="AN308" s="1"/>
    </row>
    <row r="309" spans="1:40"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M309" s="1"/>
      <c r="AN309" s="1"/>
    </row>
    <row r="310" spans="1:40"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M310" s="1"/>
      <c r="AN310" s="1"/>
    </row>
    <row r="311" spans="1:40"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M311" s="1"/>
      <c r="AN311" s="1"/>
    </row>
    <row r="312" spans="1:40"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M312" s="1"/>
      <c r="AN312" s="1"/>
    </row>
    <row r="313" spans="1:40"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M313" s="1"/>
      <c r="AN313" s="1"/>
    </row>
    <row r="314" spans="1:40"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M314" s="1"/>
      <c r="AN314" s="1"/>
    </row>
    <row r="315" spans="1:40"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M315" s="1"/>
      <c r="AN315" s="1"/>
    </row>
    <row r="316" spans="1:40"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M316" s="1"/>
      <c r="AN316" s="1"/>
    </row>
    <row r="317" spans="1:40"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M317" s="1"/>
      <c r="AN317" s="1"/>
    </row>
    <row r="318" spans="1:40"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M318" s="1"/>
      <c r="AN318" s="1"/>
    </row>
    <row r="319" spans="1:40"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M319" s="1"/>
      <c r="AN319" s="1"/>
    </row>
    <row r="320" spans="1:40"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M320" s="1"/>
      <c r="AN320" s="1"/>
    </row>
    <row r="321" spans="1:40"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M321" s="1"/>
      <c r="AN321" s="1"/>
    </row>
    <row r="322" spans="1:40"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M322" s="1"/>
      <c r="AN322" s="1"/>
    </row>
    <row r="323" spans="1:40"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M323" s="1"/>
      <c r="AN323" s="1"/>
    </row>
    <row r="324" spans="1:40"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M324" s="1"/>
      <c r="AN324" s="1"/>
    </row>
    <row r="325" spans="1:40"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M325" s="1"/>
      <c r="AN325" s="1"/>
    </row>
    <row r="326" spans="1:40"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M326" s="1"/>
      <c r="AN326" s="1"/>
    </row>
    <row r="327" spans="1:40"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M327" s="1"/>
      <c r="AN327" s="1"/>
    </row>
    <row r="328" spans="1:40"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M328" s="1"/>
      <c r="AN328" s="1"/>
    </row>
    <row r="329" spans="1:40"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M329" s="1"/>
      <c r="AN329" s="1"/>
    </row>
    <row r="330" spans="1:40"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M330" s="1"/>
      <c r="AN330" s="1"/>
    </row>
    <row r="331" spans="1:40"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M331" s="1"/>
      <c r="AN331" s="1"/>
    </row>
    <row r="332" spans="1:40"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M332" s="1"/>
      <c r="AN332" s="1"/>
    </row>
    <row r="333" spans="1:40"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M333" s="1"/>
      <c r="AN333" s="1"/>
    </row>
    <row r="334" spans="1:40"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M334" s="1"/>
      <c r="AN334" s="1"/>
    </row>
    <row r="335" spans="1:40"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M335" s="1"/>
      <c r="AN335" s="1"/>
    </row>
    <row r="336" spans="1:40"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M336" s="1"/>
      <c r="AN336" s="1"/>
    </row>
    <row r="337" spans="1:40"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M337" s="1"/>
      <c r="AN337" s="1"/>
    </row>
    <row r="338" spans="1:40"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M338" s="1"/>
      <c r="AN338" s="1"/>
    </row>
    <row r="339" spans="1:40"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M339" s="1"/>
      <c r="AN339" s="1"/>
    </row>
    <row r="340" spans="1:40"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M340" s="1"/>
      <c r="AN340" s="1"/>
    </row>
    <row r="341" spans="1:40"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M341" s="1"/>
      <c r="AN341" s="1"/>
    </row>
    <row r="342" spans="1:40"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M342" s="1"/>
      <c r="AN342" s="1"/>
    </row>
    <row r="343" spans="1:40"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M343" s="1"/>
      <c r="AN343" s="1"/>
    </row>
    <row r="344" spans="1:40"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M344" s="1"/>
      <c r="AN344" s="1"/>
    </row>
    <row r="345" spans="1:40"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M345" s="1"/>
      <c r="AN345" s="1"/>
    </row>
    <row r="346" spans="1:40"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M346" s="1"/>
      <c r="AN346" s="1"/>
    </row>
    <row r="347" spans="1:40"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M347" s="1"/>
      <c r="AN347" s="1"/>
    </row>
    <row r="348" spans="1:40"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M348" s="1"/>
      <c r="AN348" s="1"/>
    </row>
    <row r="349" spans="1:40"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M349" s="1"/>
      <c r="AN349" s="1"/>
    </row>
    <row r="350" spans="1:40"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M350" s="1"/>
      <c r="AN350" s="1"/>
    </row>
    <row r="351" spans="1:40"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M351" s="1"/>
      <c r="AN351" s="1"/>
    </row>
    <row r="352" spans="1:40"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M352" s="1"/>
      <c r="AN352" s="1"/>
    </row>
    <row r="353" spans="1:40"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M353" s="1"/>
      <c r="AN353" s="1"/>
    </row>
    <row r="354" spans="1:40"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M354" s="1"/>
      <c r="AN354" s="1"/>
    </row>
    <row r="355" spans="1:40"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M355" s="1"/>
      <c r="AN355" s="1"/>
    </row>
    <row r="356" spans="1:40"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M356" s="1"/>
      <c r="AN356" s="1"/>
    </row>
    <row r="357" spans="1:40"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M357" s="1"/>
      <c r="AN357" s="1"/>
    </row>
    <row r="358" spans="1:40"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M358" s="1"/>
      <c r="AN358" s="1"/>
    </row>
    <row r="359" spans="1:40"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M359" s="1"/>
      <c r="AN359" s="1"/>
    </row>
    <row r="360" spans="1:40"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M360" s="1"/>
      <c r="AN360" s="1"/>
    </row>
    <row r="361" spans="1:40"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M361" s="1"/>
      <c r="AN361" s="1"/>
    </row>
    <row r="362" spans="1:40"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M362" s="1"/>
      <c r="AN362" s="1"/>
    </row>
    <row r="363" spans="1:40"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M363" s="1"/>
      <c r="AN363" s="1"/>
    </row>
    <row r="364" spans="1:40"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M364" s="1"/>
      <c r="AN364" s="1"/>
    </row>
    <row r="365" spans="1:40"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M365" s="1"/>
      <c r="AN365" s="1"/>
    </row>
    <row r="366" spans="1:40"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M366" s="1"/>
      <c r="AN366" s="1"/>
    </row>
    <row r="367" spans="1:40"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M367" s="1"/>
      <c r="AN367" s="1"/>
    </row>
    <row r="368" spans="1:40"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M368" s="1"/>
      <c r="AN368" s="1"/>
    </row>
    <row r="369" spans="1:40"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M369" s="1"/>
      <c r="AN369" s="1"/>
    </row>
    <row r="370" spans="1:40"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M370" s="1"/>
      <c r="AN370" s="1"/>
    </row>
    <row r="371" spans="1:40"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M371" s="1"/>
      <c r="AN371" s="1"/>
    </row>
    <row r="372" spans="1:40"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M372" s="1"/>
      <c r="AN372" s="1"/>
    </row>
    <row r="373" spans="1:40"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M373" s="1"/>
      <c r="AN373" s="1"/>
    </row>
    <row r="374" spans="1:40"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M374" s="1"/>
      <c r="AN374" s="1"/>
    </row>
    <row r="375" spans="1:40"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M375" s="1"/>
      <c r="AN375" s="1"/>
    </row>
    <row r="376" spans="1:40"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M376" s="1"/>
      <c r="AN376" s="1"/>
    </row>
    <row r="377" spans="1:40"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M377" s="1"/>
      <c r="AN377" s="1"/>
    </row>
    <row r="378" spans="1:40"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M378" s="1"/>
      <c r="AN378" s="1"/>
    </row>
    <row r="379" spans="1:40"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M379" s="1"/>
      <c r="AN379" s="1"/>
    </row>
    <row r="380" spans="1:40"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M380" s="1"/>
      <c r="AN380" s="1"/>
    </row>
    <row r="381" spans="1:40"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M381" s="1"/>
      <c r="AN381" s="1"/>
    </row>
    <row r="382" spans="1:40"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M382" s="1"/>
      <c r="AN382" s="1"/>
    </row>
    <row r="383" spans="1:40"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M383" s="1"/>
      <c r="AN383" s="1"/>
    </row>
    <row r="384" spans="1:40"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M384" s="1"/>
      <c r="AN384" s="1"/>
    </row>
    <row r="385" spans="1:40"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M385" s="1"/>
      <c r="AN385" s="1"/>
    </row>
    <row r="386" spans="1:40"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M386" s="1"/>
      <c r="AN386" s="1"/>
    </row>
    <row r="387" spans="1:40"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M387" s="1"/>
      <c r="AN387" s="1"/>
    </row>
    <row r="388" spans="1:40"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M388" s="1"/>
      <c r="AN388" s="1"/>
    </row>
    <row r="389" spans="1:40"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M389" s="1"/>
      <c r="AN389" s="1"/>
    </row>
    <row r="390" spans="1:40"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M390" s="1"/>
      <c r="AN390" s="1"/>
    </row>
    <row r="391" spans="1:40"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M391" s="1"/>
      <c r="AN391" s="1"/>
    </row>
    <row r="392" spans="1:40"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M392" s="1"/>
      <c r="AN392" s="1"/>
    </row>
    <row r="393" spans="1:40"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M393" s="1"/>
      <c r="AN393" s="1"/>
    </row>
    <row r="394" spans="1:40"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M394" s="1"/>
      <c r="AN394" s="1"/>
    </row>
    <row r="395" spans="1:40"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M395" s="1"/>
      <c r="AN395" s="1"/>
    </row>
    <row r="396" spans="1:40"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M396" s="1"/>
      <c r="AN396" s="1"/>
    </row>
    <row r="397" spans="1:40"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M397" s="1"/>
      <c r="AN397" s="1"/>
    </row>
    <row r="398" spans="1:40"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M398" s="1"/>
      <c r="AN398" s="1"/>
    </row>
    <row r="399" spans="1:40"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M399" s="1"/>
      <c r="AN399" s="1"/>
    </row>
    <row r="400" spans="1:40"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M400" s="1"/>
      <c r="AN400" s="1"/>
    </row>
    <row r="401" spans="1:40"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M401" s="1"/>
      <c r="AN401" s="1"/>
    </row>
    <row r="402" spans="1:40"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M402" s="1"/>
      <c r="AN402" s="1"/>
    </row>
    <row r="403" spans="1:40"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M403" s="1"/>
      <c r="AN403" s="1"/>
    </row>
    <row r="404" spans="1:40"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M404" s="1"/>
      <c r="AN404" s="1"/>
    </row>
    <row r="405" spans="1:40"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M405" s="1"/>
      <c r="AN405" s="1"/>
    </row>
    <row r="406" spans="1:40"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M406" s="1"/>
      <c r="AN406" s="1"/>
    </row>
    <row r="407" spans="1:40"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M407" s="1"/>
      <c r="AN407" s="1"/>
    </row>
    <row r="408" spans="1:40"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M408" s="1"/>
      <c r="AN408" s="1"/>
    </row>
    <row r="409" spans="1:40"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M409" s="1"/>
      <c r="AN409" s="1"/>
    </row>
    <row r="410" spans="1:40"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M410" s="1"/>
      <c r="AN410" s="1"/>
    </row>
    <row r="411" spans="1:40"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M411" s="1"/>
      <c r="AN411" s="1"/>
    </row>
    <row r="412" spans="1:40"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M412" s="1"/>
      <c r="AN412" s="1"/>
    </row>
    <row r="413" spans="1:40"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M413" s="1"/>
      <c r="AN413" s="1"/>
    </row>
    <row r="414" spans="1:40"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M414" s="1"/>
      <c r="AN414" s="1"/>
    </row>
    <row r="415" spans="1:40"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M415" s="1"/>
      <c r="AN415" s="1"/>
    </row>
    <row r="416" spans="1:40"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M416" s="1"/>
      <c r="AN416" s="1"/>
    </row>
    <row r="417" spans="1:40"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M417" s="1"/>
      <c r="AN417" s="1"/>
    </row>
    <row r="418" spans="1:40"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M418" s="1"/>
      <c r="AN418" s="1"/>
    </row>
    <row r="419" spans="1:40"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M419" s="1"/>
      <c r="AN419" s="1"/>
    </row>
    <row r="420" spans="1:40"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M420" s="1"/>
      <c r="AN420" s="1"/>
    </row>
    <row r="421" spans="1:40"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M421" s="1"/>
      <c r="AN421" s="1"/>
    </row>
    <row r="422" spans="1:40"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M422" s="1"/>
      <c r="AN422" s="1"/>
    </row>
    <row r="423" spans="1:40"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M423" s="1"/>
      <c r="AN423" s="1"/>
    </row>
    <row r="424" spans="1:40"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M424" s="1"/>
      <c r="AN424" s="1"/>
    </row>
    <row r="425" spans="1:40"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M425" s="1"/>
      <c r="AN425" s="1"/>
    </row>
    <row r="426" spans="1:40"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M426" s="1"/>
      <c r="AN426" s="1"/>
    </row>
    <row r="427" spans="1:40"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M427" s="1"/>
      <c r="AN427" s="1"/>
    </row>
    <row r="428" spans="1:40"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M428" s="1"/>
      <c r="AN428" s="1"/>
    </row>
    <row r="429" spans="1:40"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M429" s="1"/>
      <c r="AN429" s="1"/>
    </row>
    <row r="430" spans="1:40"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M430" s="1"/>
      <c r="AN430" s="1"/>
    </row>
    <row r="431" spans="1:40"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M431" s="1"/>
      <c r="AN431" s="1"/>
    </row>
    <row r="432" spans="1:40"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M432" s="1"/>
      <c r="AN432" s="1"/>
    </row>
    <row r="433" spans="1:40"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M433" s="1"/>
      <c r="AN433" s="1"/>
    </row>
    <row r="434" spans="1:40"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M434" s="1"/>
      <c r="AN434" s="1"/>
    </row>
    <row r="435" spans="1:40"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M435" s="1"/>
      <c r="AN435" s="1"/>
    </row>
    <row r="436" spans="1:40"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M436" s="1"/>
      <c r="AN436" s="1"/>
    </row>
    <row r="437" spans="1:40"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M437" s="1"/>
      <c r="AN437" s="1"/>
    </row>
    <row r="438" spans="1:40"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M438" s="1"/>
      <c r="AN438" s="1"/>
    </row>
    <row r="439" spans="1:40"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M439" s="1"/>
      <c r="AN439" s="1"/>
    </row>
    <row r="440" spans="1:40"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M440" s="1"/>
      <c r="AN440" s="1"/>
    </row>
    <row r="441" spans="1:40"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M441" s="1"/>
      <c r="AN441" s="1"/>
    </row>
    <row r="442" spans="1:40"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M442" s="1"/>
      <c r="AN442" s="1"/>
    </row>
    <row r="443" spans="1:40"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M443" s="1"/>
      <c r="AN443" s="1"/>
    </row>
    <row r="444" spans="1:40"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M444" s="1"/>
      <c r="AN444" s="1"/>
    </row>
    <row r="445" spans="1:40"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M445" s="1"/>
      <c r="AN445" s="1"/>
    </row>
    <row r="446" spans="1:40"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M446" s="1"/>
      <c r="AN446" s="1"/>
    </row>
    <row r="447" spans="1:40"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M447" s="1"/>
      <c r="AN447" s="1"/>
    </row>
    <row r="448" spans="1:40"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M448" s="1"/>
      <c r="AN448" s="1"/>
    </row>
    <row r="449" spans="1:40"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M449" s="1"/>
      <c r="AN449" s="1"/>
    </row>
    <row r="450" spans="1:40"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M450" s="1"/>
      <c r="AN450" s="1"/>
    </row>
    <row r="451" spans="1:40"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M451" s="1"/>
      <c r="AN451" s="1"/>
    </row>
    <row r="452" spans="1:40"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M452" s="1"/>
      <c r="AN452" s="1"/>
    </row>
    <row r="453" spans="1:40"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M453" s="1"/>
      <c r="AN453" s="1"/>
    </row>
    <row r="454" spans="1:40"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M454" s="1"/>
      <c r="AN454" s="1"/>
    </row>
    <row r="455" spans="1:40"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M455" s="1"/>
      <c r="AN455" s="1"/>
    </row>
    <row r="456" spans="1:40"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M456" s="1"/>
      <c r="AN456" s="1"/>
    </row>
    <row r="457" spans="1:40"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M457" s="1"/>
      <c r="AN457" s="1"/>
    </row>
    <row r="458" spans="1:40"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M458" s="1"/>
      <c r="AN458" s="1"/>
    </row>
    <row r="459" spans="1:40"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M459" s="1"/>
      <c r="AN459" s="1"/>
    </row>
    <row r="460" spans="1:40"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M460" s="1"/>
      <c r="AN460" s="1"/>
    </row>
    <row r="461" spans="1:40"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M461" s="1"/>
      <c r="AN461" s="1"/>
    </row>
    <row r="462" spans="1:40"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M462" s="1"/>
      <c r="AN462" s="1"/>
    </row>
    <row r="463" spans="1:40"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M463" s="1"/>
      <c r="AN463" s="1"/>
    </row>
    <row r="464" spans="1:40"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M464" s="1"/>
      <c r="AN464" s="1"/>
    </row>
    <row r="465" spans="1:40"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M465" s="1"/>
      <c r="AN465" s="1"/>
    </row>
    <row r="466" spans="1:40"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M466" s="1"/>
      <c r="AN466" s="1"/>
    </row>
    <row r="467" spans="1:40"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M467" s="1"/>
      <c r="AN467" s="1"/>
    </row>
    <row r="468" spans="1:40"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M468" s="1"/>
      <c r="AN468" s="1"/>
    </row>
    <row r="469" spans="1:40"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M469" s="1"/>
      <c r="AN469" s="1"/>
    </row>
    <row r="470" spans="1:40"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M470" s="1"/>
      <c r="AN470" s="1"/>
    </row>
    <row r="471" spans="1:40"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M471" s="1"/>
      <c r="AN471" s="1"/>
    </row>
    <row r="472" spans="1:40"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M472" s="1"/>
      <c r="AN472" s="1"/>
    </row>
    <row r="473" spans="1:40"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M473" s="1"/>
      <c r="AN473" s="1"/>
    </row>
    <row r="474" spans="1:40"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M474" s="1"/>
      <c r="AN474" s="1"/>
    </row>
    <row r="475" spans="1:40"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M475" s="1"/>
      <c r="AN475" s="1"/>
    </row>
    <row r="476" spans="1:40"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M476" s="1"/>
      <c r="AN476" s="1"/>
    </row>
    <row r="477" spans="1:40"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M477" s="1"/>
      <c r="AN477" s="1"/>
    </row>
    <row r="478" spans="1:40"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M478" s="1"/>
      <c r="AN478" s="1"/>
    </row>
    <row r="479" spans="1:40"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M479" s="1"/>
      <c r="AN479" s="1"/>
    </row>
    <row r="480" spans="1:40"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M480" s="1"/>
      <c r="AN480" s="1"/>
    </row>
    <row r="481" spans="1:40"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M481" s="1"/>
      <c r="AN481" s="1"/>
    </row>
    <row r="482" spans="1:40"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M482" s="1"/>
      <c r="AN482" s="1"/>
    </row>
    <row r="483" spans="1:40"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M483" s="1"/>
      <c r="AN483" s="1"/>
    </row>
    <row r="484" spans="1:40"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M484" s="1"/>
      <c r="AN484" s="1"/>
    </row>
    <row r="485" spans="1:40"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M485" s="1"/>
      <c r="AN485" s="1"/>
    </row>
    <row r="486" spans="1:40"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M486" s="1"/>
      <c r="AN486" s="1"/>
    </row>
    <row r="487" spans="1:40"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M487" s="1"/>
      <c r="AN487" s="1"/>
    </row>
    <row r="488" spans="1:40"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M488" s="1"/>
      <c r="AN488" s="1"/>
    </row>
    <row r="489" spans="1:40"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M489" s="1"/>
      <c r="AN489" s="1"/>
    </row>
    <row r="490" spans="1:40"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M490" s="1"/>
      <c r="AN490" s="1"/>
    </row>
    <row r="491" spans="1:40"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M491" s="1"/>
      <c r="AN491" s="1"/>
    </row>
    <row r="492" spans="1:40"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M492" s="1"/>
      <c r="AN492" s="1"/>
    </row>
    <row r="493" spans="1:40"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M493" s="1"/>
      <c r="AN493" s="1"/>
    </row>
    <row r="494" spans="1:40"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M494" s="1"/>
      <c r="AN494" s="1"/>
    </row>
    <row r="495" spans="1:40"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M495" s="1"/>
      <c r="AN495" s="1"/>
    </row>
    <row r="496" spans="1:40"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M496" s="1"/>
      <c r="AN496" s="1"/>
    </row>
    <row r="497" spans="1:40"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M497" s="1"/>
      <c r="AN497" s="1"/>
    </row>
    <row r="498" spans="1:40"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M498" s="1"/>
      <c r="AN498" s="1"/>
    </row>
    <row r="499" spans="1:40"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M499" s="1"/>
      <c r="AN499" s="1"/>
    </row>
    <row r="500" spans="1:40"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M500" s="1"/>
      <c r="AN500" s="1"/>
    </row>
    <row r="501" spans="1:40"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M501" s="1"/>
      <c r="AN501" s="1"/>
    </row>
    <row r="502" spans="1:40"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M502" s="1"/>
      <c r="AN502" s="1"/>
    </row>
    <row r="503" spans="1:40"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M503" s="1"/>
      <c r="AN503" s="1"/>
    </row>
    <row r="504" spans="1:40"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M504" s="1"/>
      <c r="AN504" s="1"/>
    </row>
    <row r="505" spans="1:40"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M505" s="1"/>
      <c r="AN505" s="1"/>
    </row>
    <row r="506" spans="1:40"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M506" s="1"/>
      <c r="AN506" s="1"/>
    </row>
    <row r="507" spans="1:40"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M507" s="1"/>
      <c r="AN507" s="1"/>
    </row>
    <row r="508" spans="1:40"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M508" s="1"/>
      <c r="AN508" s="1"/>
    </row>
    <row r="509" spans="1:40"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M509" s="1"/>
      <c r="AN509" s="1"/>
    </row>
    <row r="510" spans="1:40"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M510" s="1"/>
      <c r="AN510" s="1"/>
    </row>
    <row r="511" spans="1:40"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M511" s="1"/>
      <c r="AN511" s="1"/>
    </row>
    <row r="512" spans="1:40"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M512" s="1"/>
      <c r="AN512" s="1"/>
    </row>
    <row r="513" spans="1:40"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M513" s="1"/>
      <c r="AN513" s="1"/>
    </row>
    <row r="514" spans="1:40"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M514" s="1"/>
      <c r="AN514" s="1"/>
    </row>
    <row r="515" spans="1:40"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M515" s="1"/>
      <c r="AN515" s="1"/>
    </row>
    <row r="516" spans="1:40"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M516" s="1"/>
      <c r="AN516" s="1"/>
    </row>
    <row r="517" spans="1:40"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M517" s="1"/>
      <c r="AN517" s="1"/>
    </row>
    <row r="518" spans="1:40"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M518" s="1"/>
      <c r="AN518" s="1"/>
    </row>
    <row r="519" spans="1:40"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M519" s="1"/>
      <c r="AN519" s="1"/>
    </row>
    <row r="520" spans="1:40"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M520" s="1"/>
      <c r="AN520" s="1"/>
    </row>
    <row r="521" spans="1:40"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M521" s="1"/>
      <c r="AN521" s="1"/>
    </row>
    <row r="522" spans="1:40"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M522" s="1"/>
      <c r="AN522" s="1"/>
    </row>
    <row r="523" spans="1:40"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M523" s="1"/>
      <c r="AN523" s="1"/>
    </row>
    <row r="524" spans="1:40"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M524" s="1"/>
      <c r="AN524" s="1"/>
    </row>
    <row r="525" spans="1:40"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M525" s="1"/>
      <c r="AN525" s="1"/>
    </row>
    <row r="526" spans="1:40"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M526" s="1"/>
      <c r="AN526" s="1"/>
    </row>
    <row r="527" spans="1:40"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M527" s="1"/>
      <c r="AN527" s="1"/>
    </row>
    <row r="528" spans="1:40"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M528" s="1"/>
      <c r="AN528" s="1"/>
    </row>
    <row r="529" spans="1:40"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M529" s="1"/>
      <c r="AN529" s="1"/>
    </row>
    <row r="530" spans="1:40"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M530" s="1"/>
      <c r="AN530" s="1"/>
    </row>
    <row r="531" spans="1:40"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M531" s="1"/>
      <c r="AN531" s="1"/>
    </row>
    <row r="532" spans="1:40"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M532" s="1"/>
      <c r="AN532" s="1"/>
    </row>
    <row r="533" spans="1:40"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M533" s="1"/>
      <c r="AN533" s="1"/>
    </row>
    <row r="534" spans="1:40"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M534" s="1"/>
      <c r="AN534" s="1"/>
    </row>
    <row r="535" spans="1:40"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M535" s="1"/>
      <c r="AN535" s="1"/>
    </row>
    <row r="536" spans="1:40"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M536" s="1"/>
      <c r="AN536" s="1"/>
    </row>
    <row r="537" spans="1:40"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M537" s="1"/>
      <c r="AN537" s="1"/>
    </row>
    <row r="538" spans="1:40"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M538" s="1"/>
      <c r="AN538" s="1"/>
    </row>
    <row r="539" spans="1:40"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M539" s="1"/>
      <c r="AN539" s="1"/>
    </row>
    <row r="540" spans="1:40"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M540" s="1"/>
      <c r="AN540" s="1"/>
    </row>
    <row r="541" spans="1:40"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M541" s="1"/>
      <c r="AN541" s="1"/>
    </row>
    <row r="542" spans="1:40"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M542" s="1"/>
      <c r="AN542" s="1"/>
    </row>
    <row r="543" spans="1:40"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M543" s="1"/>
      <c r="AN543" s="1"/>
    </row>
    <row r="544" spans="1:40"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M544" s="1"/>
      <c r="AN544" s="1"/>
    </row>
    <row r="545" spans="1:40"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M545" s="1"/>
      <c r="AN545" s="1"/>
    </row>
    <row r="546" spans="1:40"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M546" s="1"/>
      <c r="AN546" s="1"/>
    </row>
    <row r="547" spans="1:40"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M547" s="1"/>
      <c r="AN547" s="1"/>
    </row>
    <row r="548" spans="1:40"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M548" s="1"/>
      <c r="AN548" s="1"/>
    </row>
    <row r="549" spans="1:40"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M549" s="1"/>
      <c r="AN549" s="1"/>
    </row>
    <row r="550" spans="1:40"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M550" s="1"/>
      <c r="AN550" s="1"/>
    </row>
    <row r="551" spans="1:40"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M551" s="1"/>
      <c r="AN551" s="1"/>
    </row>
    <row r="552" spans="1:40"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M552" s="1"/>
      <c r="AN552" s="1"/>
    </row>
    <row r="553" spans="1:40"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M553" s="1"/>
      <c r="AN553" s="1"/>
    </row>
    <row r="554" spans="1:40"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M554" s="1"/>
      <c r="AN554" s="1"/>
    </row>
    <row r="555" spans="1:40"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M555" s="1"/>
      <c r="AN555" s="1"/>
    </row>
    <row r="556" spans="1:40"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M556" s="1"/>
      <c r="AN556" s="1"/>
    </row>
    <row r="557" spans="1:40"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M557" s="1"/>
      <c r="AN557" s="1"/>
    </row>
    <row r="558" spans="1:40"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M558" s="1"/>
      <c r="AN558" s="1"/>
    </row>
    <row r="559" spans="1:40"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M559" s="1"/>
      <c r="AN559" s="1"/>
    </row>
    <row r="560" spans="1:40"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M560" s="1"/>
      <c r="AN560" s="1"/>
    </row>
    <row r="561" spans="1:40"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M561" s="1"/>
      <c r="AN561" s="1"/>
    </row>
    <row r="562" spans="1:40"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M562" s="1"/>
      <c r="AN562" s="1"/>
    </row>
    <row r="563" spans="1:40"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M563" s="1"/>
      <c r="AN563" s="1"/>
    </row>
    <row r="564" spans="1:40"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M564" s="1"/>
      <c r="AN564" s="1"/>
    </row>
    <row r="565" spans="1:40"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M565" s="1"/>
      <c r="AN565" s="1"/>
    </row>
    <row r="566" spans="1:40"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M566" s="1"/>
      <c r="AN566" s="1"/>
    </row>
    <row r="567" spans="1:40"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M567" s="1"/>
      <c r="AN567" s="1"/>
    </row>
    <row r="568" spans="1:40"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M568" s="1"/>
      <c r="AN568" s="1"/>
    </row>
    <row r="569" spans="1:40"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M569" s="1"/>
      <c r="AN569" s="1"/>
    </row>
    <row r="570" spans="1:40"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M570" s="1"/>
      <c r="AN570" s="1"/>
    </row>
    <row r="571" spans="1:40"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M571" s="1"/>
      <c r="AN571" s="1"/>
    </row>
    <row r="572" spans="1:40"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M572" s="1"/>
      <c r="AN572" s="1"/>
    </row>
    <row r="573" spans="1:40"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M573" s="1"/>
      <c r="AN573" s="1"/>
    </row>
    <row r="574" spans="1:40"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M574" s="1"/>
      <c r="AN574" s="1"/>
    </row>
    <row r="575" spans="1:40"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M575" s="1"/>
      <c r="AN575" s="1"/>
    </row>
    <row r="576" spans="1:40"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M576" s="1"/>
      <c r="AN576" s="1"/>
    </row>
    <row r="577" spans="1:40"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M577" s="1"/>
      <c r="AN577" s="1"/>
    </row>
    <row r="578" spans="1:40"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M578" s="1"/>
      <c r="AN578" s="1"/>
    </row>
    <row r="579" spans="1:40"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M579" s="1"/>
      <c r="AN579" s="1"/>
    </row>
    <row r="580" spans="1:40"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M580" s="1"/>
      <c r="AN580" s="1"/>
    </row>
    <row r="581" spans="1:40"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M581" s="1"/>
      <c r="AN581" s="1"/>
    </row>
    <row r="582" spans="1:40"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M582" s="1"/>
      <c r="AN582" s="1"/>
    </row>
    <row r="583" spans="1:40"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M583" s="1"/>
      <c r="AN583" s="1"/>
    </row>
    <row r="584" spans="1:40"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M584" s="1"/>
      <c r="AN584" s="1"/>
    </row>
    <row r="585" spans="1:40"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M585" s="1"/>
      <c r="AN585" s="1"/>
    </row>
    <row r="586" spans="1:40"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M586" s="1"/>
      <c r="AN586" s="1"/>
    </row>
    <row r="587" spans="1:40"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M587" s="1"/>
      <c r="AN587" s="1"/>
    </row>
    <row r="588" spans="1:40"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M588" s="1"/>
      <c r="AN588" s="1"/>
    </row>
    <row r="589" spans="1:40"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M589" s="1"/>
      <c r="AN589" s="1"/>
    </row>
    <row r="590" spans="1:40"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M590" s="1"/>
      <c r="AN590" s="1"/>
    </row>
    <row r="591" spans="1:40"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M591" s="1"/>
      <c r="AN591" s="1"/>
    </row>
    <row r="592" spans="1:40"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M592" s="1"/>
      <c r="AN592" s="1"/>
    </row>
    <row r="593" spans="1:40"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M593" s="1"/>
      <c r="AN593" s="1"/>
    </row>
    <row r="594" spans="1:40"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M594" s="1"/>
      <c r="AN594" s="1"/>
    </row>
    <row r="595" spans="1:40"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M595" s="1"/>
      <c r="AN595" s="1"/>
    </row>
    <row r="596" spans="1:40"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M596" s="1"/>
      <c r="AN596" s="1"/>
    </row>
    <row r="597" spans="1:40"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M597" s="1"/>
      <c r="AN597" s="1"/>
    </row>
    <row r="598" spans="1:40"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M598" s="1"/>
      <c r="AN598" s="1"/>
    </row>
    <row r="599" spans="1:40"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M599" s="1"/>
      <c r="AN599" s="1"/>
    </row>
    <row r="600" spans="1:40"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M600" s="1"/>
      <c r="AN600" s="1"/>
    </row>
    <row r="601" spans="1:40"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M601" s="1"/>
      <c r="AN601" s="1"/>
    </row>
    <row r="602" spans="1:40"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M602" s="1"/>
      <c r="AN602" s="1"/>
    </row>
    <row r="603" spans="1:40"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M603" s="1"/>
      <c r="AN603" s="1"/>
    </row>
    <row r="604" spans="1:40"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M604" s="1"/>
      <c r="AN604" s="1"/>
    </row>
    <row r="605" spans="1:40"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M605" s="1"/>
      <c r="AN605" s="1"/>
    </row>
    <row r="606" spans="1:40"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M606" s="1"/>
      <c r="AN606" s="1"/>
    </row>
    <row r="607" spans="1:40"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M607" s="1"/>
      <c r="AN607" s="1"/>
    </row>
    <row r="608" spans="1:40"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M608" s="1"/>
      <c r="AN608" s="1"/>
    </row>
    <row r="609" spans="1:40"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M609" s="1"/>
      <c r="AN609" s="1"/>
    </row>
    <row r="610" spans="1:40"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M610" s="1"/>
      <c r="AN610" s="1"/>
    </row>
    <row r="611" spans="1:40"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M611" s="1"/>
      <c r="AN611" s="1"/>
    </row>
    <row r="612" spans="1:40"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M612" s="1"/>
      <c r="AN612" s="1"/>
    </row>
    <row r="613" spans="1:40"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M613" s="1"/>
      <c r="AN613" s="1"/>
    </row>
    <row r="614" spans="1:40"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M614" s="1"/>
      <c r="AN614" s="1"/>
    </row>
    <row r="615" spans="1:40"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M615" s="1"/>
      <c r="AN615" s="1"/>
    </row>
    <row r="616" spans="1:40"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M616" s="1"/>
      <c r="AN616" s="1"/>
    </row>
    <row r="617" spans="1:40"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M617" s="1"/>
      <c r="AN617" s="1"/>
    </row>
    <row r="618" spans="1:40"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M618" s="1"/>
      <c r="AN618" s="1"/>
    </row>
    <row r="619" spans="1:40"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M619" s="1"/>
      <c r="AN619" s="1"/>
    </row>
    <row r="620" spans="1:40"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M620" s="1"/>
      <c r="AN620" s="1"/>
    </row>
    <row r="621" spans="1:40"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M621" s="1"/>
      <c r="AN621" s="1"/>
    </row>
    <row r="622" spans="1:40"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M622" s="1"/>
      <c r="AN622" s="1"/>
    </row>
    <row r="623" spans="1:40"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M623" s="1"/>
      <c r="AN623" s="1"/>
    </row>
    <row r="624" spans="1:40"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M624" s="1"/>
      <c r="AN624" s="1"/>
    </row>
    <row r="625" spans="1:40"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M625" s="1"/>
      <c r="AN625" s="1"/>
    </row>
    <row r="626" spans="1:40"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M626" s="1"/>
      <c r="AN626" s="1"/>
    </row>
    <row r="627" spans="1:40"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M627" s="1"/>
      <c r="AN627" s="1"/>
    </row>
    <row r="628" spans="1:40"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M628" s="1"/>
      <c r="AN628" s="1"/>
    </row>
    <row r="629" spans="1:40"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M629" s="1"/>
      <c r="AN629" s="1"/>
    </row>
    <row r="630" spans="1:40"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M630" s="1"/>
      <c r="AN630" s="1"/>
    </row>
    <row r="631" spans="1:40"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M631" s="1"/>
      <c r="AN631" s="1"/>
    </row>
    <row r="632" spans="1:40"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M632" s="1"/>
      <c r="AN632" s="1"/>
    </row>
    <row r="633" spans="1:40"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M633" s="1"/>
      <c r="AN633" s="1"/>
    </row>
    <row r="634" spans="1:40"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M634" s="1"/>
      <c r="AN634" s="1"/>
    </row>
    <row r="635" spans="1:40"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M635" s="1"/>
      <c r="AN635" s="1"/>
    </row>
    <row r="636" spans="1:40"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M636" s="1"/>
      <c r="AN636" s="1"/>
    </row>
    <row r="637" spans="1:40"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M637" s="1"/>
      <c r="AN637" s="1"/>
    </row>
    <row r="638" spans="1:40"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M638" s="1"/>
      <c r="AN638" s="1"/>
    </row>
    <row r="639" spans="1:40"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M639" s="1"/>
      <c r="AN639" s="1"/>
    </row>
    <row r="640" spans="1:40"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M640" s="1"/>
      <c r="AN640" s="1"/>
    </row>
    <row r="641" spans="1:40"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M641" s="1"/>
      <c r="AN641" s="1"/>
    </row>
    <row r="642" spans="1:40"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M642" s="1"/>
      <c r="AN642" s="1"/>
    </row>
    <row r="643" spans="1:40"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M643" s="1"/>
      <c r="AN643" s="1"/>
    </row>
    <row r="644" spans="1:40"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M644" s="1"/>
      <c r="AN644" s="1"/>
    </row>
    <row r="645" spans="1:40"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M645" s="1"/>
      <c r="AN645" s="1"/>
    </row>
    <row r="646" spans="1:40"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M646" s="1"/>
      <c r="AN646" s="1"/>
    </row>
    <row r="647" spans="1:40"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M647" s="1"/>
      <c r="AN647" s="1"/>
    </row>
    <row r="648" spans="1:40"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M648" s="1"/>
      <c r="AN648" s="1"/>
    </row>
    <row r="649" spans="1:40"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M649" s="1"/>
      <c r="AN649" s="1"/>
    </row>
    <row r="650" spans="1:40"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M650" s="1"/>
      <c r="AN650" s="1"/>
    </row>
    <row r="651" spans="1:40"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M651" s="1"/>
      <c r="AN651" s="1"/>
    </row>
    <row r="652" spans="1:40"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M652" s="1"/>
      <c r="AN652" s="1"/>
    </row>
    <row r="653" spans="1:40"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M653" s="1"/>
      <c r="AN653" s="1"/>
    </row>
    <row r="654" spans="1:40"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M654" s="1"/>
      <c r="AN654" s="1"/>
    </row>
    <row r="655" spans="1:40"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M655" s="1"/>
      <c r="AN655" s="1"/>
    </row>
    <row r="656" spans="1:40"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M656" s="1"/>
      <c r="AN656" s="1"/>
    </row>
    <row r="657" spans="1:40"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M657" s="1"/>
      <c r="AN657" s="1"/>
    </row>
    <row r="658" spans="1:40"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M658" s="1"/>
      <c r="AN658" s="1"/>
    </row>
    <row r="659" spans="1:40"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M659" s="1"/>
      <c r="AN659" s="1"/>
    </row>
    <row r="660" spans="1:40"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M660" s="1"/>
      <c r="AN660" s="1"/>
    </row>
    <row r="661" spans="1:40"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M661" s="1"/>
      <c r="AN661" s="1"/>
    </row>
    <row r="662" spans="1:40"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M662" s="1"/>
      <c r="AN662" s="1"/>
    </row>
    <row r="663" spans="1:40"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M663" s="1"/>
      <c r="AN663" s="1"/>
    </row>
    <row r="664" spans="1:40"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M664" s="1"/>
      <c r="AN664" s="1"/>
    </row>
    <row r="665" spans="1:40"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M665" s="1"/>
      <c r="AN665" s="1"/>
    </row>
    <row r="666" spans="1:40"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M666" s="1"/>
      <c r="AN666" s="1"/>
    </row>
    <row r="667" spans="1:40"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M667" s="1"/>
      <c r="AN667" s="1"/>
    </row>
    <row r="668" spans="1:40"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M668" s="1"/>
      <c r="AN668" s="1"/>
    </row>
    <row r="669" spans="1:40"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M669" s="1"/>
      <c r="AN669" s="1"/>
    </row>
    <row r="670" spans="1:40"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M670" s="1"/>
      <c r="AN670" s="1"/>
    </row>
    <row r="671" spans="1:40"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M671" s="1"/>
      <c r="AN671" s="1"/>
    </row>
    <row r="672" spans="1:40"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M672" s="1"/>
      <c r="AN672" s="1"/>
    </row>
    <row r="673" spans="1:40"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M673" s="1"/>
      <c r="AN673" s="1"/>
    </row>
    <row r="674" spans="1:40"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M674" s="1"/>
      <c r="AN674" s="1"/>
    </row>
    <row r="675" spans="1:40"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M675" s="1"/>
      <c r="AN675" s="1"/>
    </row>
    <row r="676" spans="1:40"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M676" s="1"/>
      <c r="AN676" s="1"/>
    </row>
    <row r="677" spans="1:40"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M677" s="1"/>
      <c r="AN677" s="1"/>
    </row>
    <row r="678" spans="1:40"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M678" s="1"/>
      <c r="AN678" s="1"/>
    </row>
    <row r="679" spans="1:40"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M679" s="1"/>
      <c r="AN679" s="1"/>
    </row>
    <row r="680" spans="1:40"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M680" s="1"/>
      <c r="AN680" s="1"/>
    </row>
    <row r="681" spans="1:40"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M681" s="1"/>
      <c r="AN681" s="1"/>
    </row>
    <row r="682" spans="1:40"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M682" s="1"/>
      <c r="AN682" s="1"/>
    </row>
    <row r="683" spans="1:40"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M683" s="1"/>
      <c r="AN683" s="1"/>
    </row>
    <row r="684" spans="1:40"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M684" s="1"/>
      <c r="AN684" s="1"/>
    </row>
    <row r="685" spans="1:40"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M685" s="1"/>
      <c r="AN685" s="1"/>
    </row>
    <row r="686" spans="1:40"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M686" s="1"/>
      <c r="AN686" s="1"/>
    </row>
    <row r="687" spans="1:40"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M687" s="1"/>
      <c r="AN687" s="1"/>
    </row>
    <row r="688" spans="1:40"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M688" s="1"/>
      <c r="AN688" s="1"/>
    </row>
    <row r="689" spans="1:40"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M689" s="1"/>
      <c r="AN689" s="1"/>
    </row>
    <row r="690" spans="1:40"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M690" s="1"/>
      <c r="AN690" s="1"/>
    </row>
    <row r="691" spans="1:40"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M691" s="1"/>
      <c r="AN691" s="1"/>
    </row>
    <row r="692" spans="1:40"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M692" s="1"/>
      <c r="AN692" s="1"/>
    </row>
    <row r="693" spans="1:40"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M693" s="1"/>
      <c r="AN693" s="1"/>
    </row>
    <row r="694" spans="1:40"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M694" s="1"/>
      <c r="AN694" s="1"/>
    </row>
    <row r="695" spans="1:40"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M695" s="1"/>
      <c r="AN695" s="1"/>
    </row>
    <row r="696" spans="1:40"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M696" s="1"/>
      <c r="AN696" s="1"/>
    </row>
    <row r="697" spans="1:40"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M697" s="1"/>
      <c r="AN697" s="1"/>
    </row>
    <row r="698" spans="1:40"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M698" s="1"/>
      <c r="AN698" s="1"/>
    </row>
    <row r="699" spans="1:40"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M699" s="1"/>
      <c r="AN699" s="1"/>
    </row>
    <row r="700" spans="1:40"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M700" s="1"/>
      <c r="AN700" s="1"/>
    </row>
    <row r="701" spans="1:40"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M701" s="1"/>
      <c r="AN701" s="1"/>
    </row>
    <row r="702" spans="1:40"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M702" s="1"/>
      <c r="AN702" s="1"/>
    </row>
    <row r="703" spans="1:40"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M703" s="1"/>
      <c r="AN703" s="1"/>
    </row>
    <row r="704" spans="1:40"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M704" s="1"/>
      <c r="AN704" s="1"/>
    </row>
    <row r="705" spans="1:40"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M705" s="1"/>
      <c r="AN705" s="1"/>
    </row>
    <row r="706" spans="1:40"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M706" s="1"/>
      <c r="AN706" s="1"/>
    </row>
    <row r="707" spans="1:40"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M707" s="1"/>
      <c r="AN707" s="1"/>
    </row>
    <row r="708" spans="1:40"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M708" s="1"/>
      <c r="AN708" s="1"/>
    </row>
    <row r="709" spans="1:40"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M709" s="1"/>
      <c r="AN709" s="1"/>
    </row>
    <row r="710" spans="1:40"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M710" s="1"/>
      <c r="AN710" s="1"/>
    </row>
    <row r="711" spans="1:40"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M711" s="1"/>
      <c r="AN711" s="1"/>
    </row>
    <row r="712" spans="1:40"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M712" s="1"/>
      <c r="AN712" s="1"/>
    </row>
    <row r="713" spans="1:40"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M713" s="1"/>
      <c r="AN713" s="1"/>
    </row>
    <row r="714" spans="1:40"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M714" s="1"/>
      <c r="AN714" s="1"/>
    </row>
    <row r="715" spans="1:40"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M715" s="1"/>
      <c r="AN715" s="1"/>
    </row>
    <row r="716" spans="1:40"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M716" s="1"/>
      <c r="AN716" s="1"/>
    </row>
    <row r="717" spans="1:40"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M717" s="1"/>
      <c r="AN717" s="1"/>
    </row>
    <row r="718" spans="1:40"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M718" s="1"/>
      <c r="AN718" s="1"/>
    </row>
    <row r="719" spans="1:40"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M719" s="1"/>
      <c r="AN719" s="1"/>
    </row>
    <row r="720" spans="1:40"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M720" s="1"/>
      <c r="AN720" s="1"/>
    </row>
    <row r="721" spans="1:40"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M721" s="1"/>
      <c r="AN721" s="1"/>
    </row>
    <row r="722" spans="1:40"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M722" s="1"/>
      <c r="AN722" s="1"/>
    </row>
    <row r="723" spans="1:40"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M723" s="1"/>
      <c r="AN723" s="1"/>
    </row>
    <row r="724" spans="1:40"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M724" s="1"/>
      <c r="AN724" s="1"/>
    </row>
    <row r="725" spans="1:40"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M725" s="1"/>
      <c r="AN725" s="1"/>
    </row>
    <row r="726" spans="1:40"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M726" s="1"/>
      <c r="AN726" s="1"/>
    </row>
    <row r="727" spans="1:40"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M727" s="1"/>
      <c r="AN727" s="1"/>
    </row>
    <row r="728" spans="1:40"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M728" s="1"/>
      <c r="AN728" s="1"/>
    </row>
    <row r="729" spans="1:40"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M729" s="1"/>
      <c r="AN729" s="1"/>
    </row>
    <row r="730" spans="1:40"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M730" s="1"/>
      <c r="AN730" s="1"/>
    </row>
    <row r="731" spans="1:40"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M731" s="1"/>
      <c r="AN731" s="1"/>
    </row>
    <row r="732" spans="1:40"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M732" s="1"/>
      <c r="AN732" s="1"/>
    </row>
    <row r="733" spans="1:40"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M733" s="1"/>
      <c r="AN733" s="1"/>
    </row>
    <row r="734" spans="1:40"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M734" s="1"/>
      <c r="AN734" s="1"/>
    </row>
    <row r="735" spans="1:40"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M735" s="1"/>
      <c r="AN735" s="1"/>
    </row>
    <row r="736" spans="1:40"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M736" s="1"/>
      <c r="AN736" s="1"/>
    </row>
    <row r="737" spans="1:40"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M737" s="1"/>
      <c r="AN737" s="1"/>
    </row>
    <row r="738" spans="1:40"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M738" s="1"/>
      <c r="AN738" s="1"/>
    </row>
    <row r="739" spans="1:40"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M739" s="1"/>
      <c r="AN739" s="1"/>
    </row>
    <row r="740" spans="1:40"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M740" s="1"/>
      <c r="AN740" s="1"/>
    </row>
    <row r="741" spans="1:40"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M741" s="1"/>
      <c r="AN741" s="1"/>
    </row>
    <row r="742" spans="1:40"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M742" s="1"/>
      <c r="AN742" s="1"/>
    </row>
    <row r="743" spans="1:40"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M743" s="1"/>
      <c r="AN743" s="1"/>
    </row>
    <row r="744" spans="1:40"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M744" s="1"/>
      <c r="AN744" s="1"/>
    </row>
    <row r="745" spans="1:40"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M745" s="1"/>
      <c r="AN745" s="1"/>
    </row>
    <row r="746" spans="1:40"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M746" s="1"/>
      <c r="AN746" s="1"/>
    </row>
    <row r="747" spans="1:40"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M747" s="1"/>
      <c r="AN747" s="1"/>
    </row>
    <row r="748" spans="1:40"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M748" s="1"/>
      <c r="AN748" s="1"/>
    </row>
    <row r="749" spans="1:40"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M749" s="1"/>
      <c r="AN749" s="1"/>
    </row>
    <row r="750" spans="1:40"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M750" s="1"/>
      <c r="AN750" s="1"/>
    </row>
    <row r="751" spans="1:40"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M751" s="1"/>
      <c r="AN751" s="1"/>
    </row>
    <row r="752" spans="1:40"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M752" s="1"/>
      <c r="AN752" s="1"/>
    </row>
    <row r="753" spans="1:40"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M753" s="1"/>
      <c r="AN753" s="1"/>
    </row>
    <row r="754" spans="1:40"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M754" s="1"/>
      <c r="AN754" s="1"/>
    </row>
    <row r="755" spans="1:40"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M755" s="1"/>
      <c r="AN755" s="1"/>
    </row>
    <row r="756" spans="1:40"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M756" s="1"/>
      <c r="AN756" s="1"/>
    </row>
    <row r="757" spans="1:40"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M757" s="1"/>
      <c r="AN757" s="1"/>
    </row>
    <row r="758" spans="1:40"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M758" s="1"/>
      <c r="AN758" s="1"/>
    </row>
    <row r="759" spans="1:40"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M759" s="1"/>
      <c r="AN759" s="1"/>
    </row>
    <row r="760" spans="1:40"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M760" s="1"/>
      <c r="AN760" s="1"/>
    </row>
    <row r="761" spans="1:40"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M761" s="1"/>
      <c r="AN761" s="1"/>
    </row>
    <row r="762" spans="1:40"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M762" s="1"/>
      <c r="AN762" s="1"/>
    </row>
    <row r="763" spans="1:40"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M763" s="1"/>
      <c r="AN763" s="1"/>
    </row>
    <row r="764" spans="1:40"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M764" s="1"/>
      <c r="AN764" s="1"/>
    </row>
    <row r="765" spans="1:40"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M765" s="1"/>
      <c r="AN765" s="1"/>
    </row>
    <row r="766" spans="1:40"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M766" s="1"/>
      <c r="AN766" s="1"/>
    </row>
    <row r="767" spans="1:40"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M767" s="1"/>
      <c r="AN767" s="1"/>
    </row>
    <row r="768" spans="1:40"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M768" s="1"/>
      <c r="AN768" s="1"/>
    </row>
    <row r="769" spans="1:40"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M769" s="1"/>
      <c r="AN769" s="1"/>
    </row>
    <row r="770" spans="1:40"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M770" s="1"/>
      <c r="AN770" s="1"/>
    </row>
    <row r="771" spans="1:40"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M771" s="1"/>
      <c r="AN771" s="1"/>
    </row>
    <row r="772" spans="1:40"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M772" s="1"/>
      <c r="AN772" s="1"/>
    </row>
    <row r="773" spans="1:40"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M773" s="1"/>
      <c r="AN773" s="1"/>
    </row>
    <row r="774" spans="1:40"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M774" s="1"/>
      <c r="AN774" s="1"/>
    </row>
    <row r="775" spans="1:40"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M775" s="1"/>
      <c r="AN775" s="1"/>
    </row>
    <row r="776" spans="1:40"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M776" s="1"/>
      <c r="AN776" s="1"/>
    </row>
    <row r="777" spans="1:40"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M777" s="1"/>
      <c r="AN777" s="1"/>
    </row>
    <row r="778" spans="1:40"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M778" s="1"/>
      <c r="AN778" s="1"/>
    </row>
    <row r="779" spans="1:40"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M779" s="1"/>
      <c r="AN779" s="1"/>
    </row>
    <row r="780" spans="1:40"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M780" s="1"/>
      <c r="AN780" s="1"/>
    </row>
    <row r="781" spans="1:40"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M781" s="1"/>
      <c r="AN781" s="1"/>
    </row>
    <row r="782" spans="1:40"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M782" s="1"/>
      <c r="AN782" s="1"/>
    </row>
    <row r="783" spans="1:40"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M783" s="1"/>
      <c r="AN783" s="1"/>
    </row>
    <row r="784" spans="1:40"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M784" s="1"/>
      <c r="AN784" s="1"/>
    </row>
    <row r="785" spans="1:40"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M785" s="1"/>
      <c r="AN785" s="1"/>
    </row>
    <row r="786" spans="1:40"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M786" s="1"/>
      <c r="AN786" s="1"/>
    </row>
    <row r="787" spans="1:40"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M787" s="1"/>
      <c r="AN787" s="1"/>
    </row>
    <row r="788" spans="1:40"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M788" s="1"/>
      <c r="AN788" s="1"/>
    </row>
    <row r="789" spans="1:40"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M789" s="1"/>
      <c r="AN789" s="1"/>
    </row>
    <row r="790" spans="1:40"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M790" s="1"/>
      <c r="AN790" s="1"/>
    </row>
    <row r="791" spans="1:40"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M791" s="1"/>
      <c r="AN791" s="1"/>
    </row>
    <row r="792" spans="1:40"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M792" s="1"/>
      <c r="AN792" s="1"/>
    </row>
    <row r="793" spans="1:40"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M793" s="1"/>
      <c r="AN793" s="1"/>
    </row>
    <row r="794" spans="1:40"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M794" s="1"/>
      <c r="AN794" s="1"/>
    </row>
    <row r="795" spans="1:40"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M795" s="1"/>
      <c r="AN795" s="1"/>
    </row>
    <row r="796" spans="1:40"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M796" s="1"/>
      <c r="AN796" s="1"/>
    </row>
    <row r="797" spans="1:40"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M797" s="1"/>
      <c r="AN797" s="1"/>
    </row>
    <row r="798" spans="1:40"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M798" s="1"/>
      <c r="AN798" s="1"/>
    </row>
    <row r="799" spans="1:40"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M799" s="1"/>
      <c r="AN799" s="1"/>
    </row>
    <row r="800" spans="1:40"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M800" s="1"/>
      <c r="AN800" s="1"/>
    </row>
    <row r="801" spans="1:40"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M801" s="1"/>
      <c r="AN801" s="1"/>
    </row>
    <row r="802" spans="1:40"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M802" s="1"/>
      <c r="AN802" s="1"/>
    </row>
    <row r="803" spans="1:40"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M803" s="1"/>
      <c r="AN803" s="1"/>
    </row>
    <row r="804" spans="1:40"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M804" s="1"/>
      <c r="AN804" s="1"/>
    </row>
    <row r="805" spans="1:40"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M805" s="1"/>
      <c r="AN805" s="1"/>
    </row>
    <row r="806" spans="1:40"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M806" s="1"/>
      <c r="AN806" s="1"/>
    </row>
    <row r="807" spans="1:40"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M807" s="1"/>
      <c r="AN807" s="1"/>
    </row>
    <row r="808" spans="1:40"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M808" s="1"/>
      <c r="AN808" s="1"/>
    </row>
    <row r="809" spans="1:40"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M809" s="1"/>
      <c r="AN809" s="1"/>
    </row>
    <row r="810" spans="1:40"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M810" s="1"/>
      <c r="AN810" s="1"/>
    </row>
    <row r="811" spans="1:40"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M811" s="1"/>
      <c r="AN811" s="1"/>
    </row>
    <row r="812" spans="1:40"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M812" s="1"/>
      <c r="AN812" s="1"/>
    </row>
    <row r="813" spans="1:40"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M813" s="1"/>
      <c r="AN813" s="1"/>
    </row>
    <row r="814" spans="1:40"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M814" s="1"/>
      <c r="AN814" s="1"/>
    </row>
    <row r="815" spans="1:40"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M815" s="1"/>
      <c r="AN815" s="1"/>
    </row>
    <row r="816" spans="1:40"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M816" s="1"/>
      <c r="AN816" s="1"/>
    </row>
    <row r="817" spans="1:40"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M817" s="1"/>
      <c r="AN817" s="1"/>
    </row>
    <row r="818" spans="1:40"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M818" s="1"/>
      <c r="AN818" s="1"/>
    </row>
    <row r="819" spans="1:40"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M819" s="1"/>
      <c r="AN819" s="1"/>
    </row>
    <row r="820" spans="1:40"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M820" s="1"/>
      <c r="AN820" s="1"/>
    </row>
    <row r="821" spans="1:40"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M821" s="1"/>
      <c r="AN821" s="1"/>
    </row>
    <row r="822" spans="1:40"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M822" s="1"/>
      <c r="AN822" s="1"/>
    </row>
    <row r="823" spans="1:40"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M823" s="1"/>
      <c r="AN823" s="1"/>
    </row>
    <row r="824" spans="1:40"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M824" s="1"/>
      <c r="AN824" s="1"/>
    </row>
    <row r="825" spans="1:40"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M825" s="1"/>
      <c r="AN825" s="1"/>
    </row>
    <row r="826" spans="1:40"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M826" s="1"/>
      <c r="AN826" s="1"/>
    </row>
    <row r="827" spans="1:40"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M827" s="1"/>
      <c r="AN827" s="1"/>
    </row>
    <row r="828" spans="1:40"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M828" s="1"/>
      <c r="AN828" s="1"/>
    </row>
    <row r="829" spans="1:40"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M829" s="1"/>
      <c r="AN829" s="1"/>
    </row>
    <row r="830" spans="1:40"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M830" s="1"/>
      <c r="AN830" s="1"/>
    </row>
    <row r="831" spans="1:40"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M831" s="1"/>
      <c r="AN831" s="1"/>
    </row>
    <row r="832" spans="1:40"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M832" s="1"/>
      <c r="AN832" s="1"/>
    </row>
    <row r="833" spans="1:40"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M833" s="1"/>
      <c r="AN833" s="1"/>
    </row>
    <row r="834" spans="1:40"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M834" s="1"/>
      <c r="AN834" s="1"/>
    </row>
    <row r="835" spans="1:40"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M835" s="1"/>
      <c r="AN835" s="1"/>
    </row>
    <row r="836" spans="1:40"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M836" s="1"/>
      <c r="AN836" s="1"/>
    </row>
    <row r="837" spans="1:40"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M837" s="1"/>
      <c r="AN837" s="1"/>
    </row>
    <row r="838" spans="1:40"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M838" s="1"/>
      <c r="AN838" s="1"/>
    </row>
    <row r="839" spans="1:40"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M839" s="1"/>
      <c r="AN839" s="1"/>
    </row>
    <row r="840" spans="1:40"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M840" s="1"/>
      <c r="AN840" s="1"/>
    </row>
    <row r="841" spans="1:40"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M841" s="1"/>
      <c r="AN841" s="1"/>
    </row>
    <row r="842" spans="1:40"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M842" s="1"/>
      <c r="AN842" s="1"/>
    </row>
    <row r="843" spans="1:40"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M843" s="1"/>
      <c r="AN843" s="1"/>
    </row>
    <row r="844" spans="1:40"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M844" s="1"/>
      <c r="AN844" s="1"/>
    </row>
    <row r="845" spans="1:40"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M845" s="1"/>
      <c r="AN845" s="1"/>
    </row>
    <row r="846" spans="1:40"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M846" s="1"/>
      <c r="AN846" s="1"/>
    </row>
    <row r="847" spans="1:40"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M847" s="1"/>
      <c r="AN847" s="1"/>
    </row>
    <row r="848" spans="1:40"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M848" s="1"/>
      <c r="AN848" s="1"/>
    </row>
    <row r="849" spans="1:40"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M849" s="1"/>
      <c r="AN849" s="1"/>
    </row>
    <row r="850" spans="1:40"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M850" s="1"/>
      <c r="AN850" s="1"/>
    </row>
    <row r="851" spans="1:40"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M851" s="1"/>
      <c r="AN851" s="1"/>
    </row>
    <row r="852" spans="1:40"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M852" s="1"/>
      <c r="AN852" s="1"/>
    </row>
    <row r="853" spans="1:40"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M853" s="1"/>
      <c r="AN853" s="1"/>
    </row>
    <row r="854" spans="1:40"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M854" s="1"/>
      <c r="AN854" s="1"/>
    </row>
    <row r="855" spans="1:40"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M855" s="1"/>
      <c r="AN855" s="1"/>
    </row>
    <row r="856" spans="1:40"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M856" s="1"/>
      <c r="AN856" s="1"/>
    </row>
    <row r="857" spans="1:40"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M857" s="1"/>
      <c r="AN857" s="1"/>
    </row>
    <row r="858" spans="1:40"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M858" s="1"/>
      <c r="AN858" s="1"/>
    </row>
    <row r="859" spans="1:40"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M859" s="1"/>
      <c r="AN859" s="1"/>
    </row>
    <row r="860" spans="1:40"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M860" s="1"/>
      <c r="AN860" s="1"/>
    </row>
    <row r="861" spans="1:40"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M861" s="1"/>
      <c r="AN861" s="1"/>
    </row>
    <row r="862" spans="1:40"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M862" s="1"/>
      <c r="AN862" s="1"/>
    </row>
    <row r="863" spans="1:40"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M863" s="1"/>
      <c r="AN863" s="1"/>
    </row>
    <row r="864" spans="1:40"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M864" s="1"/>
      <c r="AN864" s="1"/>
    </row>
    <row r="865" spans="1:40"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M865" s="1"/>
      <c r="AN865" s="1"/>
    </row>
    <row r="866" spans="1:40"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M866" s="1"/>
      <c r="AN866" s="1"/>
    </row>
    <row r="867" spans="1:40"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M867" s="1"/>
      <c r="AN867" s="1"/>
    </row>
    <row r="868" spans="1:40"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M868" s="1"/>
      <c r="AN868" s="1"/>
    </row>
    <row r="869" spans="1:40"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M869" s="1"/>
      <c r="AN869" s="1"/>
    </row>
    <row r="870" spans="1:40"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M870" s="1"/>
      <c r="AN870" s="1"/>
    </row>
    <row r="871" spans="1:40"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M871" s="1"/>
      <c r="AN871" s="1"/>
    </row>
    <row r="872" spans="1:40"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M872" s="1"/>
      <c r="AN872" s="1"/>
    </row>
    <row r="873" spans="1:40"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M873" s="1"/>
      <c r="AN873" s="1"/>
    </row>
    <row r="874" spans="1:40"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M874" s="1"/>
      <c r="AN874" s="1"/>
    </row>
    <row r="875" spans="1:40"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M875" s="1"/>
      <c r="AN875" s="1"/>
    </row>
    <row r="876" spans="1:40"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M876" s="1"/>
      <c r="AN876" s="1"/>
    </row>
    <row r="877" spans="1:40"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M877" s="1"/>
      <c r="AN877" s="1"/>
    </row>
    <row r="878" spans="1:40"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M878" s="1"/>
      <c r="AN878" s="1"/>
    </row>
    <row r="879" spans="1:40"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M879" s="1"/>
      <c r="AN879" s="1"/>
    </row>
    <row r="880" spans="1:40"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M880" s="1"/>
      <c r="AN880" s="1"/>
    </row>
    <row r="881" spans="1:40"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M881" s="1"/>
      <c r="AN881" s="1"/>
    </row>
    <row r="882" spans="1:40"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M882" s="1"/>
      <c r="AN882" s="1"/>
    </row>
    <row r="883" spans="1:40"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M883" s="1"/>
      <c r="AN883" s="1"/>
    </row>
    <row r="884" spans="1:40"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M884" s="1"/>
      <c r="AN884" s="1"/>
    </row>
    <row r="885" spans="1:40"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M885" s="1"/>
      <c r="AN885" s="1"/>
    </row>
    <row r="886" spans="1:40"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M886" s="1"/>
      <c r="AN886" s="1"/>
    </row>
    <row r="887" spans="1:40"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M887" s="1"/>
      <c r="AN887" s="1"/>
    </row>
    <row r="888" spans="1:40"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M888" s="1"/>
      <c r="AN888" s="1"/>
    </row>
    <row r="889" spans="1:40"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M889" s="1"/>
      <c r="AN889" s="1"/>
    </row>
    <row r="890" spans="1:40"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M890" s="1"/>
      <c r="AN890" s="1"/>
    </row>
    <row r="891" spans="1:40"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M891" s="1"/>
      <c r="AN891" s="1"/>
    </row>
    <row r="892" spans="1:40"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M892" s="1"/>
      <c r="AN892" s="1"/>
    </row>
    <row r="893" spans="1:40"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M893" s="1"/>
      <c r="AN893" s="1"/>
    </row>
    <row r="894" spans="1:40"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M894" s="1"/>
      <c r="AN894" s="1"/>
    </row>
    <row r="895" spans="1:40"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M895" s="1"/>
      <c r="AN895" s="1"/>
    </row>
    <row r="896" spans="1:40"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M896" s="1"/>
      <c r="AN896" s="1"/>
    </row>
    <row r="897" spans="1:40"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M897" s="1"/>
      <c r="AN897" s="1"/>
    </row>
    <row r="898" spans="1:40"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M898" s="1"/>
      <c r="AN898" s="1"/>
    </row>
    <row r="899" spans="1:40"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M899" s="1"/>
      <c r="AN899" s="1"/>
    </row>
    <row r="900" spans="1:40"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M900" s="1"/>
      <c r="AN900" s="1"/>
    </row>
    <row r="901" spans="1:40"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M901" s="1"/>
      <c r="AN901" s="1"/>
    </row>
    <row r="902" spans="1:40"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M902" s="1"/>
      <c r="AN902" s="1"/>
    </row>
    <row r="903" spans="1:40"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M903" s="1"/>
      <c r="AN903" s="1"/>
    </row>
    <row r="904" spans="1:40"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M904" s="1"/>
      <c r="AN904" s="1"/>
    </row>
    <row r="905" spans="1:40"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M905" s="1"/>
      <c r="AN905" s="1"/>
    </row>
    <row r="906" spans="1:40"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M906" s="1"/>
      <c r="AN906" s="1"/>
    </row>
    <row r="907" spans="1:40"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M907" s="1"/>
      <c r="AN907" s="1"/>
    </row>
    <row r="908" spans="1:40"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M908" s="1"/>
      <c r="AN908" s="1"/>
    </row>
    <row r="909" spans="1:40"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M909" s="1"/>
      <c r="AN909" s="1"/>
    </row>
    <row r="910" spans="1:40"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M910" s="1"/>
      <c r="AN910" s="1"/>
    </row>
    <row r="911" spans="1:40"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M911" s="1"/>
      <c r="AN911" s="1"/>
    </row>
    <row r="912" spans="1:40"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M912" s="1"/>
      <c r="AN912" s="1"/>
    </row>
    <row r="913" spans="1:40"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M913" s="1"/>
      <c r="AN913" s="1"/>
    </row>
    <row r="914" spans="1:40"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M914" s="1"/>
      <c r="AN914" s="1"/>
    </row>
    <row r="915" spans="1:40"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M915" s="1"/>
      <c r="AN915" s="1"/>
    </row>
    <row r="916" spans="1:40"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M916" s="1"/>
      <c r="AN916" s="1"/>
    </row>
    <row r="917" spans="1:40"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M917" s="1"/>
      <c r="AN917" s="1"/>
    </row>
    <row r="918" spans="1:40"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M918" s="1"/>
      <c r="AN918" s="1"/>
    </row>
    <row r="919" spans="1:40"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M919" s="1"/>
      <c r="AN919" s="1"/>
    </row>
    <row r="920" spans="1:40"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M920" s="1"/>
      <c r="AN920" s="1"/>
    </row>
    <row r="921" spans="1:40"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M921" s="1"/>
      <c r="AN921" s="1"/>
    </row>
    <row r="922" spans="1:40"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M922" s="1"/>
      <c r="AN922" s="1"/>
    </row>
    <row r="923" spans="1:40"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M923" s="1"/>
      <c r="AN923" s="1"/>
    </row>
    <row r="924" spans="1:40"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M924" s="1"/>
      <c r="AN924" s="1"/>
    </row>
    <row r="925" spans="1:40"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M925" s="1"/>
      <c r="AN925" s="1"/>
    </row>
    <row r="926" spans="1:40"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M926" s="1"/>
      <c r="AN926" s="1"/>
    </row>
    <row r="927" spans="1:40"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M927" s="1"/>
      <c r="AN927" s="1"/>
    </row>
    <row r="928" spans="1:40"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M928" s="1"/>
      <c r="AN928" s="1"/>
    </row>
    <row r="929" spans="1:40"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M929" s="1"/>
      <c r="AN929" s="1"/>
    </row>
    <row r="930" spans="1:40"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M930" s="1"/>
      <c r="AN930" s="1"/>
    </row>
    <row r="931" spans="1:40"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M931" s="1"/>
      <c r="AN931" s="1"/>
    </row>
    <row r="932" spans="1:40"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M932" s="1"/>
      <c r="AN932" s="1"/>
    </row>
    <row r="933" spans="1:40"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M933" s="1"/>
      <c r="AN933" s="1"/>
    </row>
    <row r="934" spans="1:40"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M934" s="1"/>
      <c r="AN934" s="1"/>
    </row>
    <row r="935" spans="1:40"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M935" s="1"/>
      <c r="AN935" s="1"/>
    </row>
    <row r="936" spans="1:40"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M936" s="1"/>
      <c r="AN936" s="1"/>
    </row>
    <row r="937" spans="1:40"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M937" s="1"/>
      <c r="AN937" s="1"/>
    </row>
    <row r="938" spans="1:40"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M938" s="1"/>
      <c r="AN938" s="1"/>
    </row>
    <row r="939" spans="1:40"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M939" s="1"/>
      <c r="AN939" s="1"/>
    </row>
    <row r="940" spans="1:40"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M940" s="1"/>
      <c r="AN940" s="1"/>
    </row>
    <row r="941" spans="1:40"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M941" s="1"/>
      <c r="AN941" s="1"/>
    </row>
    <row r="942" spans="1:40"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M942" s="1"/>
      <c r="AN942" s="1"/>
    </row>
    <row r="943" spans="1:40"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M943" s="1"/>
      <c r="AN943" s="1"/>
    </row>
    <row r="944" spans="1:40"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M944" s="1"/>
      <c r="AN944" s="1"/>
    </row>
    <row r="945" spans="1:40"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M945" s="1"/>
      <c r="AN945" s="1"/>
    </row>
    <row r="946" spans="1:40"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M946" s="1"/>
      <c r="AN946" s="1"/>
    </row>
    <row r="947" spans="1:40"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M947" s="1"/>
      <c r="AN947" s="1"/>
    </row>
    <row r="948" spans="1:40"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M948" s="1"/>
      <c r="AN948" s="1"/>
    </row>
    <row r="949" spans="1:40"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M949" s="1"/>
      <c r="AN949" s="1"/>
    </row>
    <row r="950" spans="1:40"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M950" s="1"/>
      <c r="AN950" s="1"/>
    </row>
    <row r="951" spans="1:40"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M951" s="1"/>
      <c r="AN951" s="1"/>
    </row>
    <row r="952" spans="1:40"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M952" s="1"/>
      <c r="AN952" s="1"/>
    </row>
    <row r="953" spans="1:40"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M953" s="1"/>
      <c r="AN953" s="1"/>
    </row>
    <row r="954" spans="1:40"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M954" s="1"/>
      <c r="AN954" s="1"/>
    </row>
    <row r="955" spans="1:40"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M955" s="1"/>
      <c r="AN955" s="1"/>
    </row>
    <row r="956" spans="1:40"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M956" s="1"/>
      <c r="AN956" s="1"/>
    </row>
    <row r="957" spans="1:40"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M957" s="1"/>
      <c r="AN957" s="1"/>
    </row>
    <row r="958" spans="1:40"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M958" s="1"/>
      <c r="AN958" s="1"/>
    </row>
    <row r="959" spans="1:40"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M959" s="1"/>
      <c r="AN959" s="1"/>
    </row>
    <row r="960" spans="1:40"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M960" s="1"/>
      <c r="AN960" s="1"/>
    </row>
    <row r="961" spans="1:40"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M961" s="1"/>
      <c r="AN961" s="1"/>
    </row>
    <row r="962" spans="1:40"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M962" s="1"/>
      <c r="AN962" s="1"/>
    </row>
    <row r="963" spans="1:40"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M963" s="1"/>
      <c r="AN963" s="1"/>
    </row>
    <row r="964" spans="1:40"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M964" s="1"/>
      <c r="AN964" s="1"/>
    </row>
    <row r="965" spans="1:40"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M965" s="1"/>
      <c r="AN965" s="1"/>
    </row>
    <row r="966" spans="1:40"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M966" s="1"/>
      <c r="AN966" s="1"/>
    </row>
    <row r="967" spans="1:40"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M967" s="1"/>
      <c r="AN967" s="1"/>
    </row>
    <row r="968" spans="1:40"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M968" s="1"/>
      <c r="AN968" s="1"/>
    </row>
    <row r="969" spans="1:40"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M969" s="1"/>
      <c r="AN969" s="1"/>
    </row>
    <row r="970" spans="1:40"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M970" s="1"/>
      <c r="AN970" s="1"/>
    </row>
    <row r="971" spans="1:40"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M971" s="1"/>
      <c r="AN971" s="1"/>
    </row>
    <row r="972" spans="1:40"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M972" s="1"/>
      <c r="AN972" s="1"/>
    </row>
    <row r="973" spans="1:40"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M973" s="1"/>
      <c r="AN973" s="1"/>
    </row>
    <row r="974" spans="1:40"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M974" s="1"/>
      <c r="AN974" s="1"/>
    </row>
    <row r="975" spans="1:40"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M975" s="1"/>
      <c r="AN975" s="1"/>
    </row>
    <row r="976" spans="1:40"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M976" s="1"/>
      <c r="AN976" s="1"/>
    </row>
    <row r="977" spans="1:40"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M977" s="1"/>
      <c r="AN977" s="1"/>
    </row>
    <row r="978" spans="1:40"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M978" s="1"/>
      <c r="AN978" s="1"/>
    </row>
    <row r="979" spans="1:40"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M979" s="1"/>
      <c r="AN979" s="1"/>
    </row>
    <row r="980" spans="1:40"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M980" s="1"/>
      <c r="AN980" s="1"/>
    </row>
    <row r="981" spans="1:40"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M981" s="1"/>
      <c r="AN981" s="1"/>
    </row>
    <row r="982" spans="1:40"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M982" s="1"/>
      <c r="AN982" s="1"/>
    </row>
    <row r="983" spans="1:40"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M983" s="1"/>
      <c r="AN983" s="1"/>
    </row>
    <row r="984" spans="1:40"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M984" s="1"/>
      <c r="AN984" s="1"/>
    </row>
    <row r="985" spans="1:40"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M985" s="1"/>
      <c r="AN985" s="1"/>
    </row>
    <row r="986" spans="1:40"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M986" s="1"/>
      <c r="AN986" s="1"/>
    </row>
    <row r="987" spans="1:40"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M987" s="1"/>
      <c r="AN987" s="1"/>
    </row>
    <row r="988" spans="1:40"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M988" s="1"/>
      <c r="AN988" s="1"/>
    </row>
    <row r="989" spans="1:40"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M989" s="1"/>
      <c r="AN989" s="1"/>
    </row>
    <row r="990" spans="1:40"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M990" s="1"/>
      <c r="AN990" s="1"/>
    </row>
    <row r="991" spans="1:40"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M991" s="1"/>
      <c r="AN991" s="1"/>
    </row>
    <row r="992" spans="1:40"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M992" s="1"/>
      <c r="AN992" s="1"/>
    </row>
    <row r="993" spans="1:40"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M993" s="1"/>
      <c r="AN993" s="1"/>
    </row>
    <row r="994" spans="1:40"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M994" s="1"/>
      <c r="AN994" s="1"/>
    </row>
    <row r="995" spans="1:40"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M995" s="1"/>
      <c r="AN995" s="1"/>
    </row>
    <row r="996" spans="1:40"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M996" s="1"/>
      <c r="AN996" s="1"/>
    </row>
    <row r="997" spans="1:40"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M997" s="1"/>
      <c r="AN997" s="1"/>
    </row>
    <row r="998" spans="1:40"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M998" s="1"/>
      <c r="AN998" s="1"/>
    </row>
    <row r="999" spans="1:40"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M999" s="1"/>
      <c r="AN999" s="1"/>
    </row>
    <row r="1000" spans="1:40"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M1000" s="1"/>
      <c r="AN1000" s="1"/>
    </row>
  </sheetData>
  <mergeCells count="79">
    <mergeCell ref="A15:B15"/>
    <mergeCell ref="A17:B18"/>
    <mergeCell ref="C17:D18"/>
    <mergeCell ref="A19:B20"/>
    <mergeCell ref="C19:D20"/>
    <mergeCell ref="C15:M15"/>
    <mergeCell ref="E17:M17"/>
    <mergeCell ref="F18:H18"/>
    <mergeCell ref="J18:L18"/>
    <mergeCell ref="F19:H19"/>
    <mergeCell ref="J19:L19"/>
    <mergeCell ref="J20:L20"/>
    <mergeCell ref="F20:H20"/>
    <mergeCell ref="A14:B14"/>
    <mergeCell ref="C8:M8"/>
    <mergeCell ref="C9:M9"/>
    <mergeCell ref="C11:J11"/>
    <mergeCell ref="L11:M11"/>
    <mergeCell ref="C12:M12"/>
    <mergeCell ref="C13:M13"/>
    <mergeCell ref="C14:M14"/>
    <mergeCell ref="A8:B8"/>
    <mergeCell ref="A9:B9"/>
    <mergeCell ref="A11:B11"/>
    <mergeCell ref="A12:B12"/>
    <mergeCell ref="A13:B13"/>
    <mergeCell ref="C7:H7"/>
    <mergeCell ref="I7:K7"/>
    <mergeCell ref="A1:B3"/>
    <mergeCell ref="C1:J3"/>
    <mergeCell ref="K1:M1"/>
    <mergeCell ref="K2:M2"/>
    <mergeCell ref="K3:M3"/>
    <mergeCell ref="A5:M5"/>
    <mergeCell ref="L7:M7"/>
    <mergeCell ref="A7:B7"/>
    <mergeCell ref="B58:I58"/>
    <mergeCell ref="J58:M58"/>
    <mergeCell ref="F74:H75"/>
    <mergeCell ref="F76:H76"/>
    <mergeCell ref="F77:H78"/>
    <mergeCell ref="B51:E51"/>
    <mergeCell ref="H51:M51"/>
    <mergeCell ref="H52:M52"/>
    <mergeCell ref="B57:I57"/>
    <mergeCell ref="J57:M57"/>
    <mergeCell ref="H53:M53"/>
    <mergeCell ref="B54:I54"/>
    <mergeCell ref="J54:M54"/>
    <mergeCell ref="B55:I55"/>
    <mergeCell ref="J55:M55"/>
    <mergeCell ref="B56:I56"/>
    <mergeCell ref="J56:M56"/>
    <mergeCell ref="B52:E52"/>
    <mergeCell ref="B53:E53"/>
    <mergeCell ref="A47:A48"/>
    <mergeCell ref="B47:E48"/>
    <mergeCell ref="B49:E49"/>
    <mergeCell ref="H49:M49"/>
    <mergeCell ref="B50:E50"/>
    <mergeCell ref="H50:M50"/>
    <mergeCell ref="F47:G47"/>
    <mergeCell ref="H47:M48"/>
    <mergeCell ref="L22:M22"/>
    <mergeCell ref="L23:M23"/>
    <mergeCell ref="A31:M31"/>
    <mergeCell ref="A45:M45"/>
    <mergeCell ref="I27:J27"/>
    <mergeCell ref="I28:M29"/>
    <mergeCell ref="A23:A24"/>
    <mergeCell ref="B23:B24"/>
    <mergeCell ref="A27:C29"/>
    <mergeCell ref="F27:H27"/>
    <mergeCell ref="D28:E28"/>
    <mergeCell ref="D29:E29"/>
    <mergeCell ref="C23:C24"/>
    <mergeCell ref="D23:D24"/>
    <mergeCell ref="E23:E25"/>
    <mergeCell ref="D27:E27"/>
  </mergeCells>
  <conditionalFormatting sqref="F34:G37">
    <cfRule type="cellIs" dxfId="68" priority="1" operator="between">
      <formula>$L$29</formula>
      <formula>$M$29</formula>
    </cfRule>
  </conditionalFormatting>
  <conditionalFormatting sqref="F34:G37">
    <cfRule type="cellIs" dxfId="67" priority="2" operator="between">
      <formula>$L$28</formula>
      <formula>$M$28</formula>
    </cfRule>
  </conditionalFormatting>
  <conditionalFormatting sqref="F34:G37">
    <cfRule type="cellIs" dxfId="66" priority="3" operator="between">
      <formula>#REF!</formula>
      <formula>$M$27</formula>
    </cfRule>
  </conditionalFormatting>
  <dataValidations disablePrompts="1" count="8">
    <dataValidation type="list" allowBlank="1" showErrorMessage="1" sqref="C19">
      <formula1>$O$44</formula1>
    </dataValidation>
    <dataValidation type="list" allowBlank="1" showErrorMessage="1" sqref="D22">
      <formula1>$O$7:$O$9</formula1>
    </dataValidation>
    <dataValidation type="list" allowBlank="1" showErrorMessage="1" sqref="C7">
      <formula1>$O$22:$O$35</formula1>
    </dataValidation>
    <dataValidation type="list" allowBlank="1" showErrorMessage="1" sqref="L7">
      <formula1>$O$18:$O$20</formula1>
    </dataValidation>
    <dataValidation type="list" allowBlank="1" showErrorMessage="1" sqref="C9">
      <formula1>$O$37:$O$40</formula1>
    </dataValidation>
    <dataValidation type="list" allowBlank="1" showErrorMessage="1" sqref="B22">
      <formula1>$O$3:$O$5</formula1>
    </dataValidation>
    <dataValidation type="list" allowBlank="1" showErrorMessage="1" sqref="C14">
      <formula1>$O$45:$O$48</formula1>
    </dataValidation>
    <dataValidation type="list" allowBlank="1" showErrorMessage="1" sqref="M19:M20 B23 D23 B25">
      <formula1>$O$11:$O$16</formula1>
    </dataValidation>
  </dataValidations>
  <printOptions horizontalCentered="1" verticalCentered="1"/>
  <pageMargins left="0.31496062992125984" right="0.31496062992125984" top="0.74803149606299213" bottom="0.35433070866141736" header="0" footer="0"/>
  <pageSetup scale="43"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000"/>
  <sheetViews>
    <sheetView showGridLines="0" zoomScale="82" zoomScaleNormal="82" workbookViewId="0">
      <selection activeCell="B51" sqref="B51:E51"/>
    </sheetView>
  </sheetViews>
  <sheetFormatPr baseColWidth="10" defaultColWidth="14.42578125" defaultRowHeight="15" customHeight="1" x14ac:dyDescent="0.2"/>
  <cols>
    <col min="1" max="1" width="17.42578125" customWidth="1"/>
    <col min="2" max="2" width="20.28515625" customWidth="1"/>
    <col min="3" max="3" width="16.28515625" customWidth="1"/>
    <col min="4" max="4" width="16.140625" customWidth="1"/>
    <col min="5" max="10" width="17.7109375" customWidth="1"/>
    <col min="11" max="11" width="16.7109375" customWidth="1"/>
    <col min="12" max="12" width="15.140625" customWidth="1"/>
    <col min="13" max="13" width="16.5703125" customWidth="1"/>
    <col min="14" max="14" width="3.5703125" customWidth="1"/>
    <col min="15" max="15" width="93.7109375" hidden="1" customWidth="1"/>
    <col min="16" max="37" width="11.42578125" customWidth="1"/>
    <col min="38" max="38" width="10.85546875" customWidth="1"/>
    <col min="39" max="40" width="11.42578125" customWidth="1"/>
  </cols>
  <sheetData>
    <row r="1" spans="1:40" ht="25.5" customHeight="1" x14ac:dyDescent="0.2">
      <c r="A1" s="394"/>
      <c r="B1" s="390"/>
      <c r="C1" s="397" t="s">
        <v>0</v>
      </c>
      <c r="D1" s="389"/>
      <c r="E1" s="389"/>
      <c r="F1" s="389"/>
      <c r="G1" s="389"/>
      <c r="H1" s="389"/>
      <c r="I1" s="389"/>
      <c r="J1" s="390"/>
      <c r="K1" s="399" t="s">
        <v>1</v>
      </c>
      <c r="L1" s="369"/>
      <c r="M1" s="370"/>
      <c r="N1" s="1"/>
      <c r="O1" s="1"/>
      <c r="P1" s="1"/>
      <c r="Q1" s="1"/>
      <c r="R1" s="1"/>
      <c r="S1" s="1"/>
      <c r="T1" s="1"/>
      <c r="U1" s="1"/>
      <c r="V1" s="1"/>
      <c r="W1" s="1"/>
      <c r="X1" s="1"/>
      <c r="Y1" s="1"/>
      <c r="Z1" s="1"/>
      <c r="AA1" s="1"/>
      <c r="AB1" s="1"/>
      <c r="AC1" s="1"/>
      <c r="AD1" s="1"/>
      <c r="AE1" s="1"/>
      <c r="AF1" s="1"/>
      <c r="AG1" s="1"/>
      <c r="AH1" s="1"/>
      <c r="AI1" s="1"/>
      <c r="AJ1" s="1"/>
      <c r="AK1" s="1"/>
      <c r="AM1" s="1"/>
      <c r="AN1" s="1"/>
    </row>
    <row r="2" spans="1:40" ht="25.5" customHeight="1" x14ac:dyDescent="0.2">
      <c r="A2" s="395"/>
      <c r="B2" s="396"/>
      <c r="C2" s="395"/>
      <c r="D2" s="398"/>
      <c r="E2" s="398"/>
      <c r="F2" s="398"/>
      <c r="G2" s="398"/>
      <c r="H2" s="398"/>
      <c r="I2" s="398"/>
      <c r="J2" s="396"/>
      <c r="K2" s="399" t="s">
        <v>2</v>
      </c>
      <c r="L2" s="369"/>
      <c r="M2" s="370"/>
      <c r="N2" s="1"/>
      <c r="O2" s="2" t="s">
        <v>3</v>
      </c>
      <c r="P2" s="1"/>
      <c r="Q2" s="1"/>
      <c r="R2" s="1"/>
      <c r="S2" s="1"/>
      <c r="T2" s="1"/>
      <c r="U2" s="1"/>
      <c r="V2" s="1"/>
      <c r="W2" s="1"/>
      <c r="X2" s="1"/>
      <c r="Y2" s="1"/>
      <c r="Z2" s="1"/>
      <c r="AA2" s="1"/>
      <c r="AB2" s="1"/>
      <c r="AC2" s="1"/>
      <c r="AD2" s="1"/>
      <c r="AE2" s="1"/>
      <c r="AF2" s="1"/>
      <c r="AG2" s="1"/>
      <c r="AH2" s="1"/>
      <c r="AI2" s="1"/>
      <c r="AJ2" s="1"/>
      <c r="AK2" s="1"/>
      <c r="AM2" s="1"/>
      <c r="AN2" s="1"/>
    </row>
    <row r="3" spans="1:40" ht="25.5" customHeight="1" x14ac:dyDescent="0.2">
      <c r="A3" s="376"/>
      <c r="B3" s="378"/>
      <c r="C3" s="376"/>
      <c r="D3" s="377"/>
      <c r="E3" s="377"/>
      <c r="F3" s="377"/>
      <c r="G3" s="377"/>
      <c r="H3" s="377"/>
      <c r="I3" s="377"/>
      <c r="J3" s="378"/>
      <c r="K3" s="399" t="s">
        <v>4</v>
      </c>
      <c r="L3" s="369"/>
      <c r="M3" s="370"/>
      <c r="N3" s="1"/>
      <c r="O3" s="1" t="s">
        <v>5</v>
      </c>
      <c r="P3" s="1"/>
      <c r="Q3" s="1"/>
      <c r="R3" s="1"/>
      <c r="S3" s="1"/>
      <c r="T3" s="1"/>
      <c r="U3" s="1"/>
      <c r="V3" s="1"/>
      <c r="W3" s="1"/>
      <c r="X3" s="1"/>
      <c r="Y3" s="1"/>
      <c r="Z3" s="1"/>
      <c r="AA3" s="1"/>
      <c r="AB3" s="1"/>
      <c r="AC3" s="1"/>
      <c r="AD3" s="1"/>
      <c r="AE3" s="1"/>
      <c r="AF3" s="1"/>
      <c r="AG3" s="1"/>
      <c r="AH3" s="1"/>
      <c r="AI3" s="1"/>
      <c r="AJ3" s="1"/>
      <c r="AK3" s="1"/>
      <c r="AM3" s="1"/>
      <c r="AN3" s="1"/>
    </row>
    <row r="4" spans="1:40" ht="14.25" customHeight="1" x14ac:dyDescent="0.2">
      <c r="A4" s="3"/>
      <c r="B4" s="4"/>
      <c r="C4" s="5"/>
      <c r="D4" s="5"/>
      <c r="E4" s="5"/>
      <c r="F4" s="5"/>
      <c r="G4" s="5"/>
      <c r="H4" s="5"/>
      <c r="I4" s="5"/>
      <c r="J4" s="5"/>
      <c r="K4" s="6"/>
      <c r="L4" s="6"/>
      <c r="M4" s="7"/>
      <c r="N4" s="1"/>
      <c r="O4" s="1" t="s">
        <v>6</v>
      </c>
      <c r="P4" s="1"/>
      <c r="Q4" s="1"/>
      <c r="R4" s="1"/>
      <c r="S4" s="1"/>
      <c r="T4" s="1"/>
      <c r="U4" s="1"/>
      <c r="V4" s="1"/>
      <c r="W4" s="1"/>
      <c r="X4" s="1"/>
      <c r="Y4" s="1"/>
      <c r="Z4" s="1"/>
      <c r="AA4" s="1"/>
      <c r="AB4" s="1"/>
      <c r="AC4" s="1"/>
      <c r="AD4" s="1"/>
      <c r="AE4" s="1"/>
      <c r="AF4" s="1"/>
      <c r="AG4" s="1"/>
      <c r="AH4" s="1"/>
      <c r="AI4" s="1"/>
      <c r="AJ4" s="1"/>
      <c r="AK4" s="1"/>
      <c r="AM4" s="1"/>
      <c r="AN4" s="1"/>
    </row>
    <row r="5" spans="1:40" ht="12.75" customHeight="1" x14ac:dyDescent="0.2">
      <c r="A5" s="400" t="s">
        <v>7</v>
      </c>
      <c r="B5" s="369"/>
      <c r="C5" s="369"/>
      <c r="D5" s="369"/>
      <c r="E5" s="369"/>
      <c r="F5" s="369"/>
      <c r="G5" s="369"/>
      <c r="H5" s="369"/>
      <c r="I5" s="369"/>
      <c r="J5" s="369"/>
      <c r="K5" s="369"/>
      <c r="L5" s="369"/>
      <c r="M5" s="370"/>
      <c r="N5" s="1"/>
      <c r="O5" s="1" t="s">
        <v>8</v>
      </c>
      <c r="P5" s="1"/>
      <c r="Q5" s="1"/>
      <c r="R5" s="1"/>
      <c r="S5" s="1"/>
      <c r="T5" s="1"/>
      <c r="U5" s="1"/>
      <c r="V5" s="1"/>
      <c r="W5" s="1"/>
      <c r="X5" s="1"/>
      <c r="Y5" s="1"/>
      <c r="Z5" s="1"/>
      <c r="AA5" s="1"/>
      <c r="AB5" s="1"/>
      <c r="AC5" s="1"/>
      <c r="AD5" s="1"/>
      <c r="AE5" s="1"/>
      <c r="AF5" s="1"/>
      <c r="AG5" s="1"/>
      <c r="AH5" s="1"/>
      <c r="AI5" s="1"/>
      <c r="AJ5" s="1"/>
      <c r="AK5" s="1"/>
      <c r="AM5" s="1"/>
      <c r="AN5" s="1"/>
    </row>
    <row r="6" spans="1:40" ht="12.75" customHeight="1" x14ac:dyDescent="0.2">
      <c r="A6" s="8"/>
      <c r="B6" s="9"/>
      <c r="C6" s="9"/>
      <c r="D6" s="9"/>
      <c r="E6" s="9"/>
      <c r="F6" s="9"/>
      <c r="G6" s="9"/>
      <c r="H6" s="9"/>
      <c r="I6" s="9"/>
      <c r="J6" s="9"/>
      <c r="K6" s="9"/>
      <c r="L6" s="9"/>
      <c r="M6" s="10"/>
      <c r="N6" s="1"/>
      <c r="O6" s="2" t="s">
        <v>9</v>
      </c>
      <c r="P6" s="1"/>
      <c r="Q6" s="1"/>
      <c r="R6" s="1"/>
      <c r="S6" s="1"/>
      <c r="T6" s="1"/>
      <c r="U6" s="1"/>
      <c r="V6" s="1"/>
      <c r="W6" s="1"/>
      <c r="X6" s="1"/>
      <c r="Y6" s="1"/>
      <c r="Z6" s="1"/>
      <c r="AA6" s="1"/>
      <c r="AB6" s="1"/>
      <c r="AC6" s="1"/>
      <c r="AD6" s="1"/>
      <c r="AE6" s="1"/>
      <c r="AF6" s="1"/>
      <c r="AG6" s="1"/>
      <c r="AH6" s="1"/>
      <c r="AI6" s="1"/>
      <c r="AJ6" s="1"/>
      <c r="AK6" s="1"/>
      <c r="AM6" s="1"/>
      <c r="AN6" s="1"/>
    </row>
    <row r="7" spans="1:40" ht="30" customHeight="1" x14ac:dyDescent="0.2">
      <c r="A7" s="391" t="s">
        <v>10</v>
      </c>
      <c r="B7" s="370"/>
      <c r="C7" s="393" t="s">
        <v>11</v>
      </c>
      <c r="D7" s="369"/>
      <c r="E7" s="369"/>
      <c r="F7" s="369"/>
      <c r="G7" s="369"/>
      <c r="H7" s="370"/>
      <c r="I7" s="391" t="s">
        <v>12</v>
      </c>
      <c r="J7" s="369"/>
      <c r="K7" s="370"/>
      <c r="L7" s="401" t="s">
        <v>13</v>
      </c>
      <c r="M7" s="370"/>
      <c r="N7" s="1"/>
      <c r="O7" s="1" t="s">
        <v>14</v>
      </c>
      <c r="P7" s="1"/>
      <c r="Q7" s="1"/>
      <c r="R7" s="1"/>
      <c r="S7" s="1"/>
      <c r="T7" s="1"/>
      <c r="U7" s="1"/>
      <c r="V7" s="1"/>
      <c r="W7" s="1"/>
      <c r="X7" s="1"/>
      <c r="Y7" s="1"/>
      <c r="Z7" s="1"/>
      <c r="AA7" s="1"/>
      <c r="AB7" s="1"/>
      <c r="AC7" s="1"/>
      <c r="AD7" s="1"/>
      <c r="AE7" s="1"/>
      <c r="AF7" s="1"/>
      <c r="AG7" s="1"/>
      <c r="AH7" s="1"/>
      <c r="AI7" s="1"/>
      <c r="AJ7" s="1"/>
      <c r="AK7" s="1"/>
      <c r="AM7" s="1"/>
      <c r="AN7" s="1"/>
    </row>
    <row r="8" spans="1:40" ht="37.5" customHeight="1" x14ac:dyDescent="0.2">
      <c r="A8" s="391" t="s">
        <v>15</v>
      </c>
      <c r="B8" s="370"/>
      <c r="C8" s="393" t="s">
        <v>16</v>
      </c>
      <c r="D8" s="369"/>
      <c r="E8" s="369"/>
      <c r="F8" s="369"/>
      <c r="G8" s="369"/>
      <c r="H8" s="369"/>
      <c r="I8" s="369"/>
      <c r="J8" s="369"/>
      <c r="K8" s="369"/>
      <c r="L8" s="369"/>
      <c r="M8" s="370"/>
      <c r="N8" s="1"/>
      <c r="O8" s="1" t="s">
        <v>17</v>
      </c>
      <c r="P8" s="1"/>
      <c r="Q8" s="1"/>
      <c r="R8" s="1"/>
      <c r="S8" s="1"/>
      <c r="T8" s="1"/>
      <c r="U8" s="1"/>
      <c r="V8" s="1"/>
      <c r="W8" s="1"/>
      <c r="X8" s="1"/>
      <c r="Y8" s="1"/>
      <c r="Z8" s="1"/>
      <c r="AA8" s="1"/>
      <c r="AB8" s="1"/>
      <c r="AC8" s="1"/>
      <c r="AD8" s="1"/>
      <c r="AE8" s="1"/>
      <c r="AF8" s="1"/>
      <c r="AG8" s="1"/>
      <c r="AH8" s="1"/>
      <c r="AI8" s="1"/>
      <c r="AJ8" s="1"/>
      <c r="AK8" s="1"/>
      <c r="AM8" s="1"/>
      <c r="AN8" s="1"/>
    </row>
    <row r="9" spans="1:40" ht="30" customHeight="1" x14ac:dyDescent="0.2">
      <c r="A9" s="391" t="s">
        <v>18</v>
      </c>
      <c r="B9" s="370"/>
      <c r="C9" s="393" t="s">
        <v>19</v>
      </c>
      <c r="D9" s="369"/>
      <c r="E9" s="369"/>
      <c r="F9" s="369"/>
      <c r="G9" s="369"/>
      <c r="H9" s="369"/>
      <c r="I9" s="369"/>
      <c r="J9" s="369"/>
      <c r="K9" s="369"/>
      <c r="L9" s="369"/>
      <c r="M9" s="370"/>
      <c r="N9" s="1"/>
      <c r="O9" s="1" t="s">
        <v>20</v>
      </c>
      <c r="P9" s="11"/>
      <c r="Q9" s="1"/>
      <c r="R9" s="1"/>
      <c r="S9" s="1"/>
      <c r="T9" s="1"/>
      <c r="U9" s="1"/>
      <c r="V9" s="1"/>
      <c r="W9" s="1"/>
      <c r="X9" s="1"/>
      <c r="Y9" s="1"/>
      <c r="Z9" s="1"/>
      <c r="AA9" s="1"/>
      <c r="AB9" s="1"/>
      <c r="AC9" s="1"/>
      <c r="AD9" s="1"/>
      <c r="AE9" s="1"/>
      <c r="AF9" s="1"/>
      <c r="AG9" s="1"/>
      <c r="AH9" s="1"/>
      <c r="AI9" s="1"/>
      <c r="AJ9" s="1"/>
      <c r="AK9" s="1"/>
      <c r="AM9" s="1"/>
      <c r="AN9" s="1"/>
    </row>
    <row r="10" spans="1:40" ht="12.75" customHeight="1" x14ac:dyDescent="0.2">
      <c r="A10" s="12"/>
      <c r="B10" s="1"/>
      <c r="C10" s="1"/>
      <c r="D10" s="1"/>
      <c r="E10" s="1"/>
      <c r="F10" s="1"/>
      <c r="G10" s="1"/>
      <c r="H10" s="1"/>
      <c r="I10" s="1"/>
      <c r="J10" s="1"/>
      <c r="K10" s="1"/>
      <c r="L10" s="1"/>
      <c r="M10" s="13"/>
      <c r="N10" s="1"/>
      <c r="O10" s="2" t="s">
        <v>21</v>
      </c>
      <c r="P10" s="1"/>
      <c r="Q10" s="1"/>
      <c r="R10" s="1"/>
      <c r="S10" s="1"/>
      <c r="T10" s="1"/>
      <c r="U10" s="1"/>
      <c r="V10" s="1"/>
      <c r="W10" s="1"/>
      <c r="X10" s="1"/>
      <c r="Y10" s="1"/>
      <c r="Z10" s="1"/>
      <c r="AA10" s="1"/>
      <c r="AB10" s="1"/>
      <c r="AC10" s="1"/>
      <c r="AD10" s="1"/>
      <c r="AE10" s="1"/>
      <c r="AF10" s="1"/>
      <c r="AG10" s="1"/>
      <c r="AH10" s="1"/>
      <c r="AI10" s="1"/>
      <c r="AJ10" s="1"/>
      <c r="AK10" s="1"/>
      <c r="AM10" s="1"/>
      <c r="AN10" s="1"/>
    </row>
    <row r="11" spans="1:40" ht="32.25" customHeight="1" x14ac:dyDescent="0.2">
      <c r="A11" s="391" t="s">
        <v>22</v>
      </c>
      <c r="B11" s="370"/>
      <c r="C11" s="393" t="s">
        <v>188</v>
      </c>
      <c r="D11" s="369"/>
      <c r="E11" s="369"/>
      <c r="F11" s="369"/>
      <c r="G11" s="369"/>
      <c r="H11" s="369"/>
      <c r="I11" s="369"/>
      <c r="J11" s="369"/>
      <c r="K11" s="69" t="s">
        <v>24</v>
      </c>
      <c r="L11" s="401" t="s">
        <v>189</v>
      </c>
      <c r="M11" s="370"/>
      <c r="N11" s="1"/>
      <c r="O11" s="1" t="s">
        <v>26</v>
      </c>
      <c r="P11" s="1"/>
      <c r="Q11" s="1"/>
      <c r="R11" s="1"/>
      <c r="S11" s="1"/>
      <c r="T11" s="1"/>
      <c r="U11" s="1"/>
      <c r="V11" s="1"/>
      <c r="W11" s="1"/>
      <c r="X11" s="1"/>
      <c r="Y11" s="1"/>
      <c r="Z11" s="1"/>
      <c r="AA11" s="1"/>
      <c r="AB11" s="1"/>
      <c r="AC11" s="1"/>
      <c r="AD11" s="1"/>
      <c r="AE11" s="1"/>
      <c r="AF11" s="1"/>
      <c r="AG11" s="1"/>
      <c r="AH11" s="1"/>
      <c r="AI11" s="1"/>
      <c r="AJ11" s="1"/>
      <c r="AK11" s="1"/>
      <c r="AM11" s="1"/>
      <c r="AN11" s="1"/>
    </row>
    <row r="12" spans="1:40" ht="38.25" customHeight="1" x14ac:dyDescent="0.2">
      <c r="A12" s="391" t="s">
        <v>27</v>
      </c>
      <c r="B12" s="370"/>
      <c r="C12" s="393" t="s">
        <v>190</v>
      </c>
      <c r="D12" s="369"/>
      <c r="E12" s="369"/>
      <c r="F12" s="369"/>
      <c r="G12" s="369"/>
      <c r="H12" s="369"/>
      <c r="I12" s="369"/>
      <c r="J12" s="369"/>
      <c r="K12" s="369"/>
      <c r="L12" s="369"/>
      <c r="M12" s="370"/>
      <c r="N12" s="1"/>
      <c r="O12" s="1" t="s">
        <v>29</v>
      </c>
      <c r="P12" s="1"/>
      <c r="Q12" s="1"/>
      <c r="R12" s="1"/>
      <c r="S12" s="1"/>
      <c r="T12" s="1"/>
      <c r="U12" s="1"/>
      <c r="V12" s="1"/>
      <c r="W12" s="1"/>
      <c r="X12" s="1"/>
      <c r="Y12" s="1"/>
      <c r="Z12" s="1"/>
      <c r="AA12" s="1"/>
      <c r="AB12" s="1"/>
      <c r="AC12" s="1"/>
      <c r="AD12" s="1"/>
      <c r="AE12" s="1"/>
      <c r="AF12" s="1"/>
      <c r="AG12" s="1"/>
      <c r="AH12" s="1"/>
      <c r="AI12" s="1"/>
      <c r="AJ12" s="1"/>
      <c r="AK12" s="1"/>
      <c r="AM12" s="1"/>
      <c r="AN12" s="1"/>
    </row>
    <row r="13" spans="1:40" ht="32.25" customHeight="1" x14ac:dyDescent="0.2">
      <c r="A13" s="391" t="s">
        <v>30</v>
      </c>
      <c r="B13" s="370"/>
      <c r="C13" s="393" t="s">
        <v>191</v>
      </c>
      <c r="D13" s="369"/>
      <c r="E13" s="369"/>
      <c r="F13" s="369"/>
      <c r="G13" s="369"/>
      <c r="H13" s="369"/>
      <c r="I13" s="369"/>
      <c r="J13" s="369"/>
      <c r="K13" s="369"/>
      <c r="L13" s="369"/>
      <c r="M13" s="370"/>
      <c r="N13" s="1"/>
      <c r="O13" s="1" t="s">
        <v>32</v>
      </c>
      <c r="P13" s="1"/>
      <c r="Q13" s="1"/>
      <c r="R13" s="1"/>
      <c r="S13" s="1"/>
      <c r="T13" s="1"/>
      <c r="U13" s="1"/>
      <c r="V13" s="1"/>
      <c r="W13" s="1"/>
      <c r="X13" s="1"/>
      <c r="Y13" s="1"/>
      <c r="Z13" s="1"/>
      <c r="AA13" s="1"/>
      <c r="AB13" s="1"/>
      <c r="AC13" s="1"/>
      <c r="AD13" s="1"/>
      <c r="AE13" s="1"/>
      <c r="AF13" s="1"/>
      <c r="AG13" s="1"/>
      <c r="AH13" s="1"/>
      <c r="AI13" s="1"/>
      <c r="AJ13" s="1"/>
      <c r="AK13" s="1"/>
      <c r="AM13" s="1"/>
      <c r="AN13" s="1"/>
    </row>
    <row r="14" spans="1:40" ht="32.25" customHeight="1" x14ac:dyDescent="0.2">
      <c r="A14" s="391" t="s">
        <v>33</v>
      </c>
      <c r="B14" s="370"/>
      <c r="C14" s="393" t="s">
        <v>34</v>
      </c>
      <c r="D14" s="369"/>
      <c r="E14" s="369"/>
      <c r="F14" s="369"/>
      <c r="G14" s="369"/>
      <c r="H14" s="369"/>
      <c r="I14" s="369"/>
      <c r="J14" s="369"/>
      <c r="K14" s="369"/>
      <c r="L14" s="369"/>
      <c r="M14" s="370"/>
      <c r="N14" s="1"/>
      <c r="O14" s="1" t="s">
        <v>35</v>
      </c>
      <c r="P14" s="1"/>
      <c r="Q14" s="1"/>
      <c r="R14" s="1"/>
      <c r="S14" s="1"/>
      <c r="T14" s="1"/>
      <c r="U14" s="1"/>
      <c r="V14" s="1"/>
      <c r="W14" s="1"/>
      <c r="X14" s="1"/>
      <c r="Y14" s="1"/>
      <c r="Z14" s="1"/>
      <c r="AA14" s="1"/>
      <c r="AB14" s="1"/>
      <c r="AC14" s="1"/>
      <c r="AD14" s="1"/>
      <c r="AE14" s="1"/>
      <c r="AF14" s="1"/>
      <c r="AG14" s="1"/>
      <c r="AH14" s="1"/>
      <c r="AI14" s="1"/>
      <c r="AJ14" s="1"/>
      <c r="AK14" s="1"/>
      <c r="AM14" s="1"/>
      <c r="AN14" s="1"/>
    </row>
    <row r="15" spans="1:40" ht="30" customHeight="1" x14ac:dyDescent="0.2">
      <c r="A15" s="391" t="s">
        <v>36</v>
      </c>
      <c r="B15" s="370"/>
      <c r="C15" s="393" t="s">
        <v>37</v>
      </c>
      <c r="D15" s="369"/>
      <c r="E15" s="369"/>
      <c r="F15" s="369"/>
      <c r="G15" s="369"/>
      <c r="H15" s="369"/>
      <c r="I15" s="369"/>
      <c r="J15" s="369"/>
      <c r="K15" s="369"/>
      <c r="L15" s="369"/>
      <c r="M15" s="370"/>
      <c r="N15" s="1"/>
      <c r="O15" s="1" t="s">
        <v>38</v>
      </c>
      <c r="P15" s="1"/>
      <c r="Q15" s="1"/>
      <c r="R15" s="1"/>
      <c r="S15" s="1"/>
      <c r="T15" s="1"/>
      <c r="U15" s="1"/>
      <c r="V15" s="1"/>
      <c r="W15" s="1"/>
      <c r="X15" s="1"/>
      <c r="Y15" s="1"/>
      <c r="Z15" s="1"/>
      <c r="AA15" s="1"/>
      <c r="AB15" s="1"/>
      <c r="AC15" s="1"/>
      <c r="AD15" s="1"/>
      <c r="AE15" s="1"/>
      <c r="AF15" s="1"/>
      <c r="AG15" s="1"/>
      <c r="AH15" s="1"/>
      <c r="AI15" s="1"/>
      <c r="AJ15" s="1"/>
      <c r="AK15" s="1"/>
      <c r="AM15" s="1"/>
      <c r="AN15" s="1"/>
    </row>
    <row r="16" spans="1:40" ht="12.75" customHeight="1" x14ac:dyDescent="0.2">
      <c r="A16" s="12"/>
      <c r="B16" s="1"/>
      <c r="C16" s="1"/>
      <c r="D16" s="1"/>
      <c r="E16" s="1"/>
      <c r="F16" s="1"/>
      <c r="G16" s="1"/>
      <c r="H16" s="1"/>
      <c r="I16" s="1"/>
      <c r="J16" s="1"/>
      <c r="K16" s="1"/>
      <c r="L16" s="1"/>
      <c r="M16" s="13"/>
      <c r="N16" s="1"/>
      <c r="O16" s="1" t="s">
        <v>39</v>
      </c>
      <c r="P16" s="1"/>
      <c r="Q16" s="1"/>
      <c r="R16" s="1"/>
      <c r="S16" s="1"/>
      <c r="T16" s="1"/>
      <c r="U16" s="1"/>
      <c r="V16" s="1"/>
      <c r="W16" s="1"/>
      <c r="X16" s="1"/>
      <c r="Y16" s="1"/>
      <c r="Z16" s="1"/>
      <c r="AA16" s="1"/>
      <c r="AB16" s="1"/>
      <c r="AC16" s="1"/>
      <c r="AD16" s="1"/>
      <c r="AE16" s="1"/>
      <c r="AF16" s="1"/>
      <c r="AG16" s="1"/>
      <c r="AH16" s="1"/>
      <c r="AI16" s="1"/>
      <c r="AJ16" s="1"/>
      <c r="AK16" s="1"/>
      <c r="AM16" s="1"/>
      <c r="AN16" s="1"/>
    </row>
    <row r="17" spans="1:40" ht="17.25" customHeight="1" x14ac:dyDescent="0.2">
      <c r="A17" s="388" t="s">
        <v>40</v>
      </c>
      <c r="B17" s="390"/>
      <c r="C17" s="388" t="s">
        <v>41</v>
      </c>
      <c r="D17" s="390"/>
      <c r="E17" s="405" t="s">
        <v>42</v>
      </c>
      <c r="F17" s="406"/>
      <c r="G17" s="406"/>
      <c r="H17" s="406"/>
      <c r="I17" s="406"/>
      <c r="J17" s="406"/>
      <c r="K17" s="406"/>
      <c r="L17" s="406"/>
      <c r="M17" s="384"/>
      <c r="N17" s="1"/>
      <c r="O17" s="2" t="s">
        <v>43</v>
      </c>
      <c r="P17" s="1"/>
      <c r="Q17" s="1"/>
      <c r="R17" s="1"/>
      <c r="S17" s="1"/>
      <c r="T17" s="1"/>
      <c r="U17" s="1"/>
      <c r="V17" s="1"/>
      <c r="W17" s="1"/>
      <c r="X17" s="1"/>
      <c r="Y17" s="1"/>
      <c r="Z17" s="1"/>
      <c r="AA17" s="1"/>
      <c r="AB17" s="1"/>
      <c r="AC17" s="1"/>
      <c r="AD17" s="1"/>
      <c r="AE17" s="1"/>
      <c r="AF17" s="1"/>
      <c r="AG17" s="1"/>
      <c r="AH17" s="1"/>
      <c r="AI17" s="1"/>
      <c r="AJ17" s="1"/>
      <c r="AK17" s="1"/>
      <c r="AM17" s="1"/>
      <c r="AN17" s="1"/>
    </row>
    <row r="18" spans="1:40" ht="53.25" customHeight="1" x14ac:dyDescent="0.2">
      <c r="A18" s="376"/>
      <c r="B18" s="378"/>
      <c r="C18" s="376"/>
      <c r="D18" s="378"/>
      <c r="E18" s="14" t="s">
        <v>44</v>
      </c>
      <c r="F18" s="391" t="s">
        <v>45</v>
      </c>
      <c r="G18" s="369"/>
      <c r="H18" s="370"/>
      <c r="I18" s="15" t="s">
        <v>46</v>
      </c>
      <c r="J18" s="391" t="s">
        <v>47</v>
      </c>
      <c r="K18" s="369"/>
      <c r="L18" s="370"/>
      <c r="M18" s="14" t="s">
        <v>48</v>
      </c>
      <c r="N18" s="1"/>
      <c r="O18" s="1" t="s">
        <v>49</v>
      </c>
      <c r="P18" s="1"/>
      <c r="Q18" s="1"/>
      <c r="R18" s="1"/>
      <c r="S18" s="1"/>
      <c r="T18" s="1"/>
      <c r="U18" s="1"/>
      <c r="V18" s="1"/>
      <c r="W18" s="1"/>
      <c r="X18" s="1"/>
      <c r="Y18" s="1"/>
      <c r="Z18" s="1"/>
      <c r="AA18" s="1"/>
      <c r="AB18" s="1"/>
      <c r="AC18" s="1"/>
      <c r="AD18" s="1"/>
      <c r="AE18" s="1"/>
      <c r="AF18" s="1"/>
      <c r="AG18" s="1"/>
      <c r="AH18" s="1"/>
      <c r="AI18" s="1"/>
      <c r="AJ18" s="1"/>
      <c r="AK18" s="1"/>
      <c r="AM18" s="1"/>
      <c r="AN18" s="1"/>
    </row>
    <row r="19" spans="1:40" ht="43.5" customHeight="1" x14ac:dyDescent="0.2">
      <c r="A19" s="423" t="s">
        <v>192</v>
      </c>
      <c r="B19" s="390"/>
      <c r="C19" s="404" t="s">
        <v>51</v>
      </c>
      <c r="D19" s="390"/>
      <c r="E19" s="16">
        <v>1</v>
      </c>
      <c r="F19" s="387" t="s">
        <v>193</v>
      </c>
      <c r="G19" s="369"/>
      <c r="H19" s="370"/>
      <c r="I19" s="17" t="s">
        <v>139</v>
      </c>
      <c r="J19" s="368" t="s">
        <v>194</v>
      </c>
      <c r="K19" s="369"/>
      <c r="L19" s="370"/>
      <c r="M19" s="18" t="s">
        <v>32</v>
      </c>
      <c r="N19" s="1"/>
      <c r="O19" s="1" t="s">
        <v>55</v>
      </c>
      <c r="P19" s="1"/>
      <c r="Q19" s="1"/>
      <c r="R19" s="1"/>
      <c r="S19" s="1"/>
      <c r="T19" s="1"/>
      <c r="U19" s="1"/>
      <c r="V19" s="1"/>
      <c r="W19" s="1"/>
      <c r="X19" s="1"/>
      <c r="Y19" s="1"/>
      <c r="Z19" s="1"/>
      <c r="AA19" s="1"/>
      <c r="AB19" s="1"/>
      <c r="AC19" s="1"/>
      <c r="AD19" s="1"/>
      <c r="AE19" s="1"/>
      <c r="AF19" s="1"/>
      <c r="AG19" s="1"/>
      <c r="AH19" s="1"/>
      <c r="AI19" s="1"/>
      <c r="AJ19" s="1"/>
      <c r="AK19" s="1"/>
      <c r="AM19" s="1"/>
      <c r="AN19" s="1"/>
    </row>
    <row r="20" spans="1:40" ht="43.5" customHeight="1" x14ac:dyDescent="0.2">
      <c r="A20" s="376"/>
      <c r="B20" s="378"/>
      <c r="C20" s="376"/>
      <c r="D20" s="378"/>
      <c r="E20" s="16">
        <v>2</v>
      </c>
      <c r="F20" s="387" t="s">
        <v>195</v>
      </c>
      <c r="G20" s="369"/>
      <c r="H20" s="370"/>
      <c r="I20" s="17" t="s">
        <v>139</v>
      </c>
      <c r="J20" s="368" t="s">
        <v>194</v>
      </c>
      <c r="K20" s="369"/>
      <c r="L20" s="370"/>
      <c r="M20" s="18" t="s">
        <v>32</v>
      </c>
      <c r="N20" s="1"/>
      <c r="O20" s="1" t="s">
        <v>13</v>
      </c>
      <c r="P20" s="1"/>
      <c r="Q20" s="1"/>
      <c r="R20" s="1"/>
      <c r="S20" s="1"/>
      <c r="T20" s="1"/>
      <c r="U20" s="1"/>
      <c r="V20" s="1"/>
      <c r="W20" s="1"/>
      <c r="X20" s="1"/>
      <c r="Y20" s="1"/>
      <c r="Z20" s="1"/>
      <c r="AA20" s="1"/>
      <c r="AB20" s="1"/>
      <c r="AC20" s="1"/>
      <c r="AD20" s="1"/>
      <c r="AE20" s="1"/>
      <c r="AF20" s="1"/>
      <c r="AG20" s="1"/>
      <c r="AH20" s="1"/>
      <c r="AI20" s="1"/>
      <c r="AJ20" s="1"/>
      <c r="AK20" s="1"/>
      <c r="AM20" s="1"/>
      <c r="AN20" s="1"/>
    </row>
    <row r="21" spans="1:40" ht="12.75" customHeight="1" x14ac:dyDescent="0.2">
      <c r="A21" s="12"/>
      <c r="B21" s="1"/>
      <c r="C21" s="1"/>
      <c r="D21" s="1"/>
      <c r="E21" s="1"/>
      <c r="F21" s="1"/>
      <c r="G21" s="1"/>
      <c r="H21" s="1"/>
      <c r="I21" s="1"/>
      <c r="J21" s="1"/>
      <c r="K21" s="1"/>
      <c r="L21" s="1"/>
      <c r="M21" s="13"/>
      <c r="N21" s="1"/>
      <c r="O21" s="2" t="s">
        <v>58</v>
      </c>
      <c r="P21" s="1"/>
      <c r="Q21" s="1"/>
      <c r="R21" s="1"/>
      <c r="S21" s="1"/>
      <c r="T21" s="1"/>
      <c r="U21" s="1"/>
      <c r="V21" s="1"/>
      <c r="W21" s="1"/>
      <c r="X21" s="1"/>
      <c r="Y21" s="1"/>
      <c r="Z21" s="1"/>
      <c r="AA21" s="1"/>
      <c r="AB21" s="1"/>
      <c r="AC21" s="1"/>
      <c r="AD21" s="1"/>
      <c r="AE21" s="1"/>
      <c r="AF21" s="1"/>
      <c r="AG21" s="1"/>
      <c r="AH21" s="1"/>
      <c r="AI21" s="1"/>
      <c r="AJ21" s="1"/>
      <c r="AK21" s="1"/>
      <c r="AM21" s="1"/>
      <c r="AN21" s="1">
        <v>2002</v>
      </c>
    </row>
    <row r="22" spans="1:40" ht="45.75" customHeight="1" x14ac:dyDescent="0.2">
      <c r="A22" s="14" t="s">
        <v>59</v>
      </c>
      <c r="B22" s="19" t="s">
        <v>8</v>
      </c>
      <c r="C22" s="20" t="s">
        <v>60</v>
      </c>
      <c r="D22" s="19" t="s">
        <v>14</v>
      </c>
      <c r="E22" s="14" t="s">
        <v>61</v>
      </c>
      <c r="F22" s="21">
        <v>1</v>
      </c>
      <c r="G22" s="14" t="s">
        <v>62</v>
      </c>
      <c r="H22" s="72" t="s">
        <v>63</v>
      </c>
      <c r="I22" s="14" t="s">
        <v>64</v>
      </c>
      <c r="J22" s="72" t="s">
        <v>63</v>
      </c>
      <c r="K22" s="14" t="s">
        <v>65</v>
      </c>
      <c r="L22" s="371" t="s">
        <v>63</v>
      </c>
      <c r="M22" s="370"/>
      <c r="N22" s="1"/>
      <c r="O22" s="71" t="s">
        <v>66</v>
      </c>
      <c r="P22" s="1"/>
      <c r="Q22" s="1"/>
      <c r="R22" s="1"/>
      <c r="S22" s="1"/>
      <c r="T22" s="1"/>
      <c r="U22" s="1"/>
      <c r="V22" s="1"/>
      <c r="W22" s="1"/>
      <c r="X22" s="1"/>
      <c r="Y22" s="1"/>
      <c r="Z22" s="1"/>
      <c r="AA22" s="1"/>
      <c r="AB22" s="1"/>
      <c r="AC22" s="1"/>
      <c r="AD22" s="1"/>
      <c r="AE22" s="1"/>
      <c r="AF22" s="1"/>
      <c r="AG22" s="1"/>
      <c r="AH22" s="1"/>
      <c r="AI22" s="1"/>
      <c r="AJ22" s="1"/>
      <c r="AK22" s="1"/>
      <c r="AM22" s="1"/>
      <c r="AN22" s="1">
        <f>AN21+1</f>
        <v>2003</v>
      </c>
    </row>
    <row r="23" spans="1:40" ht="16.5" customHeight="1" x14ac:dyDescent="0.2">
      <c r="A23" s="379" t="s">
        <v>67</v>
      </c>
      <c r="B23" s="381" t="s">
        <v>32</v>
      </c>
      <c r="C23" s="379" t="s">
        <v>68</v>
      </c>
      <c r="D23" s="381" t="s">
        <v>32</v>
      </c>
      <c r="E23" s="379" t="s">
        <v>69</v>
      </c>
      <c r="F23" s="25" t="s">
        <v>70</v>
      </c>
      <c r="G23" s="26">
        <v>2020</v>
      </c>
      <c r="H23" s="26">
        <v>2021</v>
      </c>
      <c r="I23" s="26">
        <v>2022</v>
      </c>
      <c r="J23" s="26">
        <v>2023</v>
      </c>
      <c r="K23" s="26">
        <v>2024</v>
      </c>
      <c r="L23" s="372" t="s">
        <v>132</v>
      </c>
      <c r="M23" s="370"/>
      <c r="N23" s="1"/>
      <c r="O23" s="71" t="s">
        <v>72</v>
      </c>
      <c r="P23" s="1"/>
      <c r="Q23" s="1"/>
      <c r="R23" s="1"/>
      <c r="S23" s="1"/>
      <c r="T23" s="1"/>
      <c r="U23" s="1"/>
      <c r="V23" s="1"/>
      <c r="W23" s="1"/>
      <c r="X23" s="1"/>
      <c r="Y23" s="1"/>
      <c r="Z23" s="1"/>
      <c r="AA23" s="1"/>
      <c r="AB23" s="1"/>
      <c r="AC23" s="1"/>
      <c r="AD23" s="1"/>
      <c r="AE23" s="1"/>
      <c r="AF23" s="1"/>
      <c r="AG23" s="1"/>
      <c r="AH23" s="1"/>
      <c r="AI23" s="1"/>
      <c r="AJ23" s="1"/>
      <c r="AK23" s="1"/>
      <c r="AM23" s="1"/>
      <c r="AN23" s="1"/>
    </row>
    <row r="24" spans="1:40" ht="30" customHeight="1" x14ac:dyDescent="0.2">
      <c r="A24" s="380"/>
      <c r="B24" s="377"/>
      <c r="C24" s="380"/>
      <c r="D24" s="377"/>
      <c r="E24" s="382"/>
      <c r="F24" s="27" t="s">
        <v>73</v>
      </c>
      <c r="G24" s="72" t="s">
        <v>63</v>
      </c>
      <c r="H24" s="72" t="s">
        <v>63</v>
      </c>
      <c r="I24" s="72" t="s">
        <v>63</v>
      </c>
      <c r="J24" s="72" t="s">
        <v>63</v>
      </c>
      <c r="K24" s="72" t="s">
        <v>63</v>
      </c>
      <c r="L24" s="72" t="s">
        <v>63</v>
      </c>
      <c r="M24" s="72" t="s">
        <v>63</v>
      </c>
      <c r="N24" s="1"/>
      <c r="O24" s="71" t="s">
        <v>74</v>
      </c>
      <c r="P24" s="1"/>
      <c r="Q24" s="1"/>
      <c r="R24" s="1"/>
      <c r="S24" s="1"/>
      <c r="T24" s="1"/>
      <c r="U24" s="1"/>
      <c r="V24" s="1"/>
      <c r="W24" s="1"/>
      <c r="X24" s="1"/>
      <c r="Y24" s="1"/>
      <c r="Z24" s="1"/>
      <c r="AA24" s="1"/>
      <c r="AB24" s="1"/>
      <c r="AC24" s="1"/>
      <c r="AD24" s="1"/>
      <c r="AE24" s="1"/>
      <c r="AF24" s="1"/>
      <c r="AG24" s="1"/>
      <c r="AH24" s="1"/>
      <c r="AI24" s="1"/>
      <c r="AJ24" s="1"/>
      <c r="AK24" s="1"/>
      <c r="AM24" s="1"/>
      <c r="AN24" s="1"/>
    </row>
    <row r="25" spans="1:40" ht="30" customHeight="1" x14ac:dyDescent="0.2">
      <c r="A25" s="28"/>
      <c r="B25" s="29"/>
      <c r="C25" s="30"/>
      <c r="D25" s="30"/>
      <c r="E25" s="380"/>
      <c r="F25" s="31" t="s">
        <v>75</v>
      </c>
      <c r="G25" s="72" t="s">
        <v>63</v>
      </c>
      <c r="H25" s="72" t="s">
        <v>63</v>
      </c>
      <c r="I25" s="72" t="s">
        <v>63</v>
      </c>
      <c r="J25" s="72" t="s">
        <v>63</v>
      </c>
      <c r="K25" s="72" t="s">
        <v>63</v>
      </c>
      <c r="L25" s="72" t="s">
        <v>63</v>
      </c>
      <c r="M25" s="72" t="s">
        <v>63</v>
      </c>
      <c r="N25" s="1"/>
      <c r="O25" s="71"/>
      <c r="P25" s="1"/>
      <c r="Q25" s="1"/>
      <c r="R25" s="1"/>
      <c r="S25" s="1"/>
      <c r="T25" s="1"/>
      <c r="U25" s="1"/>
      <c r="V25" s="1"/>
      <c r="W25" s="1"/>
      <c r="X25" s="1"/>
      <c r="Y25" s="1"/>
      <c r="Z25" s="1"/>
      <c r="AA25" s="1"/>
      <c r="AB25" s="1"/>
      <c r="AC25" s="1"/>
      <c r="AD25" s="1"/>
      <c r="AE25" s="1"/>
      <c r="AF25" s="1"/>
      <c r="AG25" s="1"/>
      <c r="AH25" s="1"/>
      <c r="AI25" s="1"/>
      <c r="AJ25" s="1"/>
      <c r="AK25" s="1"/>
      <c r="AM25" s="1"/>
      <c r="AN25" s="1"/>
    </row>
    <row r="26" spans="1:40" ht="12.75" customHeight="1" x14ac:dyDescent="0.2">
      <c r="A26" s="12"/>
      <c r="B26" s="1"/>
      <c r="C26" s="1"/>
      <c r="D26" s="1"/>
      <c r="E26" s="1"/>
      <c r="F26" s="1"/>
      <c r="G26" s="1"/>
      <c r="H26" s="1"/>
      <c r="I26" s="1"/>
      <c r="J26" s="1"/>
      <c r="K26" s="1"/>
      <c r="L26" s="1"/>
      <c r="M26" s="13"/>
      <c r="N26" s="1"/>
      <c r="O26" s="71"/>
      <c r="P26" s="1"/>
      <c r="Q26" s="1"/>
      <c r="R26" s="1"/>
      <c r="S26" s="1"/>
      <c r="T26" s="1"/>
      <c r="U26" s="1"/>
      <c r="V26" s="1"/>
      <c r="W26" s="1"/>
      <c r="X26" s="1"/>
      <c r="Y26" s="1"/>
      <c r="Z26" s="1"/>
      <c r="AA26" s="1"/>
      <c r="AB26" s="1"/>
      <c r="AC26" s="1"/>
      <c r="AD26" s="1"/>
      <c r="AE26" s="1"/>
      <c r="AF26" s="1"/>
      <c r="AG26" s="1"/>
      <c r="AH26" s="1"/>
      <c r="AI26" s="1"/>
      <c r="AJ26" s="1"/>
      <c r="AK26" s="1"/>
      <c r="AM26" s="1"/>
      <c r="AN26" s="1" t="e">
        <f>#REF!+1</f>
        <v>#REF!</v>
      </c>
    </row>
    <row r="27" spans="1:40" ht="30.75" customHeight="1" x14ac:dyDescent="0.2">
      <c r="A27" s="388" t="s">
        <v>78</v>
      </c>
      <c r="B27" s="389"/>
      <c r="C27" s="390"/>
      <c r="D27" s="383" t="s">
        <v>79</v>
      </c>
      <c r="E27" s="384"/>
      <c r="F27" s="424">
        <v>1</v>
      </c>
      <c r="G27" s="369"/>
      <c r="H27" s="370"/>
      <c r="I27" s="419" t="s">
        <v>81</v>
      </c>
      <c r="J27" s="389"/>
      <c r="K27" s="35"/>
      <c r="L27" s="75"/>
      <c r="M27" s="106"/>
      <c r="N27" s="1"/>
      <c r="O27" s="71" t="s">
        <v>76</v>
      </c>
      <c r="P27" s="1"/>
      <c r="Q27" s="1"/>
      <c r="R27" s="1"/>
      <c r="S27" s="1"/>
      <c r="T27" s="1"/>
      <c r="U27" s="1"/>
      <c r="V27" s="1"/>
      <c r="W27" s="1"/>
      <c r="X27" s="1"/>
      <c r="Y27" s="1"/>
      <c r="Z27" s="1"/>
      <c r="AA27" s="1"/>
      <c r="AB27" s="1"/>
      <c r="AC27" s="1"/>
      <c r="AD27" s="1"/>
      <c r="AE27" s="1"/>
      <c r="AF27" s="1"/>
      <c r="AG27" s="1"/>
      <c r="AH27" s="1"/>
      <c r="AI27" s="1"/>
      <c r="AJ27" s="1"/>
      <c r="AK27" s="1"/>
      <c r="AM27" s="1"/>
      <c r="AN27" s="1" t="e">
        <f>AN26+1</f>
        <v>#REF!</v>
      </c>
    </row>
    <row r="28" spans="1:40" ht="30.75" customHeight="1" x14ac:dyDescent="0.2">
      <c r="A28" s="395"/>
      <c r="B28" s="398"/>
      <c r="C28" s="396"/>
      <c r="D28" s="385" t="s">
        <v>83</v>
      </c>
      <c r="E28" s="384"/>
      <c r="F28" s="36">
        <v>0.95</v>
      </c>
      <c r="G28" s="37" t="s">
        <v>80</v>
      </c>
      <c r="H28" s="102">
        <v>0.99</v>
      </c>
      <c r="I28" s="426" t="s">
        <v>196</v>
      </c>
      <c r="J28" s="398"/>
      <c r="K28" s="398"/>
      <c r="L28" s="398"/>
      <c r="M28" s="396"/>
      <c r="N28" s="1"/>
      <c r="O28" s="71" t="s">
        <v>82</v>
      </c>
      <c r="P28" s="1"/>
      <c r="Q28" s="1"/>
      <c r="R28" s="1"/>
      <c r="S28" s="1"/>
      <c r="T28" s="1"/>
      <c r="U28" s="1"/>
      <c r="V28" s="1"/>
      <c r="W28" s="1"/>
      <c r="X28" s="1"/>
      <c r="Y28" s="1"/>
      <c r="Z28" s="1"/>
      <c r="AA28" s="1"/>
      <c r="AB28" s="1"/>
      <c r="AC28" s="1"/>
      <c r="AD28" s="1"/>
      <c r="AE28" s="1"/>
      <c r="AF28" s="1"/>
      <c r="AG28" s="1"/>
      <c r="AH28" s="1"/>
      <c r="AI28" s="1"/>
      <c r="AJ28" s="1"/>
      <c r="AK28" s="1"/>
      <c r="AM28" s="1"/>
      <c r="AN28" s="1" t="e">
        <f t="shared" ref="AN28:AN30" si="0">#REF!+1</f>
        <v>#REF!</v>
      </c>
    </row>
    <row r="29" spans="1:40" ht="30.75" customHeight="1" x14ac:dyDescent="0.2">
      <c r="A29" s="376"/>
      <c r="B29" s="377"/>
      <c r="C29" s="378"/>
      <c r="D29" s="386" t="s">
        <v>85</v>
      </c>
      <c r="E29" s="370"/>
      <c r="F29" s="38">
        <v>0</v>
      </c>
      <c r="G29" s="39" t="s">
        <v>80</v>
      </c>
      <c r="H29" s="104">
        <v>0.94</v>
      </c>
      <c r="I29" s="376"/>
      <c r="J29" s="377"/>
      <c r="K29" s="377"/>
      <c r="L29" s="377"/>
      <c r="M29" s="378"/>
      <c r="N29" s="1"/>
      <c r="O29" s="71" t="s">
        <v>84</v>
      </c>
      <c r="P29" s="1"/>
      <c r="Q29" s="1"/>
      <c r="R29" s="1"/>
      <c r="S29" s="1"/>
      <c r="T29" s="1"/>
      <c r="U29" s="1"/>
      <c r="V29" s="1"/>
      <c r="W29" s="1"/>
      <c r="X29" s="1"/>
      <c r="Y29" s="1"/>
      <c r="Z29" s="1"/>
      <c r="AA29" s="1"/>
      <c r="AB29" s="1"/>
      <c r="AC29" s="1"/>
      <c r="AD29" s="1"/>
      <c r="AE29" s="1"/>
      <c r="AF29" s="1"/>
      <c r="AG29" s="1"/>
      <c r="AH29" s="1"/>
      <c r="AI29" s="1"/>
      <c r="AJ29" s="1"/>
      <c r="AK29" s="1"/>
      <c r="AM29" s="1"/>
      <c r="AN29" s="1" t="e">
        <f t="shared" si="0"/>
        <v>#REF!</v>
      </c>
    </row>
    <row r="30" spans="1:40" ht="12.75" customHeight="1" x14ac:dyDescent="0.2">
      <c r="A30" s="12"/>
      <c r="B30" s="1"/>
      <c r="C30" s="1"/>
      <c r="D30" s="1"/>
      <c r="E30" s="1"/>
      <c r="F30" s="1"/>
      <c r="G30" s="1"/>
      <c r="H30" s="1"/>
      <c r="I30" s="1"/>
      <c r="J30" s="1"/>
      <c r="K30" s="1"/>
      <c r="L30" s="1"/>
      <c r="M30" s="13"/>
      <c r="N30" s="1"/>
      <c r="O30" s="71" t="s">
        <v>86</v>
      </c>
      <c r="P30" s="1"/>
      <c r="Q30" s="1"/>
      <c r="R30" s="1"/>
      <c r="S30" s="1"/>
      <c r="T30" s="1"/>
      <c r="U30" s="1"/>
      <c r="V30" s="1"/>
      <c r="W30" s="1"/>
      <c r="X30" s="1"/>
      <c r="Y30" s="1"/>
      <c r="Z30" s="1"/>
      <c r="AA30" s="1"/>
      <c r="AB30" s="1"/>
      <c r="AC30" s="1"/>
      <c r="AD30" s="1"/>
      <c r="AE30" s="1"/>
      <c r="AF30" s="1"/>
      <c r="AG30" s="1"/>
      <c r="AH30" s="1"/>
      <c r="AI30" s="1"/>
      <c r="AJ30" s="1"/>
      <c r="AK30" s="1"/>
      <c r="AM30" s="1"/>
      <c r="AN30" s="1" t="e">
        <f t="shared" si="0"/>
        <v>#REF!</v>
      </c>
    </row>
    <row r="31" spans="1:40" ht="13.5" customHeight="1" x14ac:dyDescent="0.2">
      <c r="A31" s="400" t="s">
        <v>87</v>
      </c>
      <c r="B31" s="369"/>
      <c r="C31" s="369"/>
      <c r="D31" s="369"/>
      <c r="E31" s="369"/>
      <c r="F31" s="369"/>
      <c r="G31" s="369"/>
      <c r="H31" s="369"/>
      <c r="I31" s="369"/>
      <c r="J31" s="369"/>
      <c r="K31" s="369"/>
      <c r="L31" s="369"/>
      <c r="M31" s="370"/>
      <c r="N31" s="1"/>
      <c r="O31" s="71" t="s">
        <v>11</v>
      </c>
      <c r="P31" s="1"/>
      <c r="Q31" s="1"/>
      <c r="R31" s="1"/>
      <c r="S31" s="1"/>
      <c r="T31" s="1"/>
      <c r="U31" s="1"/>
      <c r="V31" s="1"/>
      <c r="W31" s="1"/>
      <c r="X31" s="1"/>
      <c r="Y31" s="1"/>
      <c r="Z31" s="1"/>
      <c r="AA31" s="1"/>
      <c r="AB31" s="1"/>
      <c r="AC31" s="1"/>
      <c r="AD31" s="1"/>
      <c r="AE31" s="1"/>
      <c r="AF31" s="1"/>
      <c r="AG31" s="1"/>
      <c r="AH31" s="1"/>
      <c r="AI31" s="1"/>
      <c r="AJ31" s="1"/>
      <c r="AK31" s="1"/>
      <c r="AM31" s="1"/>
      <c r="AN31" s="1" t="e">
        <f t="shared" ref="AN31:AN32" si="1">AN30+1</f>
        <v>#REF!</v>
      </c>
    </row>
    <row r="32" spans="1:40" ht="32.25" customHeight="1" x14ac:dyDescent="0.2">
      <c r="A32" s="12"/>
      <c r="B32" s="1"/>
      <c r="C32" s="1"/>
      <c r="D32" s="1"/>
      <c r="E32" s="1"/>
      <c r="F32" s="1"/>
      <c r="G32" s="1"/>
      <c r="H32" s="1"/>
      <c r="I32" s="1"/>
      <c r="J32" s="1"/>
      <c r="K32" s="1"/>
      <c r="L32" s="1"/>
      <c r="M32" s="13"/>
      <c r="N32" s="1"/>
      <c r="O32" s="71" t="s">
        <v>88</v>
      </c>
      <c r="P32" s="1"/>
      <c r="Q32" s="1"/>
      <c r="R32" s="1"/>
      <c r="S32" s="1"/>
      <c r="T32" s="1"/>
      <c r="U32" s="1"/>
      <c r="V32" s="1"/>
      <c r="W32" s="1"/>
      <c r="X32" s="1"/>
      <c r="Y32" s="1"/>
      <c r="Z32" s="1"/>
      <c r="AA32" s="1"/>
      <c r="AB32" s="1"/>
      <c r="AC32" s="1"/>
      <c r="AD32" s="1"/>
      <c r="AE32" s="1"/>
      <c r="AF32" s="1"/>
      <c r="AG32" s="1"/>
      <c r="AH32" s="1"/>
      <c r="AI32" s="1"/>
      <c r="AJ32" s="1"/>
      <c r="AK32" s="1"/>
      <c r="AM32" s="1"/>
      <c r="AN32" s="1" t="e">
        <f t="shared" si="1"/>
        <v>#REF!</v>
      </c>
    </row>
    <row r="33" spans="1:40" ht="117" customHeight="1" x14ac:dyDescent="0.2">
      <c r="A33" s="40"/>
      <c r="B33" s="41" t="s">
        <v>90</v>
      </c>
      <c r="C33" s="42" t="s">
        <v>91</v>
      </c>
      <c r="D33" s="42" t="str">
        <f>F19</f>
        <v>N° de incidentes, accidentes y enfermedades laborales que se reportaron oportunamente al responsable de SST en el periodo</v>
      </c>
      <c r="E33" s="42" t="str">
        <f>F20</f>
        <v>N°  total de incidentes, accidentes y enfermedades laborales ocurridos en el periodo.</v>
      </c>
      <c r="F33" s="43" t="s">
        <v>92</v>
      </c>
      <c r="G33" s="44" t="s">
        <v>93</v>
      </c>
      <c r="H33" s="1"/>
      <c r="I33" s="1"/>
      <c r="J33" s="1"/>
      <c r="K33" s="1"/>
      <c r="L33" s="1"/>
      <c r="M33" s="45"/>
      <c r="N33" s="1"/>
      <c r="O33" s="71" t="s">
        <v>89</v>
      </c>
      <c r="P33" s="1"/>
      <c r="Q33" s="1"/>
      <c r="R33" s="1"/>
      <c r="S33" s="1"/>
      <c r="T33" s="1"/>
      <c r="U33" s="1"/>
      <c r="V33" s="1"/>
      <c r="W33" s="1"/>
      <c r="X33" s="1"/>
      <c r="Y33" s="1"/>
      <c r="Z33" s="1"/>
      <c r="AA33" s="1"/>
      <c r="AB33" s="1"/>
      <c r="AC33" s="1"/>
      <c r="AD33" s="1"/>
      <c r="AE33" s="1"/>
      <c r="AF33" s="1"/>
      <c r="AG33" s="1"/>
      <c r="AH33" s="1"/>
      <c r="AJ33" s="1"/>
      <c r="AK33" s="1"/>
      <c r="AL33" s="1"/>
      <c r="AM33" s="1"/>
      <c r="AN33" s="1"/>
    </row>
    <row r="34" spans="1:40" ht="27" customHeight="1" x14ac:dyDescent="0.2">
      <c r="A34" s="40"/>
      <c r="B34" s="46" t="s">
        <v>95</v>
      </c>
      <c r="C34" s="47">
        <v>1</v>
      </c>
      <c r="D34" s="48">
        <v>0</v>
      </c>
      <c r="E34" s="48">
        <v>0</v>
      </c>
      <c r="F34" s="209">
        <v>1</v>
      </c>
      <c r="G34" s="210">
        <f>+F34</f>
        <v>1</v>
      </c>
      <c r="H34" s="1"/>
      <c r="I34" s="1"/>
      <c r="J34" s="1"/>
      <c r="K34" s="1"/>
      <c r="L34" s="1"/>
      <c r="M34" s="45"/>
      <c r="N34" s="1"/>
      <c r="O34" s="71" t="s">
        <v>94</v>
      </c>
      <c r="P34" s="1"/>
      <c r="Q34" s="1"/>
      <c r="R34" s="1"/>
      <c r="S34" s="1"/>
      <c r="T34" s="1"/>
      <c r="U34" s="1"/>
      <c r="V34" s="1"/>
      <c r="W34" s="1"/>
      <c r="X34" s="1"/>
      <c r="Y34" s="1"/>
      <c r="Z34" s="1"/>
      <c r="AA34" s="1"/>
      <c r="AB34" s="1"/>
      <c r="AC34" s="1"/>
      <c r="AD34" s="1"/>
      <c r="AE34" s="1"/>
      <c r="AF34" s="1"/>
      <c r="AG34" s="1"/>
      <c r="AH34" s="1"/>
      <c r="AJ34" s="1"/>
      <c r="AK34" s="1"/>
      <c r="AL34" s="1"/>
      <c r="AM34" s="1"/>
      <c r="AN34" s="1"/>
    </row>
    <row r="35" spans="1:40" ht="27" customHeight="1" x14ac:dyDescent="0.2">
      <c r="A35" s="40"/>
      <c r="B35" s="51" t="s">
        <v>97</v>
      </c>
      <c r="C35" s="52">
        <v>1</v>
      </c>
      <c r="D35" s="108">
        <v>1</v>
      </c>
      <c r="E35" s="108">
        <v>1</v>
      </c>
      <c r="F35" s="55">
        <f>D35/E35</f>
        <v>1</v>
      </c>
      <c r="G35" s="56">
        <f>F35</f>
        <v>1</v>
      </c>
      <c r="H35" s="1"/>
      <c r="I35" s="1"/>
      <c r="J35" s="1"/>
      <c r="K35" s="1"/>
      <c r="L35" s="1"/>
      <c r="M35" s="45"/>
      <c r="N35" s="1"/>
      <c r="O35" s="71"/>
      <c r="P35" s="1"/>
      <c r="Q35" s="1"/>
      <c r="R35" s="1"/>
      <c r="S35" s="1"/>
      <c r="T35" s="1"/>
      <c r="U35" s="1"/>
      <c r="V35" s="1"/>
      <c r="W35" s="1"/>
      <c r="X35" s="1"/>
      <c r="Y35" s="1"/>
      <c r="Z35" s="1"/>
      <c r="AA35" s="1"/>
      <c r="AB35" s="1"/>
      <c r="AC35" s="1"/>
      <c r="AD35" s="1"/>
      <c r="AE35" s="1"/>
      <c r="AF35" s="1"/>
      <c r="AG35" s="1"/>
      <c r="AH35" s="1"/>
      <c r="AJ35" s="1"/>
      <c r="AK35" s="1"/>
      <c r="AL35" s="1"/>
      <c r="AM35" s="1"/>
      <c r="AN35" s="1"/>
    </row>
    <row r="36" spans="1:40" ht="27" customHeight="1" x14ac:dyDescent="0.2">
      <c r="A36" s="40"/>
      <c r="B36" s="51" t="s">
        <v>99</v>
      </c>
      <c r="C36" s="52">
        <v>1</v>
      </c>
      <c r="D36" s="108">
        <v>0</v>
      </c>
      <c r="E36" s="108">
        <v>0</v>
      </c>
      <c r="F36" s="55">
        <v>1</v>
      </c>
      <c r="G36" s="56">
        <f>F36</f>
        <v>1</v>
      </c>
      <c r="H36" s="1"/>
      <c r="I36" s="1"/>
      <c r="J36" s="1"/>
      <c r="K36" s="1"/>
      <c r="L36" s="1"/>
      <c r="M36" s="45"/>
      <c r="N36" s="1"/>
      <c r="O36" s="71"/>
      <c r="P36" s="1"/>
      <c r="Q36" s="1"/>
      <c r="R36" s="1"/>
      <c r="S36" s="1"/>
      <c r="T36" s="1"/>
      <c r="U36" s="1"/>
      <c r="V36" s="1"/>
      <c r="W36" s="1"/>
      <c r="X36" s="1"/>
      <c r="Y36" s="1"/>
      <c r="Z36" s="1"/>
      <c r="AA36" s="1"/>
      <c r="AB36" s="1"/>
      <c r="AC36" s="1"/>
      <c r="AD36" s="1"/>
      <c r="AE36" s="1"/>
      <c r="AF36" s="1"/>
      <c r="AG36" s="1"/>
      <c r="AH36" s="1"/>
      <c r="AJ36" s="1"/>
      <c r="AK36" s="1"/>
      <c r="AL36" s="1"/>
      <c r="AM36" s="1"/>
      <c r="AN36" s="1"/>
    </row>
    <row r="37" spans="1:40" ht="27" customHeight="1" thickBot="1" x14ac:dyDescent="0.25">
      <c r="A37" s="40"/>
      <c r="B37" s="57" t="s">
        <v>101</v>
      </c>
      <c r="C37" s="58">
        <v>1</v>
      </c>
      <c r="D37" s="109">
        <v>5</v>
      </c>
      <c r="E37" s="109">
        <v>5</v>
      </c>
      <c r="F37" s="60">
        <f>D37/E37</f>
        <v>1</v>
      </c>
      <c r="G37" s="61">
        <f>F37</f>
        <v>1</v>
      </c>
      <c r="H37" s="1"/>
      <c r="I37" s="1"/>
      <c r="J37" s="1"/>
      <c r="K37" s="1"/>
      <c r="L37" s="1"/>
      <c r="M37" s="45"/>
      <c r="N37" s="1"/>
      <c r="O37" s="71" t="s">
        <v>98</v>
      </c>
      <c r="P37" s="1"/>
      <c r="Q37" s="1"/>
      <c r="R37" s="1"/>
      <c r="S37" s="1"/>
      <c r="T37" s="1"/>
      <c r="U37" s="1"/>
      <c r="V37" s="1"/>
      <c r="W37" s="1"/>
      <c r="X37" s="1"/>
      <c r="Y37" s="1"/>
      <c r="Z37" s="1"/>
      <c r="AA37" s="1"/>
      <c r="AB37" s="1"/>
      <c r="AC37" s="1"/>
      <c r="AD37" s="1"/>
      <c r="AE37" s="1"/>
      <c r="AF37" s="1"/>
      <c r="AG37" s="1"/>
      <c r="AH37" s="1"/>
      <c r="AJ37" s="1"/>
      <c r="AK37" s="1"/>
      <c r="AL37" s="1"/>
      <c r="AM37" s="1"/>
      <c r="AN37" s="1"/>
    </row>
    <row r="38" spans="1:40" ht="12.75" customHeight="1" x14ac:dyDescent="0.2">
      <c r="A38" s="12"/>
      <c r="B38" s="1"/>
      <c r="C38" s="1"/>
      <c r="D38" s="1"/>
      <c r="E38" s="1"/>
      <c r="F38" s="1"/>
      <c r="G38" s="1"/>
      <c r="H38" s="1"/>
      <c r="I38" s="1"/>
      <c r="J38" s="1"/>
      <c r="K38" s="1"/>
      <c r="L38" s="1"/>
      <c r="M38" s="13"/>
      <c r="N38" s="1"/>
      <c r="O38" s="62" t="s">
        <v>19</v>
      </c>
      <c r="P38" s="1"/>
      <c r="Q38" s="1"/>
      <c r="R38" s="1"/>
      <c r="S38" s="1"/>
      <c r="T38" s="1"/>
      <c r="U38" s="1"/>
      <c r="V38" s="1"/>
      <c r="W38" s="1"/>
      <c r="X38" s="1"/>
      <c r="Y38" s="1"/>
      <c r="Z38" s="1"/>
      <c r="AA38" s="1"/>
      <c r="AB38" s="1"/>
      <c r="AC38" s="1"/>
      <c r="AD38" s="1"/>
      <c r="AE38" s="1"/>
      <c r="AF38" s="1"/>
      <c r="AG38" s="1"/>
      <c r="AH38" s="1"/>
      <c r="AI38" s="1"/>
      <c r="AJ38" s="1"/>
      <c r="AK38" s="1"/>
      <c r="AM38" s="1"/>
      <c r="AN38" s="1"/>
    </row>
    <row r="39" spans="1:40" ht="12.75" customHeight="1" x14ac:dyDescent="0.2">
      <c r="A39" s="12"/>
      <c r="B39" s="1"/>
      <c r="C39" s="1"/>
      <c r="D39" s="1"/>
      <c r="E39" s="1"/>
      <c r="F39" s="1"/>
      <c r="G39" s="1"/>
      <c r="H39" s="1"/>
      <c r="I39" s="1"/>
      <c r="J39" s="1"/>
      <c r="K39" s="1"/>
      <c r="L39" s="1"/>
      <c r="M39" s="13"/>
      <c r="N39" s="1"/>
      <c r="O39" s="62" t="s">
        <v>103</v>
      </c>
      <c r="P39" s="1"/>
      <c r="Q39" s="1"/>
      <c r="R39" s="1"/>
      <c r="S39" s="1"/>
      <c r="T39" s="1"/>
      <c r="U39" s="1"/>
      <c r="V39" s="1"/>
      <c r="W39" s="1"/>
      <c r="X39" s="1"/>
      <c r="Y39" s="1"/>
      <c r="Z39" s="1"/>
      <c r="AA39" s="1"/>
      <c r="AB39" s="1"/>
      <c r="AC39" s="1"/>
      <c r="AD39" s="1"/>
      <c r="AE39" s="1"/>
      <c r="AF39" s="1"/>
      <c r="AG39" s="1"/>
      <c r="AH39" s="1"/>
      <c r="AI39" s="1"/>
      <c r="AJ39" s="1"/>
      <c r="AK39" s="1"/>
      <c r="AM39" s="1"/>
      <c r="AN39" s="1" t="e">
        <f>#REF!+1</f>
        <v>#REF!</v>
      </c>
    </row>
    <row r="40" spans="1:40" ht="12.75" customHeight="1" x14ac:dyDescent="0.2">
      <c r="A40" s="12"/>
      <c r="B40" s="1"/>
      <c r="C40" s="1"/>
      <c r="D40" s="1"/>
      <c r="E40" s="1"/>
      <c r="F40" s="1"/>
      <c r="G40" s="1"/>
      <c r="H40" s="1"/>
      <c r="I40" s="1"/>
      <c r="J40" s="1"/>
      <c r="K40" s="1"/>
      <c r="L40" s="1"/>
      <c r="M40" s="13"/>
      <c r="N40" s="1"/>
      <c r="O40" s="62" t="s">
        <v>104</v>
      </c>
      <c r="P40" s="1"/>
      <c r="Q40" s="1"/>
      <c r="R40" s="1"/>
      <c r="S40" s="1"/>
      <c r="T40" s="1"/>
      <c r="U40" s="1"/>
      <c r="V40" s="1"/>
      <c r="W40" s="1"/>
      <c r="X40" s="1"/>
      <c r="Y40" s="1"/>
      <c r="Z40" s="1"/>
      <c r="AA40" s="1"/>
      <c r="AB40" s="1"/>
      <c r="AC40" s="1"/>
      <c r="AD40" s="1"/>
      <c r="AE40" s="1"/>
      <c r="AF40" s="1"/>
      <c r="AG40" s="1"/>
      <c r="AH40" s="1"/>
      <c r="AI40" s="1"/>
      <c r="AJ40" s="1"/>
      <c r="AK40" s="1"/>
      <c r="AM40" s="1"/>
      <c r="AN40" s="1"/>
    </row>
    <row r="41" spans="1:40" ht="12.75" customHeight="1" x14ac:dyDescent="0.2">
      <c r="A41" s="12"/>
      <c r="B41" s="1"/>
      <c r="C41" s="1"/>
      <c r="D41" s="1"/>
      <c r="E41" s="1"/>
      <c r="F41" s="1"/>
      <c r="G41" s="1"/>
      <c r="H41" s="1"/>
      <c r="I41" s="1"/>
      <c r="J41" s="1"/>
      <c r="K41" s="1"/>
      <c r="L41" s="1"/>
      <c r="M41" s="13"/>
      <c r="N41" s="1"/>
      <c r="O41" s="1" t="s">
        <v>108</v>
      </c>
      <c r="P41" s="1"/>
      <c r="Q41" s="1"/>
      <c r="R41" s="1"/>
      <c r="S41" s="1"/>
      <c r="T41" s="1"/>
      <c r="U41" s="1"/>
      <c r="V41" s="1"/>
      <c r="W41" s="1"/>
      <c r="X41" s="1"/>
      <c r="Y41" s="1"/>
      <c r="Z41" s="1"/>
      <c r="AA41" s="1"/>
      <c r="AB41" s="1"/>
      <c r="AC41" s="1"/>
      <c r="AD41" s="1"/>
      <c r="AE41" s="1"/>
      <c r="AF41" s="1"/>
      <c r="AG41" s="1"/>
      <c r="AH41" s="1"/>
      <c r="AI41" s="1"/>
      <c r="AJ41" s="1"/>
      <c r="AK41" s="1"/>
      <c r="AM41" s="1"/>
      <c r="AN41" s="1"/>
    </row>
    <row r="42" spans="1:40" ht="16.5" customHeight="1" x14ac:dyDescent="0.2">
      <c r="A42" s="12"/>
      <c r="B42" s="1"/>
      <c r="C42" s="1"/>
      <c r="D42" s="1"/>
      <c r="E42" s="1"/>
      <c r="F42" s="1"/>
      <c r="G42" s="1"/>
      <c r="H42" s="1"/>
      <c r="I42" s="1"/>
      <c r="J42" s="1"/>
      <c r="K42" s="1"/>
      <c r="L42" s="1"/>
      <c r="M42" s="13"/>
      <c r="N42" s="1"/>
      <c r="O42" s="2" t="s">
        <v>187</v>
      </c>
      <c r="P42" s="1"/>
      <c r="Q42" s="1"/>
      <c r="R42" s="1"/>
      <c r="S42" s="1"/>
      <c r="T42" s="1"/>
      <c r="U42" s="1"/>
      <c r="V42" s="1"/>
      <c r="W42" s="1"/>
      <c r="X42" s="1"/>
      <c r="Y42" s="1"/>
      <c r="Z42" s="1"/>
      <c r="AA42" s="1"/>
      <c r="AB42" s="1"/>
      <c r="AC42" s="1"/>
      <c r="AD42" s="1"/>
      <c r="AE42" s="1"/>
      <c r="AF42" s="1"/>
      <c r="AG42" s="1"/>
      <c r="AH42" s="1"/>
      <c r="AI42" s="1"/>
      <c r="AJ42" s="1"/>
      <c r="AK42" s="1"/>
      <c r="AM42" s="1"/>
      <c r="AN42" s="1" t="e">
        <f t="shared" ref="AN42:AN43" si="2">#REF!+1</f>
        <v>#REF!</v>
      </c>
    </row>
    <row r="43" spans="1:40" ht="13.5" customHeight="1" x14ac:dyDescent="0.2">
      <c r="A43" s="400" t="s">
        <v>109</v>
      </c>
      <c r="B43" s="369"/>
      <c r="C43" s="369"/>
      <c r="D43" s="369"/>
      <c r="E43" s="369"/>
      <c r="F43" s="369"/>
      <c r="G43" s="369"/>
      <c r="H43" s="369"/>
      <c r="I43" s="369"/>
      <c r="J43" s="369"/>
      <c r="K43" s="369"/>
      <c r="L43" s="369"/>
      <c r="M43" s="370"/>
      <c r="N43" s="1"/>
      <c r="O43" s="1" t="s">
        <v>110</v>
      </c>
      <c r="P43" s="1"/>
      <c r="Q43" s="1"/>
      <c r="R43" s="1"/>
      <c r="S43" s="1"/>
      <c r="T43" s="1"/>
      <c r="U43" s="1"/>
      <c r="V43" s="1"/>
      <c r="W43" s="1"/>
      <c r="X43" s="1"/>
      <c r="Y43" s="1"/>
      <c r="Z43" s="1"/>
      <c r="AA43" s="1"/>
      <c r="AB43" s="1"/>
      <c r="AC43" s="1"/>
      <c r="AD43" s="1"/>
      <c r="AE43" s="1"/>
      <c r="AF43" s="1"/>
      <c r="AG43" s="1"/>
      <c r="AH43" s="1"/>
      <c r="AI43" s="1"/>
      <c r="AJ43" s="1"/>
      <c r="AK43" s="1"/>
      <c r="AM43" s="1"/>
      <c r="AN43" s="1" t="e">
        <f t="shared" si="2"/>
        <v>#REF!</v>
      </c>
    </row>
    <row r="44" spans="1:40" ht="12.75" customHeight="1" x14ac:dyDescent="0.2">
      <c r="A44" s="12"/>
      <c r="B44" s="1"/>
      <c r="C44" s="1"/>
      <c r="D44" s="1"/>
      <c r="E44" s="1"/>
      <c r="F44" s="1"/>
      <c r="G44" s="1"/>
      <c r="H44" s="1"/>
      <c r="I44" s="1"/>
      <c r="J44" s="1"/>
      <c r="K44" s="1"/>
      <c r="L44" s="1"/>
      <c r="M44" s="13"/>
      <c r="N44" s="1"/>
      <c r="O44" s="1" t="s">
        <v>111</v>
      </c>
      <c r="P44" s="1"/>
      <c r="Q44" s="1"/>
      <c r="R44" s="1"/>
      <c r="S44" s="1"/>
      <c r="T44" s="1"/>
      <c r="U44" s="1"/>
      <c r="V44" s="1"/>
      <c r="W44" s="1"/>
      <c r="X44" s="1"/>
      <c r="Y44" s="1"/>
      <c r="Z44" s="1"/>
      <c r="AA44" s="1"/>
      <c r="AB44" s="1"/>
      <c r="AC44" s="1"/>
      <c r="AD44" s="1"/>
      <c r="AE44" s="1"/>
      <c r="AF44" s="1"/>
      <c r="AG44" s="1"/>
      <c r="AH44" s="1"/>
      <c r="AI44" s="1"/>
      <c r="AJ44" s="1"/>
      <c r="AK44" s="1"/>
      <c r="AM44" s="1"/>
      <c r="AN44" s="1" t="e">
        <f t="shared" ref="AN44:AN45" si="3">AN43+1</f>
        <v>#REF!</v>
      </c>
    </row>
    <row r="45" spans="1:40" ht="25.5" customHeight="1" x14ac:dyDescent="0.2">
      <c r="A45" s="379" t="s">
        <v>112</v>
      </c>
      <c r="B45" s="388" t="s">
        <v>113</v>
      </c>
      <c r="C45" s="389"/>
      <c r="D45" s="389"/>
      <c r="E45" s="390"/>
      <c r="F45" s="391" t="s">
        <v>114</v>
      </c>
      <c r="G45" s="370"/>
      <c r="H45" s="388" t="s">
        <v>115</v>
      </c>
      <c r="I45" s="389"/>
      <c r="J45" s="389"/>
      <c r="K45" s="389"/>
      <c r="L45" s="389"/>
      <c r="M45" s="390"/>
      <c r="N45" s="1"/>
      <c r="O45" s="1" t="s">
        <v>116</v>
      </c>
      <c r="P45" s="1"/>
      <c r="Q45" s="1"/>
      <c r="R45" s="1"/>
      <c r="S45" s="1"/>
      <c r="T45" s="1"/>
      <c r="U45" s="1"/>
      <c r="V45" s="1"/>
      <c r="W45" s="1"/>
      <c r="X45" s="1"/>
      <c r="Y45" s="1"/>
      <c r="Z45" s="1"/>
      <c r="AA45" s="1"/>
      <c r="AB45" s="1"/>
      <c r="AC45" s="1"/>
      <c r="AD45" s="1"/>
      <c r="AE45" s="1"/>
      <c r="AF45" s="1"/>
      <c r="AG45" s="1"/>
      <c r="AH45" s="1"/>
      <c r="AI45" s="1"/>
      <c r="AJ45" s="1"/>
      <c r="AK45" s="1"/>
      <c r="AM45" s="1"/>
      <c r="AN45" s="1" t="e">
        <f t="shared" si="3"/>
        <v>#REF!</v>
      </c>
    </row>
    <row r="46" spans="1:40" ht="25.5" customHeight="1" x14ac:dyDescent="0.2">
      <c r="A46" s="380"/>
      <c r="B46" s="376"/>
      <c r="C46" s="377"/>
      <c r="D46" s="377"/>
      <c r="E46" s="378"/>
      <c r="F46" s="14" t="s">
        <v>117</v>
      </c>
      <c r="G46" s="15" t="s">
        <v>118</v>
      </c>
      <c r="H46" s="376"/>
      <c r="I46" s="377"/>
      <c r="J46" s="377"/>
      <c r="K46" s="377"/>
      <c r="L46" s="377"/>
      <c r="M46" s="378"/>
      <c r="N46" s="1"/>
      <c r="O46" s="1" t="s">
        <v>34</v>
      </c>
      <c r="P46" s="1"/>
      <c r="Q46" s="1"/>
      <c r="R46" s="1"/>
      <c r="S46" s="1"/>
      <c r="T46" s="1"/>
      <c r="U46" s="1"/>
      <c r="V46" s="1"/>
      <c r="W46" s="1"/>
      <c r="X46" s="1"/>
      <c r="Y46" s="1"/>
      <c r="Z46" s="1"/>
      <c r="AA46" s="1"/>
      <c r="AB46" s="1"/>
      <c r="AC46" s="1"/>
      <c r="AD46" s="1"/>
      <c r="AE46" s="1"/>
      <c r="AF46" s="1"/>
      <c r="AG46" s="1"/>
      <c r="AH46" s="1"/>
      <c r="AI46" s="1"/>
      <c r="AJ46" s="1"/>
      <c r="AK46" s="1"/>
      <c r="AM46" s="1"/>
      <c r="AN46" s="1"/>
    </row>
    <row r="47" spans="1:40" ht="41.25" customHeight="1" x14ac:dyDescent="0.2">
      <c r="A47" s="63" t="s">
        <v>95</v>
      </c>
      <c r="B47" s="392" t="s">
        <v>304</v>
      </c>
      <c r="C47" s="366"/>
      <c r="D47" s="366"/>
      <c r="E47" s="367"/>
      <c r="F47" s="64"/>
      <c r="G47" s="68" t="s">
        <v>303</v>
      </c>
      <c r="H47" s="418"/>
      <c r="I47" s="369"/>
      <c r="J47" s="369"/>
      <c r="K47" s="369"/>
      <c r="L47" s="369"/>
      <c r="M47" s="370"/>
      <c r="N47" s="1"/>
      <c r="O47" s="1"/>
      <c r="P47" s="1"/>
      <c r="Q47" s="1"/>
      <c r="R47" s="1"/>
      <c r="S47" s="1"/>
      <c r="T47" s="1"/>
      <c r="U47" s="1"/>
      <c r="V47" s="1"/>
      <c r="W47" s="1"/>
      <c r="X47" s="1"/>
      <c r="Y47" s="1"/>
      <c r="Z47" s="1"/>
      <c r="AA47" s="1"/>
      <c r="AB47" s="1"/>
      <c r="AC47" s="1"/>
      <c r="AD47" s="1"/>
      <c r="AE47" s="1"/>
      <c r="AF47" s="1"/>
      <c r="AG47" s="1"/>
      <c r="AH47" s="1"/>
      <c r="AI47" s="1"/>
      <c r="AJ47" s="1"/>
      <c r="AK47" s="1"/>
      <c r="AM47" s="1"/>
      <c r="AN47" s="1" t="e">
        <f>AN45+1</f>
        <v>#REF!</v>
      </c>
    </row>
    <row r="48" spans="1:40" ht="59.25" customHeight="1" x14ac:dyDescent="0.2">
      <c r="A48" s="63" t="s">
        <v>97</v>
      </c>
      <c r="B48" s="365" t="s">
        <v>323</v>
      </c>
      <c r="C48" s="366"/>
      <c r="D48" s="366"/>
      <c r="E48" s="367"/>
      <c r="F48" s="64"/>
      <c r="G48" s="213" t="s">
        <v>303</v>
      </c>
      <c r="H48" s="411"/>
      <c r="I48" s="369"/>
      <c r="J48" s="369"/>
      <c r="K48" s="369"/>
      <c r="L48" s="369"/>
      <c r="M48" s="370"/>
      <c r="N48" s="1"/>
      <c r="O48" s="1"/>
      <c r="P48" s="1"/>
      <c r="Q48" s="1"/>
      <c r="R48" s="1"/>
      <c r="S48" s="1"/>
      <c r="T48" s="1"/>
      <c r="U48" s="1"/>
      <c r="V48" s="1"/>
      <c r="W48" s="1"/>
      <c r="X48" s="1"/>
      <c r="Y48" s="1"/>
      <c r="Z48" s="1"/>
      <c r="AA48" s="1"/>
      <c r="AB48" s="1"/>
      <c r="AC48" s="1"/>
      <c r="AD48" s="1"/>
      <c r="AE48" s="1"/>
      <c r="AF48" s="1"/>
      <c r="AG48" s="1"/>
      <c r="AH48" s="1"/>
      <c r="AI48" s="1"/>
      <c r="AJ48" s="1"/>
      <c r="AK48" s="1"/>
      <c r="AM48" s="1"/>
      <c r="AN48" s="1" t="e">
        <f>AN47+1</f>
        <v>#REF!</v>
      </c>
    </row>
    <row r="49" spans="1:40" ht="41.25" customHeight="1" x14ac:dyDescent="0.2">
      <c r="A49" s="63" t="s">
        <v>119</v>
      </c>
      <c r="B49" s="392" t="s">
        <v>304</v>
      </c>
      <c r="C49" s="366"/>
      <c r="D49" s="366"/>
      <c r="E49" s="367"/>
      <c r="F49" s="64"/>
      <c r="G49" s="68" t="s">
        <v>303</v>
      </c>
      <c r="H49" s="418"/>
      <c r="I49" s="369"/>
      <c r="J49" s="369"/>
      <c r="K49" s="369"/>
      <c r="L49" s="369"/>
      <c r="M49" s="370"/>
      <c r="N49" s="1"/>
      <c r="O49" s="1"/>
      <c r="P49" s="1"/>
      <c r="Q49" s="1"/>
      <c r="R49" s="1"/>
      <c r="S49" s="1"/>
      <c r="T49" s="1"/>
      <c r="U49" s="1"/>
      <c r="V49" s="1"/>
      <c r="W49" s="1"/>
      <c r="X49" s="1"/>
      <c r="Y49" s="1"/>
      <c r="Z49" s="1"/>
      <c r="AA49" s="1"/>
      <c r="AB49" s="1"/>
      <c r="AC49" s="1"/>
      <c r="AD49" s="1"/>
      <c r="AE49" s="1"/>
      <c r="AF49" s="1"/>
      <c r="AG49" s="1"/>
      <c r="AH49" s="1"/>
      <c r="AI49" s="1"/>
      <c r="AJ49" s="1"/>
      <c r="AK49" s="1"/>
      <c r="AM49" s="1"/>
      <c r="AN49" s="1" t="e">
        <f>#REF!+1</f>
        <v>#REF!</v>
      </c>
    </row>
    <row r="50" spans="1:40" ht="73.5" customHeight="1" x14ac:dyDescent="0.2">
      <c r="A50" s="63" t="s">
        <v>101</v>
      </c>
      <c r="B50" s="392" t="s">
        <v>369</v>
      </c>
      <c r="C50" s="366"/>
      <c r="D50" s="366"/>
      <c r="E50" s="367"/>
      <c r="F50" s="64"/>
      <c r="G50" s="68" t="s">
        <v>303</v>
      </c>
      <c r="H50" s="418" t="s">
        <v>349</v>
      </c>
      <c r="I50" s="416"/>
      <c r="J50" s="416"/>
      <c r="K50" s="416"/>
      <c r="L50" s="416"/>
      <c r="M50" s="417"/>
      <c r="N50" s="1"/>
      <c r="O50" s="1"/>
      <c r="P50" s="1"/>
      <c r="Q50" s="1"/>
      <c r="R50" s="1"/>
      <c r="S50" s="1"/>
      <c r="T50" s="1"/>
      <c r="U50" s="1"/>
      <c r="V50" s="1"/>
      <c r="W50" s="1"/>
      <c r="X50" s="1"/>
      <c r="Y50" s="1"/>
      <c r="Z50" s="1"/>
      <c r="AA50" s="1"/>
      <c r="AB50" s="1"/>
      <c r="AC50" s="1"/>
      <c r="AD50" s="1"/>
      <c r="AE50" s="1"/>
      <c r="AF50" s="1"/>
      <c r="AG50" s="1"/>
      <c r="AH50" s="1"/>
      <c r="AI50" s="1"/>
      <c r="AJ50" s="1"/>
      <c r="AK50" s="1"/>
      <c r="AM50" s="1"/>
      <c r="AN50" s="1" t="e">
        <f>AN49+1</f>
        <v>#REF!</v>
      </c>
    </row>
    <row r="51" spans="1:40" ht="41.25" customHeight="1" x14ac:dyDescent="0.2">
      <c r="A51" s="63" t="s">
        <v>120</v>
      </c>
      <c r="B51" s="418" t="s">
        <v>370</v>
      </c>
      <c r="C51" s="369"/>
      <c r="D51" s="369"/>
      <c r="E51" s="370"/>
      <c r="F51" s="64"/>
      <c r="G51" s="65"/>
      <c r="H51" s="411"/>
      <c r="I51" s="369"/>
      <c r="J51" s="369"/>
      <c r="K51" s="369"/>
      <c r="L51" s="369"/>
      <c r="M51" s="370"/>
      <c r="N51" s="1"/>
      <c r="O51" s="1"/>
      <c r="P51" s="1"/>
      <c r="Q51" s="1"/>
      <c r="R51" s="1"/>
      <c r="S51" s="1"/>
      <c r="T51" s="1"/>
      <c r="U51" s="1"/>
      <c r="V51" s="1"/>
      <c r="W51" s="1"/>
      <c r="X51" s="1"/>
      <c r="Y51" s="1"/>
      <c r="Z51" s="1"/>
      <c r="AA51" s="1"/>
      <c r="AB51" s="1"/>
      <c r="AC51" s="1"/>
      <c r="AD51" s="1"/>
      <c r="AE51" s="1"/>
      <c r="AF51" s="1"/>
      <c r="AG51" s="1"/>
      <c r="AH51" s="1"/>
      <c r="AI51" s="1"/>
      <c r="AJ51" s="1"/>
      <c r="AK51" s="1"/>
      <c r="AM51" s="1"/>
      <c r="AN51" s="1" t="e">
        <f>#REF!+1</f>
        <v>#REF!</v>
      </c>
    </row>
    <row r="52" spans="1:40" ht="24.75" customHeight="1" x14ac:dyDescent="0.2">
      <c r="A52" s="1"/>
      <c r="B52" s="422"/>
      <c r="C52" s="408"/>
      <c r="D52" s="408"/>
      <c r="E52" s="408"/>
      <c r="F52" s="408"/>
      <c r="G52" s="408"/>
      <c r="H52" s="408"/>
      <c r="I52" s="408"/>
      <c r="J52" s="422"/>
      <c r="K52" s="408"/>
      <c r="L52" s="408"/>
      <c r="M52" s="408"/>
      <c r="N52" s="1"/>
      <c r="O52" s="1"/>
      <c r="P52" s="1"/>
      <c r="Q52" s="1"/>
      <c r="R52" s="1"/>
      <c r="S52" s="1"/>
      <c r="T52" s="1"/>
      <c r="U52" s="1"/>
      <c r="V52" s="1"/>
      <c r="W52" s="1"/>
      <c r="X52" s="1"/>
      <c r="Y52" s="1"/>
      <c r="Z52" s="1"/>
      <c r="AA52" s="1"/>
      <c r="AB52" s="1"/>
      <c r="AC52" s="1"/>
      <c r="AD52" s="1"/>
      <c r="AE52" s="1"/>
      <c r="AF52" s="1"/>
      <c r="AG52" s="1"/>
      <c r="AH52" s="1"/>
      <c r="AI52" s="1"/>
      <c r="AJ52" s="1"/>
      <c r="AK52" s="1"/>
      <c r="AM52" s="1"/>
      <c r="AN52" s="1" t="e">
        <f t="shared" ref="AN52:AN54" si="4">AN51+1</f>
        <v>#REF!</v>
      </c>
    </row>
    <row r="53" spans="1:40" ht="24.75" hidden="1" customHeight="1" x14ac:dyDescent="0.2">
      <c r="A53" s="1"/>
      <c r="B53" s="422"/>
      <c r="C53" s="408"/>
      <c r="D53" s="408"/>
      <c r="E53" s="408"/>
      <c r="F53" s="408"/>
      <c r="G53" s="408"/>
      <c r="H53" s="408"/>
      <c r="I53" s="408"/>
      <c r="J53" s="422"/>
      <c r="K53" s="408"/>
      <c r="L53" s="408"/>
      <c r="M53" s="408"/>
      <c r="N53" s="1"/>
      <c r="O53" s="1"/>
      <c r="P53" s="1"/>
      <c r="Q53" s="1"/>
      <c r="R53" s="1"/>
      <c r="S53" s="1"/>
      <c r="T53" s="1"/>
      <c r="U53" s="1"/>
      <c r="V53" s="1"/>
      <c r="W53" s="1"/>
      <c r="X53" s="1"/>
      <c r="Y53" s="1"/>
      <c r="Z53" s="1"/>
      <c r="AA53" s="1"/>
      <c r="AB53" s="1"/>
      <c r="AC53" s="1"/>
      <c r="AD53" s="1"/>
      <c r="AE53" s="1"/>
      <c r="AF53" s="1"/>
      <c r="AG53" s="1"/>
      <c r="AH53" s="1"/>
      <c r="AI53" s="1"/>
      <c r="AJ53" s="1"/>
      <c r="AK53" s="1"/>
      <c r="AM53" s="1"/>
      <c r="AN53" s="1" t="e">
        <f t="shared" si="4"/>
        <v>#REF!</v>
      </c>
    </row>
    <row r="54" spans="1:40" ht="24.75" hidden="1" customHeight="1" x14ac:dyDescent="0.2">
      <c r="A54" s="1"/>
      <c r="B54" s="422"/>
      <c r="C54" s="408"/>
      <c r="D54" s="408"/>
      <c r="E54" s="408"/>
      <c r="F54" s="408"/>
      <c r="G54" s="408"/>
      <c r="H54" s="408"/>
      <c r="I54" s="408"/>
      <c r="J54" s="422"/>
      <c r="K54" s="408"/>
      <c r="L54" s="408"/>
      <c r="M54" s="408"/>
      <c r="N54" s="1"/>
      <c r="O54" s="1"/>
      <c r="P54" s="1"/>
      <c r="Q54" s="1"/>
      <c r="R54" s="1"/>
      <c r="S54" s="1"/>
      <c r="T54" s="1"/>
      <c r="U54" s="1"/>
      <c r="V54" s="1"/>
      <c r="W54" s="1"/>
      <c r="X54" s="1"/>
      <c r="Y54" s="1"/>
      <c r="Z54" s="1"/>
      <c r="AA54" s="1"/>
      <c r="AB54" s="1"/>
      <c r="AC54" s="1"/>
      <c r="AD54" s="1"/>
      <c r="AE54" s="1"/>
      <c r="AF54" s="1"/>
      <c r="AG54" s="1"/>
      <c r="AH54" s="1"/>
      <c r="AI54" s="1"/>
      <c r="AJ54" s="1"/>
      <c r="AK54" s="1"/>
      <c r="AM54" s="1"/>
      <c r="AN54" s="1" t="e">
        <f t="shared" si="4"/>
        <v>#REF!</v>
      </c>
    </row>
    <row r="55" spans="1:40" ht="24.75" hidden="1" customHeight="1" x14ac:dyDescent="0.2">
      <c r="A55" s="1"/>
      <c r="B55" s="422"/>
      <c r="C55" s="408"/>
      <c r="D55" s="408"/>
      <c r="E55" s="408"/>
      <c r="F55" s="408"/>
      <c r="G55" s="408"/>
      <c r="H55" s="408"/>
      <c r="I55" s="408"/>
      <c r="J55" s="422"/>
      <c r="K55" s="408"/>
      <c r="L55" s="408"/>
      <c r="M55" s="408"/>
      <c r="N55" s="1"/>
      <c r="O55" s="1"/>
      <c r="P55" s="1"/>
      <c r="Q55" s="1"/>
      <c r="R55" s="1"/>
      <c r="S55" s="1"/>
      <c r="T55" s="1"/>
      <c r="U55" s="1"/>
      <c r="V55" s="1"/>
      <c r="W55" s="1"/>
      <c r="X55" s="1"/>
      <c r="Y55" s="1"/>
      <c r="Z55" s="1"/>
      <c r="AA55" s="1"/>
      <c r="AB55" s="1"/>
      <c r="AC55" s="1"/>
      <c r="AD55" s="1"/>
      <c r="AE55" s="1"/>
      <c r="AF55" s="1"/>
      <c r="AG55" s="1"/>
      <c r="AH55" s="1"/>
      <c r="AI55" s="1"/>
      <c r="AJ55" s="1"/>
      <c r="AK55" s="1"/>
      <c r="AM55" s="1"/>
      <c r="AN55" s="1"/>
    </row>
    <row r="56" spans="1:40" ht="24.75" hidden="1" customHeight="1" x14ac:dyDescent="0.2">
      <c r="A56" s="1"/>
      <c r="B56" s="422"/>
      <c r="C56" s="408"/>
      <c r="D56" s="408"/>
      <c r="E56" s="408"/>
      <c r="F56" s="408"/>
      <c r="G56" s="408"/>
      <c r="H56" s="408"/>
      <c r="I56" s="408"/>
      <c r="J56" s="422"/>
      <c r="K56" s="408"/>
      <c r="L56" s="408"/>
      <c r="M56" s="408"/>
      <c r="N56" s="1"/>
      <c r="O56" s="1"/>
      <c r="P56" s="1"/>
      <c r="Q56" s="1"/>
      <c r="R56" s="1"/>
      <c r="S56" s="1"/>
      <c r="T56" s="1"/>
      <c r="U56" s="1"/>
      <c r="V56" s="1"/>
      <c r="W56" s="1"/>
      <c r="X56" s="1"/>
      <c r="Y56" s="1"/>
      <c r="Z56" s="1"/>
      <c r="AA56" s="1"/>
      <c r="AB56" s="1"/>
      <c r="AC56" s="1"/>
      <c r="AD56" s="1"/>
      <c r="AE56" s="1"/>
      <c r="AF56" s="1"/>
      <c r="AG56" s="1"/>
      <c r="AH56" s="1"/>
      <c r="AI56" s="1"/>
      <c r="AJ56" s="1"/>
      <c r="AK56" s="1"/>
      <c r="AM56" s="1"/>
      <c r="AN56" s="1"/>
    </row>
    <row r="57" spans="1:40" ht="12.75" hidden="1"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M57" s="1"/>
      <c r="AN57" s="1"/>
    </row>
    <row r="58" spans="1:40" ht="12.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M58" s="1"/>
      <c r="AN58" s="1"/>
    </row>
    <row r="59" spans="1:40" ht="12.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M59" s="1"/>
      <c r="AN59" s="1"/>
    </row>
    <row r="60" spans="1:40" ht="12.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M60" s="1"/>
      <c r="AN60" s="1"/>
    </row>
    <row r="61" spans="1:40" ht="12.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M61" s="1"/>
      <c r="AN61" s="1"/>
    </row>
    <row r="62" spans="1:40" ht="12.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M62" s="1"/>
      <c r="AN62" s="1"/>
    </row>
    <row r="63" spans="1:40" ht="12.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M63" s="1"/>
      <c r="AN63" s="1"/>
    </row>
    <row r="64" spans="1:40" ht="12.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M64" s="1"/>
      <c r="AN64" s="1"/>
    </row>
    <row r="65" spans="1:40" ht="12.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M65" s="1"/>
      <c r="AN65" s="1"/>
    </row>
    <row r="66" spans="1:40" ht="12.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M66" s="1"/>
      <c r="AN66" s="1"/>
    </row>
    <row r="67" spans="1:40" ht="12.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M67" s="1"/>
      <c r="AN67" s="1"/>
    </row>
    <row r="68" spans="1:40" ht="12.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M68" s="1"/>
      <c r="AN68" s="1"/>
    </row>
    <row r="69" spans="1:40" ht="12.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M69" s="1"/>
      <c r="AN69" s="1"/>
    </row>
    <row r="70" spans="1:40" ht="12.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M70" s="1"/>
      <c r="AN70" s="1"/>
    </row>
    <row r="71" spans="1:40" ht="12.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M71" s="1"/>
      <c r="AN71" s="1"/>
    </row>
    <row r="72" spans="1:40" ht="12.75" hidden="1" customHeight="1" x14ac:dyDescent="0.2">
      <c r="A72" s="1"/>
      <c r="B72" s="1"/>
      <c r="C72" s="1"/>
      <c r="D72" s="1"/>
      <c r="E72" s="1"/>
      <c r="F72" s="409"/>
      <c r="G72" s="374"/>
      <c r="H72" s="374"/>
      <c r="I72" s="66" t="s">
        <v>121</v>
      </c>
      <c r="J72" s="1"/>
      <c r="K72" s="67"/>
      <c r="L72" s="1"/>
      <c r="M72" s="1"/>
      <c r="N72" s="1"/>
      <c r="O72" s="1"/>
      <c r="P72" s="1"/>
      <c r="Q72" s="1"/>
      <c r="R72" s="1"/>
      <c r="S72" s="1"/>
      <c r="T72" s="1"/>
      <c r="U72" s="1"/>
      <c r="V72" s="1"/>
      <c r="W72" s="1"/>
      <c r="X72" s="1"/>
      <c r="Y72" s="1"/>
      <c r="Z72" s="1"/>
      <c r="AA72" s="1"/>
      <c r="AB72" s="1"/>
      <c r="AC72" s="1"/>
      <c r="AD72" s="1"/>
      <c r="AE72" s="1"/>
      <c r="AF72" s="1"/>
      <c r="AG72" s="1"/>
      <c r="AH72" s="1"/>
      <c r="AI72" s="1"/>
      <c r="AJ72" s="1"/>
      <c r="AK72" s="1"/>
      <c r="AM72" s="1"/>
      <c r="AN72" s="1"/>
    </row>
    <row r="73" spans="1:40" ht="12.75" hidden="1" customHeight="1" x14ac:dyDescent="0.2">
      <c r="A73" s="1"/>
      <c r="B73" s="1"/>
      <c r="C73" s="1"/>
      <c r="D73" s="1"/>
      <c r="E73" s="1"/>
      <c r="F73" s="410"/>
      <c r="G73" s="398"/>
      <c r="H73" s="398"/>
      <c r="I73" s="66" t="s">
        <v>122</v>
      </c>
      <c r="J73" s="1"/>
      <c r="K73" s="67"/>
      <c r="L73" s="1"/>
      <c r="M73" s="1"/>
      <c r="N73" s="1"/>
      <c r="O73" s="1"/>
      <c r="P73" s="1"/>
      <c r="Q73" s="1"/>
      <c r="R73" s="1"/>
      <c r="S73" s="1"/>
      <c r="T73" s="1"/>
      <c r="U73" s="1"/>
      <c r="V73" s="1"/>
      <c r="W73" s="1"/>
      <c r="X73" s="1"/>
      <c r="Y73" s="1"/>
      <c r="Z73" s="1"/>
      <c r="AA73" s="1"/>
      <c r="AB73" s="1"/>
      <c r="AC73" s="1"/>
      <c r="AD73" s="1"/>
      <c r="AE73" s="1"/>
      <c r="AF73" s="1"/>
      <c r="AG73" s="1"/>
      <c r="AH73" s="1"/>
      <c r="AI73" s="1"/>
      <c r="AJ73" s="1"/>
      <c r="AK73" s="1"/>
      <c r="AM73" s="1"/>
      <c r="AN73" s="1"/>
    </row>
    <row r="74" spans="1:40" ht="12.75" hidden="1" customHeight="1" x14ac:dyDescent="0.2">
      <c r="A74" s="1"/>
      <c r="B74" s="1"/>
      <c r="C74" s="1"/>
      <c r="D74" s="1"/>
      <c r="E74" s="1"/>
      <c r="F74" s="407"/>
      <c r="G74" s="408"/>
      <c r="H74" s="408"/>
      <c r="I74" s="66" t="s">
        <v>123</v>
      </c>
      <c r="J74" s="1"/>
      <c r="K74" s="67"/>
      <c r="L74" s="1"/>
      <c r="M74" s="1"/>
      <c r="N74" s="1"/>
      <c r="O74" s="1"/>
      <c r="P74" s="1"/>
      <c r="Q74" s="1"/>
      <c r="R74" s="1"/>
      <c r="S74" s="1"/>
      <c r="T74" s="1"/>
      <c r="U74" s="1"/>
      <c r="V74" s="1"/>
      <c r="W74" s="1"/>
      <c r="X74" s="1"/>
      <c r="Y74" s="1"/>
      <c r="Z74" s="1"/>
      <c r="AA74" s="1"/>
      <c r="AB74" s="1"/>
      <c r="AC74" s="1"/>
      <c r="AD74" s="1"/>
      <c r="AE74" s="1"/>
      <c r="AF74" s="1"/>
      <c r="AG74" s="1"/>
      <c r="AH74" s="1"/>
      <c r="AI74" s="1"/>
      <c r="AJ74" s="1"/>
      <c r="AK74" s="1"/>
      <c r="AM74" s="1"/>
      <c r="AN74" s="1"/>
    </row>
    <row r="75" spans="1:40" ht="12.75" hidden="1" customHeight="1" x14ac:dyDescent="0.2">
      <c r="A75" s="1"/>
      <c r="B75" s="1"/>
      <c r="C75" s="1"/>
      <c r="D75" s="1"/>
      <c r="E75" s="1"/>
      <c r="F75" s="409"/>
      <c r="G75" s="374"/>
      <c r="H75" s="374"/>
      <c r="I75" s="1"/>
      <c r="J75" s="1"/>
      <c r="K75" s="67"/>
      <c r="L75" s="1"/>
      <c r="M75" s="1"/>
      <c r="N75" s="1"/>
      <c r="O75" s="1"/>
      <c r="P75" s="1"/>
      <c r="Q75" s="1"/>
      <c r="R75" s="1"/>
      <c r="S75" s="1"/>
      <c r="T75" s="1"/>
      <c r="U75" s="1"/>
      <c r="V75" s="1"/>
      <c r="W75" s="1"/>
      <c r="X75" s="1"/>
      <c r="Y75" s="1"/>
      <c r="Z75" s="1"/>
      <c r="AA75" s="1"/>
      <c r="AB75" s="1"/>
      <c r="AC75" s="1"/>
      <c r="AD75" s="1"/>
      <c r="AE75" s="1"/>
      <c r="AF75" s="1"/>
      <c r="AG75" s="1"/>
      <c r="AH75" s="1"/>
      <c r="AI75" s="1"/>
      <c r="AJ75" s="1"/>
      <c r="AK75" s="1"/>
      <c r="AM75" s="1"/>
      <c r="AN75" s="1"/>
    </row>
    <row r="76" spans="1:40" ht="12.75" hidden="1" customHeight="1" x14ac:dyDescent="0.2">
      <c r="A76" s="1"/>
      <c r="B76" s="1"/>
      <c r="C76" s="1"/>
      <c r="D76" s="1"/>
      <c r="E76" s="1"/>
      <c r="F76" s="410"/>
      <c r="G76" s="398"/>
      <c r="H76" s="398"/>
      <c r="I76" s="1"/>
      <c r="J76" s="1"/>
      <c r="K76" s="67"/>
      <c r="L76" s="1"/>
      <c r="M76" s="1"/>
      <c r="N76" s="1"/>
      <c r="O76" s="1"/>
      <c r="P76" s="1"/>
      <c r="Q76" s="1"/>
      <c r="R76" s="1"/>
      <c r="S76" s="1"/>
      <c r="T76" s="1"/>
      <c r="U76" s="1"/>
      <c r="V76" s="1"/>
      <c r="W76" s="1"/>
      <c r="X76" s="1"/>
      <c r="Y76" s="1"/>
      <c r="Z76" s="1"/>
      <c r="AA76" s="1"/>
      <c r="AB76" s="1"/>
      <c r="AC76" s="1"/>
      <c r="AD76" s="1"/>
      <c r="AE76" s="1"/>
      <c r="AF76" s="1"/>
      <c r="AG76" s="1"/>
      <c r="AH76" s="1"/>
      <c r="AI76" s="1"/>
      <c r="AJ76" s="1"/>
      <c r="AK76" s="1"/>
      <c r="AM76" s="1"/>
      <c r="AN76" s="1"/>
    </row>
    <row r="77" spans="1:40" ht="12.75" hidden="1" customHeight="1" x14ac:dyDescent="0.2">
      <c r="A77" s="1"/>
      <c r="B77" s="1"/>
      <c r="C77" s="1"/>
      <c r="D77" s="1"/>
      <c r="E77" s="1"/>
      <c r="F77" s="1"/>
      <c r="G77" s="1"/>
      <c r="H77" s="1"/>
      <c r="I77" s="1"/>
      <c r="J77" s="1"/>
      <c r="K77" s="67"/>
      <c r="L77" s="1"/>
      <c r="M77" s="1"/>
      <c r="N77" s="1"/>
      <c r="O77" s="1"/>
      <c r="P77" s="1"/>
      <c r="Q77" s="1"/>
      <c r="R77" s="1"/>
      <c r="S77" s="1"/>
      <c r="T77" s="1"/>
      <c r="U77" s="1"/>
      <c r="V77" s="1"/>
      <c r="W77" s="1"/>
      <c r="X77" s="1"/>
      <c r="Y77" s="1"/>
      <c r="Z77" s="1"/>
      <c r="AA77" s="1"/>
      <c r="AB77" s="1"/>
      <c r="AC77" s="1"/>
      <c r="AD77" s="1"/>
      <c r="AE77" s="1"/>
      <c r="AF77" s="1"/>
      <c r="AG77" s="1"/>
      <c r="AH77" s="1"/>
      <c r="AI77" s="1"/>
      <c r="AJ77" s="1"/>
      <c r="AK77" s="1"/>
      <c r="AM77" s="1"/>
      <c r="AN77" s="1"/>
    </row>
    <row r="78" spans="1:40" ht="12.75" hidden="1" customHeight="1" x14ac:dyDescent="0.2">
      <c r="A78" s="1"/>
      <c r="B78" s="1"/>
      <c r="C78" s="1"/>
      <c r="D78" s="1"/>
      <c r="E78" s="1"/>
      <c r="F78" s="1"/>
      <c r="G78" s="1"/>
      <c r="H78" s="1"/>
      <c r="I78" s="1"/>
      <c r="J78" s="1"/>
      <c r="K78" s="67"/>
      <c r="L78" s="1"/>
      <c r="M78" s="1"/>
      <c r="N78" s="1"/>
      <c r="O78" s="1"/>
      <c r="P78" s="1"/>
      <c r="Q78" s="1"/>
      <c r="R78" s="1"/>
      <c r="S78" s="1"/>
      <c r="T78" s="1"/>
      <c r="U78" s="1"/>
      <c r="V78" s="1"/>
      <c r="W78" s="1"/>
      <c r="X78" s="1"/>
      <c r="Y78" s="1"/>
      <c r="Z78" s="1"/>
      <c r="AA78" s="1"/>
      <c r="AB78" s="1"/>
      <c r="AC78" s="1"/>
      <c r="AD78" s="1"/>
      <c r="AE78" s="1"/>
      <c r="AF78" s="1"/>
      <c r="AG78" s="1"/>
      <c r="AH78" s="1"/>
      <c r="AI78" s="1"/>
      <c r="AJ78" s="1"/>
      <c r="AK78" s="1"/>
      <c r="AM78" s="1"/>
      <c r="AN78" s="1"/>
    </row>
    <row r="79" spans="1:40" ht="12.75" hidden="1" customHeight="1" x14ac:dyDescent="0.2">
      <c r="A79" s="1"/>
      <c r="B79" s="1"/>
      <c r="C79" s="1"/>
      <c r="D79" s="1"/>
      <c r="E79" s="1"/>
      <c r="F79" s="1"/>
      <c r="G79" s="1"/>
      <c r="H79" s="1"/>
      <c r="I79" s="1"/>
      <c r="J79" s="1"/>
      <c r="K79" s="67"/>
      <c r="L79" s="1"/>
      <c r="M79" s="1"/>
      <c r="N79" s="1"/>
      <c r="O79" s="1"/>
      <c r="P79" s="1"/>
      <c r="Q79" s="1"/>
      <c r="R79" s="1"/>
      <c r="S79" s="1"/>
      <c r="T79" s="1"/>
      <c r="U79" s="1"/>
      <c r="V79" s="1"/>
      <c r="W79" s="1"/>
      <c r="X79" s="1"/>
      <c r="Y79" s="1"/>
      <c r="Z79" s="1"/>
      <c r="AA79" s="1"/>
      <c r="AB79" s="1"/>
      <c r="AC79" s="1"/>
      <c r="AD79" s="1"/>
      <c r="AE79" s="1"/>
      <c r="AF79" s="1"/>
      <c r="AG79" s="1"/>
      <c r="AH79" s="1"/>
      <c r="AI79" s="1"/>
      <c r="AJ79" s="1"/>
      <c r="AK79" s="1"/>
      <c r="AM79" s="1"/>
      <c r="AN79" s="1"/>
    </row>
    <row r="80" spans="1:40" ht="12.75" hidden="1" customHeight="1" x14ac:dyDescent="0.2">
      <c r="A80" s="1"/>
      <c r="B80" s="1"/>
      <c r="C80" s="1"/>
      <c r="D80" s="1"/>
      <c r="E80" s="1"/>
      <c r="F80" s="1"/>
      <c r="G80" s="1"/>
      <c r="H80" s="1"/>
      <c r="I80" s="1"/>
      <c r="J80" s="1"/>
      <c r="K80" s="67"/>
      <c r="L80" s="1"/>
      <c r="M80" s="1"/>
      <c r="N80" s="1"/>
      <c r="O80" s="1"/>
      <c r="P80" s="1"/>
      <c r="Q80" s="1"/>
      <c r="R80" s="1"/>
      <c r="S80" s="1"/>
      <c r="T80" s="1"/>
      <c r="U80" s="1"/>
      <c r="V80" s="1"/>
      <c r="W80" s="1"/>
      <c r="X80" s="1"/>
      <c r="Y80" s="1"/>
      <c r="Z80" s="1"/>
      <c r="AA80" s="1"/>
      <c r="AB80" s="1"/>
      <c r="AC80" s="1"/>
      <c r="AD80" s="1"/>
      <c r="AE80" s="1"/>
      <c r="AF80" s="1"/>
      <c r="AG80" s="1"/>
      <c r="AH80" s="1"/>
      <c r="AI80" s="1"/>
      <c r="AJ80" s="1"/>
      <c r="AK80" s="1"/>
      <c r="AM80" s="1"/>
      <c r="AN80" s="1"/>
    </row>
    <row r="81" spans="1:40" ht="12.75" hidden="1" customHeight="1" x14ac:dyDescent="0.2">
      <c r="A81" s="1"/>
      <c r="B81" s="1"/>
      <c r="C81" s="1"/>
      <c r="D81" s="1"/>
      <c r="E81" s="1"/>
      <c r="F81" s="1"/>
      <c r="G81" s="1"/>
      <c r="H81" s="1"/>
      <c r="I81" s="1"/>
      <c r="J81" s="1"/>
      <c r="K81" s="67"/>
      <c r="L81" s="1"/>
      <c r="M81" s="1"/>
      <c r="N81" s="1"/>
      <c r="O81" s="1"/>
      <c r="P81" s="1"/>
      <c r="Q81" s="1"/>
      <c r="R81" s="1"/>
      <c r="S81" s="1"/>
      <c r="T81" s="1"/>
      <c r="U81" s="1"/>
      <c r="V81" s="1"/>
      <c r="W81" s="1"/>
      <c r="X81" s="1"/>
      <c r="Y81" s="1"/>
      <c r="Z81" s="1"/>
      <c r="AA81" s="1"/>
      <c r="AB81" s="1"/>
      <c r="AC81" s="1"/>
      <c r="AD81" s="1"/>
      <c r="AE81" s="1"/>
      <c r="AF81" s="1"/>
      <c r="AG81" s="1"/>
      <c r="AH81" s="1"/>
      <c r="AI81" s="1"/>
      <c r="AJ81" s="1"/>
      <c r="AK81" s="1"/>
      <c r="AM81" s="1"/>
      <c r="AN81" s="1"/>
    </row>
    <row r="82" spans="1:40" ht="12.75" hidden="1" customHeight="1" x14ac:dyDescent="0.2">
      <c r="A82" s="1"/>
      <c r="B82" s="1"/>
      <c r="C82" s="1"/>
      <c r="D82" s="1"/>
      <c r="E82" s="1"/>
      <c r="F82" s="1"/>
      <c r="G82" s="1"/>
      <c r="H82" s="1"/>
      <c r="I82" s="1"/>
      <c r="J82" s="1"/>
      <c r="K82" s="67"/>
      <c r="L82" s="1"/>
      <c r="M82" s="1"/>
      <c r="N82" s="1"/>
      <c r="O82" s="1"/>
      <c r="P82" s="1"/>
      <c r="Q82" s="1"/>
      <c r="R82" s="1"/>
      <c r="S82" s="1"/>
      <c r="T82" s="1"/>
      <c r="U82" s="1"/>
      <c r="V82" s="1"/>
      <c r="W82" s="1"/>
      <c r="X82" s="1"/>
      <c r="Y82" s="1"/>
      <c r="Z82" s="1"/>
      <c r="AA82" s="1"/>
      <c r="AB82" s="1"/>
      <c r="AC82" s="1"/>
      <c r="AD82" s="1"/>
      <c r="AE82" s="1"/>
      <c r="AF82" s="1"/>
      <c r="AG82" s="1"/>
      <c r="AH82" s="1"/>
      <c r="AI82" s="1"/>
      <c r="AJ82" s="1"/>
      <c r="AK82" s="1"/>
      <c r="AM82" s="1"/>
      <c r="AN82" s="1"/>
    </row>
    <row r="83" spans="1:40" ht="12.75" hidden="1" customHeight="1" x14ac:dyDescent="0.2">
      <c r="A83" s="1"/>
      <c r="B83" s="1"/>
      <c r="C83" s="1"/>
      <c r="D83" s="1"/>
      <c r="E83" s="1"/>
      <c r="F83" s="1"/>
      <c r="G83" s="1"/>
      <c r="H83" s="1"/>
      <c r="I83" s="1"/>
      <c r="J83" s="1"/>
      <c r="K83" s="67"/>
      <c r="L83" s="1"/>
      <c r="M83" s="1"/>
      <c r="N83" s="1"/>
      <c r="O83" s="1"/>
      <c r="P83" s="1"/>
      <c r="Q83" s="1"/>
      <c r="R83" s="1"/>
      <c r="S83" s="1"/>
      <c r="T83" s="1"/>
      <c r="U83" s="1"/>
      <c r="V83" s="1"/>
      <c r="W83" s="1"/>
      <c r="X83" s="1"/>
      <c r="Y83" s="1"/>
      <c r="Z83" s="1"/>
      <c r="AA83" s="1"/>
      <c r="AB83" s="1"/>
      <c r="AC83" s="1"/>
      <c r="AD83" s="1"/>
      <c r="AE83" s="1"/>
      <c r="AF83" s="1"/>
      <c r="AG83" s="1"/>
      <c r="AH83" s="1"/>
      <c r="AI83" s="1"/>
      <c r="AJ83" s="1"/>
      <c r="AK83" s="1"/>
      <c r="AM83" s="1"/>
      <c r="AN83" s="1"/>
    </row>
    <row r="84" spans="1:40" ht="12.75" hidden="1" customHeight="1" x14ac:dyDescent="0.2">
      <c r="A84" s="1"/>
      <c r="B84" s="1"/>
      <c r="C84" s="1"/>
      <c r="D84" s="1"/>
      <c r="E84" s="1"/>
      <c r="F84" s="1"/>
      <c r="G84" s="1"/>
      <c r="H84" s="1"/>
      <c r="I84" s="1"/>
      <c r="J84" s="1"/>
      <c r="K84" s="67"/>
      <c r="L84" s="1"/>
      <c r="M84" s="1"/>
      <c r="N84" s="1"/>
      <c r="O84" s="1"/>
      <c r="P84" s="1"/>
      <c r="Q84" s="1"/>
      <c r="R84" s="1"/>
      <c r="S84" s="1"/>
      <c r="T84" s="1"/>
      <c r="U84" s="1"/>
      <c r="V84" s="1"/>
      <c r="W84" s="1"/>
      <c r="X84" s="1"/>
      <c r="Y84" s="1"/>
      <c r="Z84" s="1"/>
      <c r="AA84" s="1"/>
      <c r="AB84" s="1"/>
      <c r="AC84" s="1"/>
      <c r="AD84" s="1"/>
      <c r="AE84" s="1"/>
      <c r="AF84" s="1"/>
      <c r="AG84" s="1"/>
      <c r="AH84" s="1"/>
      <c r="AI84" s="1"/>
      <c r="AJ84" s="1"/>
      <c r="AK84" s="1"/>
      <c r="AM84" s="1"/>
      <c r="AN84" s="1"/>
    </row>
    <row r="85" spans="1:40" ht="12.75" hidden="1" customHeight="1" x14ac:dyDescent="0.2">
      <c r="A85" s="1"/>
      <c r="B85" s="1"/>
      <c r="C85" s="1"/>
      <c r="D85" s="1"/>
      <c r="E85" s="1"/>
      <c r="F85" s="1"/>
      <c r="G85" s="1"/>
      <c r="H85" s="1"/>
      <c r="I85" s="1"/>
      <c r="J85" s="1"/>
      <c r="K85" s="67"/>
      <c r="L85" s="1"/>
      <c r="M85" s="1"/>
      <c r="N85" s="1"/>
      <c r="O85" s="1"/>
      <c r="P85" s="1"/>
      <c r="Q85" s="1"/>
      <c r="R85" s="1"/>
      <c r="S85" s="1"/>
      <c r="T85" s="1"/>
      <c r="U85" s="1"/>
      <c r="V85" s="1"/>
      <c r="W85" s="1"/>
      <c r="X85" s="1"/>
      <c r="Y85" s="1"/>
      <c r="Z85" s="1"/>
      <c r="AA85" s="1"/>
      <c r="AB85" s="1"/>
      <c r="AC85" s="1"/>
      <c r="AD85" s="1"/>
      <c r="AE85" s="1"/>
      <c r="AF85" s="1"/>
      <c r="AG85" s="1"/>
      <c r="AH85" s="1"/>
      <c r="AI85" s="1"/>
      <c r="AJ85" s="1"/>
      <c r="AK85" s="1"/>
      <c r="AM85" s="1"/>
      <c r="AN85" s="1"/>
    </row>
    <row r="86" spans="1:40" ht="12.75" hidden="1" customHeight="1" x14ac:dyDescent="0.2">
      <c r="A86" s="1"/>
      <c r="B86" s="1"/>
      <c r="C86" s="1"/>
      <c r="D86" s="1"/>
      <c r="E86" s="1"/>
      <c r="F86" s="1"/>
      <c r="G86" s="1"/>
      <c r="H86" s="1"/>
      <c r="I86" s="1"/>
      <c r="J86" s="1"/>
      <c r="K86" s="67"/>
      <c r="L86" s="1"/>
      <c r="M86" s="1"/>
      <c r="N86" s="1"/>
      <c r="O86" s="1"/>
      <c r="P86" s="1"/>
      <c r="Q86" s="1"/>
      <c r="R86" s="1"/>
      <c r="S86" s="1"/>
      <c r="T86" s="1"/>
      <c r="U86" s="1"/>
      <c r="V86" s="1"/>
      <c r="W86" s="1"/>
      <c r="X86" s="1"/>
      <c r="Y86" s="1"/>
      <c r="Z86" s="1"/>
      <c r="AA86" s="1"/>
      <c r="AB86" s="1"/>
      <c r="AC86" s="1"/>
      <c r="AD86" s="1"/>
      <c r="AE86" s="1"/>
      <c r="AF86" s="1"/>
      <c r="AG86" s="1"/>
      <c r="AH86" s="1"/>
      <c r="AI86" s="1"/>
      <c r="AJ86" s="1"/>
      <c r="AK86" s="1"/>
      <c r="AM86" s="1"/>
      <c r="AN86" s="1"/>
    </row>
    <row r="87" spans="1:40" ht="12.75" hidden="1" customHeight="1" x14ac:dyDescent="0.2">
      <c r="A87" s="1"/>
      <c r="B87" s="1"/>
      <c r="C87" s="1"/>
      <c r="D87" s="1"/>
      <c r="E87" s="1"/>
      <c r="F87" s="1"/>
      <c r="G87" s="1"/>
      <c r="H87" s="1"/>
      <c r="I87" s="1"/>
      <c r="J87" s="1"/>
      <c r="K87" s="67"/>
      <c r="L87" s="1"/>
      <c r="M87" s="1"/>
      <c r="N87" s="1"/>
      <c r="O87" s="1"/>
      <c r="P87" s="1"/>
      <c r="Q87" s="1"/>
      <c r="R87" s="1"/>
      <c r="S87" s="1"/>
      <c r="T87" s="1"/>
      <c r="U87" s="1"/>
      <c r="V87" s="1"/>
      <c r="W87" s="1"/>
      <c r="X87" s="1"/>
      <c r="Y87" s="1"/>
      <c r="Z87" s="1"/>
      <c r="AA87" s="1"/>
      <c r="AB87" s="1"/>
      <c r="AC87" s="1"/>
      <c r="AD87" s="1"/>
      <c r="AE87" s="1"/>
      <c r="AF87" s="1"/>
      <c r="AG87" s="1"/>
      <c r="AH87" s="1"/>
      <c r="AI87" s="1"/>
      <c r="AJ87" s="1"/>
      <c r="AK87" s="1"/>
      <c r="AM87" s="1"/>
      <c r="AN87" s="1"/>
    </row>
    <row r="88" spans="1:40" ht="12.75" hidden="1" customHeight="1" x14ac:dyDescent="0.2">
      <c r="A88" s="1"/>
      <c r="B88" s="1"/>
      <c r="C88" s="1"/>
      <c r="D88" s="1"/>
      <c r="E88" s="1"/>
      <c r="F88" s="1"/>
      <c r="G88" s="1"/>
      <c r="H88" s="1"/>
      <c r="I88" s="1"/>
      <c r="J88" s="1"/>
      <c r="K88" s="67"/>
      <c r="L88" s="1"/>
      <c r="M88" s="1"/>
      <c r="N88" s="1"/>
      <c r="O88" s="1"/>
      <c r="P88" s="1"/>
      <c r="Q88" s="1"/>
      <c r="R88" s="1"/>
      <c r="S88" s="1"/>
      <c r="T88" s="1"/>
      <c r="U88" s="1"/>
      <c r="V88" s="1"/>
      <c r="W88" s="1"/>
      <c r="X88" s="1"/>
      <c r="Y88" s="1"/>
      <c r="Z88" s="1"/>
      <c r="AA88" s="1"/>
      <c r="AB88" s="1"/>
      <c r="AC88" s="1"/>
      <c r="AD88" s="1"/>
      <c r="AE88" s="1"/>
      <c r="AF88" s="1"/>
      <c r="AG88" s="1"/>
      <c r="AH88" s="1"/>
      <c r="AI88" s="1"/>
      <c r="AJ88" s="1"/>
      <c r="AK88" s="1"/>
      <c r="AM88" s="1"/>
      <c r="AN88" s="1"/>
    </row>
    <row r="89" spans="1:40" ht="12.75" hidden="1" customHeight="1" x14ac:dyDescent="0.2">
      <c r="A89" s="1"/>
      <c r="B89" s="1"/>
      <c r="C89" s="1"/>
      <c r="D89" s="1"/>
      <c r="E89" s="1"/>
      <c r="F89" s="1"/>
      <c r="G89" s="1"/>
      <c r="H89" s="1"/>
      <c r="I89" s="1"/>
      <c r="J89" s="1"/>
      <c r="K89" s="67"/>
      <c r="L89" s="1"/>
      <c r="M89" s="1"/>
      <c r="N89" s="1"/>
      <c r="O89" s="1"/>
      <c r="P89" s="1"/>
      <c r="Q89" s="1"/>
      <c r="R89" s="1"/>
      <c r="S89" s="1"/>
      <c r="T89" s="1"/>
      <c r="U89" s="1"/>
      <c r="V89" s="1"/>
      <c r="W89" s="1"/>
      <c r="X89" s="1"/>
      <c r="Y89" s="1"/>
      <c r="Z89" s="1"/>
      <c r="AA89" s="1"/>
      <c r="AB89" s="1"/>
      <c r="AC89" s="1"/>
      <c r="AD89" s="1"/>
      <c r="AE89" s="1"/>
      <c r="AF89" s="1"/>
      <c r="AG89" s="1"/>
      <c r="AH89" s="1"/>
      <c r="AI89" s="1"/>
      <c r="AJ89" s="1"/>
      <c r="AK89" s="1"/>
      <c r="AM89" s="1"/>
      <c r="AN89" s="1"/>
    </row>
    <row r="90" spans="1:40" ht="12.75" hidden="1" customHeight="1" x14ac:dyDescent="0.2">
      <c r="A90" s="1"/>
      <c r="B90" s="1"/>
      <c r="C90" s="1"/>
      <c r="D90" s="1"/>
      <c r="E90" s="1"/>
      <c r="F90" s="1"/>
      <c r="G90" s="1"/>
      <c r="H90" s="1"/>
      <c r="I90" s="1"/>
      <c r="J90" s="1"/>
      <c r="K90" s="67"/>
      <c r="L90" s="1"/>
      <c r="M90" s="1"/>
      <c r="N90" s="1"/>
      <c r="O90" s="1"/>
      <c r="P90" s="1"/>
      <c r="Q90" s="1"/>
      <c r="R90" s="1"/>
      <c r="S90" s="1"/>
      <c r="T90" s="1"/>
      <c r="U90" s="1"/>
      <c r="V90" s="1"/>
      <c r="W90" s="1"/>
      <c r="X90" s="1"/>
      <c r="Y90" s="1"/>
      <c r="Z90" s="1"/>
      <c r="AA90" s="1"/>
      <c r="AB90" s="1"/>
      <c r="AC90" s="1"/>
      <c r="AD90" s="1"/>
      <c r="AE90" s="1"/>
      <c r="AF90" s="1"/>
      <c r="AG90" s="1"/>
      <c r="AH90" s="1"/>
      <c r="AI90" s="1"/>
      <c r="AJ90" s="1"/>
      <c r="AK90" s="1"/>
      <c r="AM90" s="1"/>
      <c r="AN90" s="1"/>
    </row>
    <row r="91" spans="1:40" ht="12.75" hidden="1" customHeight="1" x14ac:dyDescent="0.2">
      <c r="A91" s="1"/>
      <c r="B91" s="1"/>
      <c r="C91" s="1"/>
      <c r="D91" s="1"/>
      <c r="E91" s="1"/>
      <c r="F91" s="1"/>
      <c r="G91" s="1"/>
      <c r="H91" s="1"/>
      <c r="I91" s="1"/>
      <c r="J91" s="1"/>
      <c r="K91" s="67"/>
      <c r="L91" s="1"/>
      <c r="M91" s="1"/>
      <c r="N91" s="1"/>
      <c r="O91" s="1"/>
      <c r="P91" s="1"/>
      <c r="Q91" s="1"/>
      <c r="R91" s="1"/>
      <c r="S91" s="1"/>
      <c r="T91" s="1"/>
      <c r="U91" s="1"/>
      <c r="V91" s="1"/>
      <c r="W91" s="1"/>
      <c r="X91" s="1"/>
      <c r="Y91" s="1"/>
      <c r="Z91" s="1"/>
      <c r="AA91" s="1"/>
      <c r="AB91" s="1"/>
      <c r="AC91" s="1"/>
      <c r="AD91" s="1"/>
      <c r="AE91" s="1"/>
      <c r="AF91" s="1"/>
      <c r="AG91" s="1"/>
      <c r="AH91" s="1"/>
      <c r="AI91" s="1"/>
      <c r="AJ91" s="1"/>
      <c r="AK91" s="1"/>
      <c r="AM91" s="1"/>
      <c r="AN91" s="1"/>
    </row>
    <row r="92" spans="1:40" ht="12.75" hidden="1" customHeight="1" x14ac:dyDescent="0.2">
      <c r="A92" s="1"/>
      <c r="B92" s="1"/>
      <c r="C92" s="1"/>
      <c r="D92" s="1"/>
      <c r="E92" s="1"/>
      <c r="F92" s="1"/>
      <c r="G92" s="1"/>
      <c r="H92" s="1"/>
      <c r="I92" s="1"/>
      <c r="J92" s="1"/>
      <c r="K92" s="67"/>
      <c r="L92" s="1"/>
      <c r="M92" s="1"/>
      <c r="N92" s="1"/>
      <c r="O92" s="1"/>
      <c r="P92" s="1"/>
      <c r="Q92" s="1"/>
      <c r="R92" s="1"/>
      <c r="S92" s="1"/>
      <c r="T92" s="1"/>
      <c r="U92" s="1"/>
      <c r="V92" s="1"/>
      <c r="W92" s="1"/>
      <c r="X92" s="1"/>
      <c r="Y92" s="1"/>
      <c r="Z92" s="1"/>
      <c r="AA92" s="1"/>
      <c r="AB92" s="1"/>
      <c r="AC92" s="1"/>
      <c r="AD92" s="1"/>
      <c r="AE92" s="1"/>
      <c r="AF92" s="1"/>
      <c r="AG92" s="1"/>
      <c r="AH92" s="1"/>
      <c r="AI92" s="1"/>
      <c r="AJ92" s="1"/>
      <c r="AK92" s="1"/>
      <c r="AM92" s="1"/>
      <c r="AN92" s="1"/>
    </row>
    <row r="93" spans="1:40" ht="12.75" hidden="1" customHeight="1" x14ac:dyDescent="0.2">
      <c r="A93" s="1"/>
      <c r="B93" s="1"/>
      <c r="C93" s="1"/>
      <c r="D93" s="1"/>
      <c r="E93" s="1"/>
      <c r="F93" s="1"/>
      <c r="G93" s="1"/>
      <c r="H93" s="1"/>
      <c r="I93" s="1"/>
      <c r="J93" s="1"/>
      <c r="K93" s="67"/>
      <c r="L93" s="1"/>
      <c r="M93" s="1"/>
      <c r="N93" s="1"/>
      <c r="O93" s="1"/>
      <c r="P93" s="1"/>
      <c r="Q93" s="1"/>
      <c r="R93" s="1"/>
      <c r="S93" s="1"/>
      <c r="T93" s="1"/>
      <c r="U93" s="1"/>
      <c r="V93" s="1"/>
      <c r="W93" s="1"/>
      <c r="X93" s="1"/>
      <c r="Y93" s="1"/>
      <c r="Z93" s="1"/>
      <c r="AA93" s="1"/>
      <c r="AB93" s="1"/>
      <c r="AC93" s="1"/>
      <c r="AD93" s="1"/>
      <c r="AE93" s="1"/>
      <c r="AF93" s="1"/>
      <c r="AG93" s="1"/>
      <c r="AH93" s="1"/>
      <c r="AI93" s="1"/>
      <c r="AJ93" s="1"/>
      <c r="AK93" s="1"/>
      <c r="AM93" s="1"/>
      <c r="AN93" s="1"/>
    </row>
    <row r="94" spans="1:40" ht="12.75" hidden="1" customHeight="1" x14ac:dyDescent="0.2">
      <c r="A94" s="1"/>
      <c r="B94" s="1"/>
      <c r="C94" s="1"/>
      <c r="D94" s="1"/>
      <c r="E94" s="1"/>
      <c r="F94" s="1"/>
      <c r="G94" s="1"/>
      <c r="H94" s="1"/>
      <c r="I94" s="1"/>
      <c r="J94" s="1"/>
      <c r="K94" s="67"/>
      <c r="L94" s="1"/>
      <c r="M94" s="1"/>
      <c r="N94" s="1"/>
      <c r="O94" s="1"/>
      <c r="P94" s="1"/>
      <c r="Q94" s="1"/>
      <c r="R94" s="1"/>
      <c r="S94" s="1"/>
      <c r="T94" s="1"/>
      <c r="U94" s="1"/>
      <c r="V94" s="1"/>
      <c r="W94" s="1"/>
      <c r="X94" s="1"/>
      <c r="Y94" s="1"/>
      <c r="Z94" s="1"/>
      <c r="AA94" s="1"/>
      <c r="AB94" s="1"/>
      <c r="AC94" s="1"/>
      <c r="AD94" s="1"/>
      <c r="AE94" s="1"/>
      <c r="AF94" s="1"/>
      <c r="AG94" s="1"/>
      <c r="AH94" s="1"/>
      <c r="AI94" s="1"/>
      <c r="AJ94" s="1"/>
      <c r="AK94" s="1"/>
      <c r="AM94" s="1"/>
      <c r="AN94" s="1"/>
    </row>
    <row r="95" spans="1:40" ht="12.75" hidden="1" customHeight="1" x14ac:dyDescent="0.2">
      <c r="A95" s="1"/>
      <c r="B95" s="1"/>
      <c r="C95" s="1"/>
      <c r="D95" s="1"/>
      <c r="E95" s="1"/>
      <c r="F95" s="1"/>
      <c r="G95" s="1"/>
      <c r="H95" s="1"/>
      <c r="I95" s="1"/>
      <c r="J95" s="1"/>
      <c r="K95" s="67"/>
      <c r="L95" s="1"/>
      <c r="M95" s="1"/>
      <c r="N95" s="1"/>
      <c r="O95" s="1"/>
      <c r="P95" s="1"/>
      <c r="Q95" s="1"/>
      <c r="R95" s="1"/>
      <c r="S95" s="1"/>
      <c r="T95" s="1"/>
      <c r="U95" s="1"/>
      <c r="V95" s="1"/>
      <c r="W95" s="1"/>
      <c r="X95" s="1"/>
      <c r="Y95" s="1"/>
      <c r="Z95" s="1"/>
      <c r="AA95" s="1"/>
      <c r="AB95" s="1"/>
      <c r="AC95" s="1"/>
      <c r="AD95" s="1"/>
      <c r="AE95" s="1"/>
      <c r="AF95" s="1"/>
      <c r="AG95" s="1"/>
      <c r="AH95" s="1"/>
      <c r="AI95" s="1"/>
      <c r="AJ95" s="1"/>
      <c r="AK95" s="1"/>
      <c r="AM95" s="1"/>
      <c r="AN95" s="1"/>
    </row>
    <row r="96" spans="1:40" ht="12.75" hidden="1" customHeight="1" x14ac:dyDescent="0.2">
      <c r="A96" s="1"/>
      <c r="B96" s="1"/>
      <c r="C96" s="1"/>
      <c r="D96" s="1"/>
      <c r="E96" s="1"/>
      <c r="F96" s="1"/>
      <c r="G96" s="1"/>
      <c r="H96" s="1"/>
      <c r="I96" s="1"/>
      <c r="J96" s="1"/>
      <c r="K96" s="67"/>
      <c r="L96" s="1"/>
      <c r="M96" s="1"/>
      <c r="N96" s="1"/>
      <c r="O96" s="1"/>
      <c r="P96" s="1"/>
      <c r="Q96" s="1"/>
      <c r="R96" s="1"/>
      <c r="S96" s="1"/>
      <c r="T96" s="1"/>
      <c r="U96" s="1"/>
      <c r="V96" s="1"/>
      <c r="W96" s="1"/>
      <c r="X96" s="1"/>
      <c r="Y96" s="1"/>
      <c r="Z96" s="1"/>
      <c r="AA96" s="1"/>
      <c r="AB96" s="1"/>
      <c r="AC96" s="1"/>
      <c r="AD96" s="1"/>
      <c r="AE96" s="1"/>
      <c r="AF96" s="1"/>
      <c r="AG96" s="1"/>
      <c r="AH96" s="1"/>
      <c r="AI96" s="1"/>
      <c r="AJ96" s="1"/>
      <c r="AK96" s="1"/>
      <c r="AM96" s="1"/>
      <c r="AN96" s="1"/>
    </row>
    <row r="97" spans="1:40" ht="12.75" hidden="1" customHeight="1" x14ac:dyDescent="0.2">
      <c r="A97" s="1"/>
      <c r="B97" s="1"/>
      <c r="C97" s="1"/>
      <c r="D97" s="1"/>
      <c r="E97" s="1"/>
      <c r="F97" s="1"/>
      <c r="G97" s="1"/>
      <c r="H97" s="1"/>
      <c r="I97" s="1"/>
      <c r="J97" s="1"/>
      <c r="K97" s="67"/>
      <c r="L97" s="1"/>
      <c r="M97" s="1"/>
      <c r="N97" s="1"/>
      <c r="O97" s="1"/>
      <c r="P97" s="1"/>
      <c r="Q97" s="1"/>
      <c r="R97" s="1"/>
      <c r="S97" s="1"/>
      <c r="T97" s="1"/>
      <c r="U97" s="1"/>
      <c r="V97" s="1"/>
      <c r="W97" s="1"/>
      <c r="X97" s="1"/>
      <c r="Y97" s="1"/>
      <c r="Z97" s="1"/>
      <c r="AA97" s="1"/>
      <c r="AB97" s="1"/>
      <c r="AC97" s="1"/>
      <c r="AD97" s="1"/>
      <c r="AE97" s="1"/>
      <c r="AF97" s="1"/>
      <c r="AG97" s="1"/>
      <c r="AH97" s="1"/>
      <c r="AI97" s="1"/>
      <c r="AJ97" s="1"/>
      <c r="AK97" s="1"/>
      <c r="AM97" s="1"/>
      <c r="AN97" s="1"/>
    </row>
    <row r="98" spans="1:40" ht="12.75" hidden="1" customHeight="1" x14ac:dyDescent="0.2">
      <c r="A98" s="1"/>
      <c r="B98" s="1"/>
      <c r="C98" s="1"/>
      <c r="D98" s="1"/>
      <c r="E98" s="1"/>
      <c r="F98" s="1"/>
      <c r="G98" s="1"/>
      <c r="H98" s="1"/>
      <c r="I98" s="1"/>
      <c r="J98" s="1"/>
      <c r="K98" s="67"/>
      <c r="L98" s="1"/>
      <c r="M98" s="1"/>
      <c r="N98" s="1"/>
      <c r="O98" s="1"/>
      <c r="P98" s="1"/>
      <c r="Q98" s="1"/>
      <c r="R98" s="1"/>
      <c r="S98" s="1"/>
      <c r="T98" s="1"/>
      <c r="U98" s="1"/>
      <c r="V98" s="1"/>
      <c r="W98" s="1"/>
      <c r="X98" s="1"/>
      <c r="Y98" s="1"/>
      <c r="Z98" s="1"/>
      <c r="AA98" s="1"/>
      <c r="AB98" s="1"/>
      <c r="AC98" s="1"/>
      <c r="AD98" s="1"/>
      <c r="AE98" s="1"/>
      <c r="AF98" s="1"/>
      <c r="AG98" s="1"/>
      <c r="AH98" s="1"/>
      <c r="AI98" s="1"/>
      <c r="AJ98" s="1"/>
      <c r="AK98" s="1"/>
      <c r="AM98" s="1"/>
      <c r="AN98" s="1"/>
    </row>
    <row r="99" spans="1:40" ht="12.75" hidden="1" customHeight="1" x14ac:dyDescent="0.2">
      <c r="A99" s="1"/>
      <c r="B99" s="1"/>
      <c r="C99" s="1"/>
      <c r="D99" s="1"/>
      <c r="E99" s="1"/>
      <c r="F99" s="1"/>
      <c r="G99" s="1"/>
      <c r="H99" s="1"/>
      <c r="I99" s="1"/>
      <c r="J99" s="1"/>
      <c r="K99" s="67"/>
      <c r="L99" s="1"/>
      <c r="M99" s="1"/>
      <c r="N99" s="1"/>
      <c r="O99" s="1"/>
      <c r="P99" s="1"/>
      <c r="Q99" s="1"/>
      <c r="R99" s="1"/>
      <c r="S99" s="1"/>
      <c r="T99" s="1"/>
      <c r="U99" s="1"/>
      <c r="V99" s="1"/>
      <c r="W99" s="1"/>
      <c r="X99" s="1"/>
      <c r="Y99" s="1"/>
      <c r="Z99" s="1"/>
      <c r="AA99" s="1"/>
      <c r="AB99" s="1"/>
      <c r="AC99" s="1"/>
      <c r="AD99" s="1"/>
      <c r="AE99" s="1"/>
      <c r="AF99" s="1"/>
      <c r="AG99" s="1"/>
      <c r="AH99" s="1"/>
      <c r="AI99" s="1"/>
      <c r="AJ99" s="1"/>
      <c r="AK99" s="1"/>
      <c r="AM99" s="1"/>
      <c r="AN99" s="1"/>
    </row>
    <row r="100" spans="1:40" ht="12.75" hidden="1" customHeight="1" x14ac:dyDescent="0.2">
      <c r="A100" s="1"/>
      <c r="B100" s="1"/>
      <c r="C100" s="1"/>
      <c r="D100" s="1"/>
      <c r="E100" s="1"/>
      <c r="F100" s="1"/>
      <c r="G100" s="1"/>
      <c r="H100" s="1"/>
      <c r="I100" s="1"/>
      <c r="J100" s="1"/>
      <c r="K100" s="67"/>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M100" s="1"/>
      <c r="AN100" s="1"/>
    </row>
    <row r="101" spans="1:40" ht="12.75" hidden="1" customHeight="1" x14ac:dyDescent="0.2">
      <c r="A101" s="1"/>
      <c r="B101" s="1"/>
      <c r="C101" s="1"/>
      <c r="D101" s="1"/>
      <c r="E101" s="1"/>
      <c r="F101" s="1"/>
      <c r="G101" s="1"/>
      <c r="H101" s="1"/>
      <c r="I101" s="1"/>
      <c r="J101" s="1"/>
      <c r="K101" s="67"/>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M101" s="1"/>
      <c r="AN101" s="1"/>
    </row>
    <row r="102" spans="1:40" ht="12.75" hidden="1" customHeight="1" x14ac:dyDescent="0.2">
      <c r="A102" s="1"/>
      <c r="B102" s="1"/>
      <c r="C102" s="1"/>
      <c r="D102" s="1"/>
      <c r="E102" s="1"/>
      <c r="F102" s="1"/>
      <c r="G102" s="1"/>
      <c r="H102" s="1"/>
      <c r="I102" s="1"/>
      <c r="J102" s="1"/>
      <c r="K102" s="67"/>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M102" s="1"/>
      <c r="AN102" s="1"/>
    </row>
    <row r="103" spans="1:40" ht="12.75" hidden="1" customHeight="1" x14ac:dyDescent="0.2">
      <c r="A103" s="1"/>
      <c r="B103" s="1"/>
      <c r="C103" s="1"/>
      <c r="D103" s="1"/>
      <c r="E103" s="1"/>
      <c r="F103" s="1"/>
      <c r="G103" s="1"/>
      <c r="H103" s="1"/>
      <c r="I103" s="1"/>
      <c r="J103" s="1"/>
      <c r="K103" s="67"/>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M103" s="1"/>
      <c r="AN103" s="1"/>
    </row>
    <row r="104" spans="1:40" ht="12.75" hidden="1" customHeight="1" x14ac:dyDescent="0.2">
      <c r="A104" s="1"/>
      <c r="B104" s="1"/>
      <c r="C104" s="1"/>
      <c r="D104" s="1"/>
      <c r="E104" s="1"/>
      <c r="F104" s="1"/>
      <c r="G104" s="1"/>
      <c r="H104" s="1"/>
      <c r="I104" s="1"/>
      <c r="J104" s="1"/>
      <c r="K104" s="67"/>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M104" s="1"/>
      <c r="AN104" s="1"/>
    </row>
    <row r="105" spans="1:40" ht="12.75" hidden="1" customHeight="1" x14ac:dyDescent="0.2">
      <c r="A105" s="1"/>
      <c r="B105" s="1"/>
      <c r="C105" s="1"/>
      <c r="D105" s="1"/>
      <c r="E105" s="1"/>
      <c r="F105" s="1"/>
      <c r="G105" s="1"/>
      <c r="H105" s="1"/>
      <c r="I105" s="1"/>
      <c r="J105" s="1"/>
      <c r="K105" s="67"/>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M105" s="1"/>
      <c r="AN105" s="1"/>
    </row>
    <row r="106" spans="1:40" ht="12.75" hidden="1" customHeight="1" x14ac:dyDescent="0.2">
      <c r="A106" s="1"/>
      <c r="B106" s="1"/>
      <c r="C106" s="1"/>
      <c r="D106" s="1"/>
      <c r="E106" s="1"/>
      <c r="F106" s="1"/>
      <c r="G106" s="1"/>
      <c r="H106" s="1"/>
      <c r="I106" s="1"/>
      <c r="J106" s="1"/>
      <c r="K106" s="67"/>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M106" s="1"/>
      <c r="AN106" s="1"/>
    </row>
    <row r="107" spans="1:40" ht="12.75" hidden="1" customHeight="1" x14ac:dyDescent="0.2">
      <c r="A107" s="1"/>
      <c r="B107" s="1"/>
      <c r="C107" s="1"/>
      <c r="D107" s="1"/>
      <c r="E107" s="1"/>
      <c r="F107" s="1"/>
      <c r="G107" s="1"/>
      <c r="H107" s="1"/>
      <c r="I107" s="1"/>
      <c r="J107" s="1"/>
      <c r="K107" s="67"/>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M107" s="1"/>
      <c r="AN107" s="1"/>
    </row>
    <row r="108" spans="1:40" ht="12.75" hidden="1" customHeight="1" x14ac:dyDescent="0.2">
      <c r="A108" s="1"/>
      <c r="B108" s="1"/>
      <c r="C108" s="1"/>
      <c r="D108" s="1"/>
      <c r="E108" s="1"/>
      <c r="F108" s="1"/>
      <c r="G108" s="1"/>
      <c r="H108" s="1"/>
      <c r="I108" s="1"/>
      <c r="J108" s="1"/>
      <c r="K108" s="67"/>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M108" s="1"/>
      <c r="AN108" s="1"/>
    </row>
    <row r="109" spans="1:40" ht="12.75" hidden="1" customHeight="1" x14ac:dyDescent="0.2">
      <c r="A109" s="1"/>
      <c r="B109" s="1"/>
      <c r="C109" s="1"/>
      <c r="D109" s="1"/>
      <c r="E109" s="1"/>
      <c r="F109" s="1"/>
      <c r="G109" s="1"/>
      <c r="H109" s="1"/>
      <c r="I109" s="1"/>
      <c r="J109" s="1"/>
      <c r="K109" s="67"/>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M109" s="1"/>
      <c r="AN109" s="1"/>
    </row>
    <row r="110" spans="1:40" ht="12.75" hidden="1"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M110" s="1"/>
      <c r="AN110" s="1"/>
    </row>
    <row r="111" spans="1:40" ht="12.75" hidden="1"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M111" s="1"/>
      <c r="AN111" s="1"/>
    </row>
    <row r="112" spans="1:40" ht="12.75" hidden="1"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M112" s="1"/>
      <c r="AN112" s="1"/>
    </row>
    <row r="113" spans="1:40" ht="12.75" hidden="1"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M113" s="1"/>
      <c r="AN113" s="1"/>
    </row>
    <row r="114" spans="1:40" ht="12.75" hidden="1"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M114" s="1"/>
      <c r="AN114" s="1"/>
    </row>
    <row r="115" spans="1:40" ht="12.75" hidden="1"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M115" s="1"/>
      <c r="AN115" s="1"/>
    </row>
    <row r="116" spans="1:40" ht="12.75" hidden="1"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M116" s="1"/>
      <c r="AN116" s="1"/>
    </row>
    <row r="117" spans="1:40" ht="12.75" hidden="1"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M117" s="1"/>
      <c r="AN117" s="1"/>
    </row>
    <row r="118" spans="1:40" ht="12.75" hidden="1"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M118" s="1"/>
      <c r="AN118" s="1"/>
    </row>
    <row r="119" spans="1:40" ht="12.75" hidden="1"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M119" s="1"/>
      <c r="AN119" s="1"/>
    </row>
    <row r="120" spans="1:40" ht="12.75" hidden="1"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M120" s="1"/>
      <c r="AN120" s="1"/>
    </row>
    <row r="121" spans="1:40" ht="12.75" hidden="1"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M121" s="1"/>
      <c r="AN121" s="1"/>
    </row>
    <row r="122" spans="1:40" ht="12.75" hidden="1"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M122" s="1"/>
      <c r="AN122" s="1"/>
    </row>
    <row r="123" spans="1:40" ht="12.75" hidden="1"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M123" s="1"/>
      <c r="AN123" s="1"/>
    </row>
    <row r="124" spans="1:40" ht="12.75" hidden="1"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M124" s="1"/>
      <c r="AN124" s="1"/>
    </row>
    <row r="125" spans="1:40" ht="12.75" hidden="1"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M125" s="1"/>
      <c r="AN125" s="1"/>
    </row>
    <row r="126" spans="1:40" ht="12.75" hidden="1"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M126" s="1"/>
      <c r="AN126" s="1"/>
    </row>
    <row r="127" spans="1:40" ht="12.75" hidden="1"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M127" s="1"/>
      <c r="AN127" s="1"/>
    </row>
    <row r="128" spans="1:40" ht="12.75" hidden="1"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M128" s="1"/>
      <c r="AN128" s="1"/>
    </row>
    <row r="129" spans="1:40" ht="12.75" hidden="1"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M129" s="1"/>
      <c r="AN129" s="1"/>
    </row>
    <row r="130" spans="1:40" ht="12.75" hidden="1"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M130" s="1"/>
      <c r="AN130" s="1"/>
    </row>
    <row r="131" spans="1:40" ht="12.75" hidden="1"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M131" s="1"/>
      <c r="AN131" s="1"/>
    </row>
    <row r="132" spans="1:40" ht="12.75" hidden="1"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M132" s="1"/>
      <c r="AN132" s="1"/>
    </row>
    <row r="133" spans="1:40" ht="12.75" hidden="1"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M133" s="1"/>
      <c r="AN133" s="1"/>
    </row>
    <row r="134" spans="1:40" ht="12.75" hidden="1"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M134" s="1"/>
      <c r="AN134" s="1"/>
    </row>
    <row r="135" spans="1:40" ht="12.75" hidden="1"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M135" s="1"/>
      <c r="AN135" s="1"/>
    </row>
    <row r="136" spans="1:40"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M136" s="1"/>
      <c r="AN136" s="1"/>
    </row>
    <row r="137" spans="1:40"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M137" s="1"/>
      <c r="AN137" s="1"/>
    </row>
    <row r="138" spans="1:40"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M138" s="1"/>
      <c r="AN138" s="1"/>
    </row>
    <row r="139" spans="1:40"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M139" s="1"/>
      <c r="AN139" s="1"/>
    </row>
    <row r="140" spans="1:40"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M140" s="1"/>
      <c r="AN140" s="1"/>
    </row>
    <row r="141" spans="1:40"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M141" s="1"/>
      <c r="AN141" s="1"/>
    </row>
    <row r="142" spans="1:40"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M142" s="1"/>
      <c r="AN142" s="1"/>
    </row>
    <row r="143" spans="1:40"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M143" s="1"/>
      <c r="AN143" s="1"/>
    </row>
    <row r="144" spans="1:40"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M144" s="1"/>
      <c r="AN144" s="1"/>
    </row>
    <row r="145" spans="1:40"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M145" s="1"/>
      <c r="AN145" s="1"/>
    </row>
    <row r="146" spans="1:40"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M146" s="1"/>
      <c r="AN146" s="1"/>
    </row>
    <row r="147" spans="1:40"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M147" s="1"/>
      <c r="AN147" s="1"/>
    </row>
    <row r="148" spans="1:40"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M148" s="1"/>
      <c r="AN148" s="1"/>
    </row>
    <row r="149" spans="1:40"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M149" s="1"/>
      <c r="AN149" s="1"/>
    </row>
    <row r="150" spans="1:40"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M150" s="1"/>
      <c r="AN150" s="1"/>
    </row>
    <row r="151" spans="1:40"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M151" s="1"/>
      <c r="AN151" s="1"/>
    </row>
    <row r="152" spans="1:40"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M152" s="1"/>
      <c r="AN152" s="1"/>
    </row>
    <row r="153" spans="1:40"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M153" s="1"/>
      <c r="AN153" s="1"/>
    </row>
    <row r="154" spans="1:40"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M154" s="1"/>
      <c r="AN154" s="1"/>
    </row>
    <row r="155" spans="1:40"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M155" s="1"/>
      <c r="AN155" s="1"/>
    </row>
    <row r="156" spans="1:40"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M156" s="1"/>
      <c r="AN156" s="1"/>
    </row>
    <row r="157" spans="1:40"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M157" s="1"/>
      <c r="AN157" s="1"/>
    </row>
    <row r="158" spans="1:40"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M158" s="1"/>
      <c r="AN158" s="1"/>
    </row>
    <row r="159" spans="1:40"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M159" s="1"/>
      <c r="AN159" s="1"/>
    </row>
    <row r="160" spans="1:40"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M160" s="1"/>
      <c r="AN160" s="1"/>
    </row>
    <row r="161" spans="1:40"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M161" s="1"/>
      <c r="AN161" s="1"/>
    </row>
    <row r="162" spans="1:40"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M162" s="1"/>
      <c r="AN162" s="1"/>
    </row>
    <row r="163" spans="1:40"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M163" s="1"/>
      <c r="AN163" s="1"/>
    </row>
    <row r="164" spans="1:40"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M164" s="1"/>
      <c r="AN164" s="1"/>
    </row>
    <row r="165" spans="1:40"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M165" s="1"/>
      <c r="AN165" s="1"/>
    </row>
    <row r="166" spans="1:40"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M166" s="1"/>
      <c r="AN166" s="1"/>
    </row>
    <row r="167" spans="1:40"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M167" s="1"/>
      <c r="AN167" s="1"/>
    </row>
    <row r="168" spans="1:40"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M168" s="1"/>
      <c r="AN168" s="1"/>
    </row>
    <row r="169" spans="1:40"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M169" s="1"/>
      <c r="AN169" s="1"/>
    </row>
    <row r="170" spans="1:40"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M170" s="1"/>
      <c r="AN170" s="1"/>
    </row>
    <row r="171" spans="1:40"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M171" s="1"/>
      <c r="AN171" s="1"/>
    </row>
    <row r="172" spans="1:40"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M172" s="1"/>
      <c r="AN172" s="1"/>
    </row>
    <row r="173" spans="1:40"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M173" s="1"/>
      <c r="AN173" s="1"/>
    </row>
    <row r="174" spans="1:40"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M174" s="1"/>
      <c r="AN174" s="1"/>
    </row>
    <row r="175" spans="1:40"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M175" s="1"/>
      <c r="AN175" s="1"/>
    </row>
    <row r="176" spans="1:40"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M176" s="1"/>
      <c r="AN176" s="1"/>
    </row>
    <row r="177" spans="1:40"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M177" s="1"/>
      <c r="AN177" s="1"/>
    </row>
    <row r="178" spans="1:40"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M178" s="1"/>
      <c r="AN178" s="1"/>
    </row>
    <row r="179" spans="1:40"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M179" s="1"/>
      <c r="AN179" s="1"/>
    </row>
    <row r="180" spans="1:40"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M180" s="1"/>
      <c r="AN180" s="1"/>
    </row>
    <row r="181" spans="1:40"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M181" s="1"/>
      <c r="AN181" s="1"/>
    </row>
    <row r="182" spans="1:40"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M182" s="1"/>
      <c r="AN182" s="1"/>
    </row>
    <row r="183" spans="1:40"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M183" s="1"/>
      <c r="AN183" s="1"/>
    </row>
    <row r="184" spans="1:40"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M184" s="1"/>
      <c r="AN184" s="1"/>
    </row>
    <row r="185" spans="1:40"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M185" s="1"/>
      <c r="AN185" s="1"/>
    </row>
    <row r="186" spans="1:40"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M186" s="1"/>
      <c r="AN186" s="1"/>
    </row>
    <row r="187" spans="1:40"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M187" s="1"/>
      <c r="AN187" s="1"/>
    </row>
    <row r="188" spans="1:40"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M188" s="1"/>
      <c r="AN188" s="1"/>
    </row>
    <row r="189" spans="1:40"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M189" s="1"/>
      <c r="AN189" s="1"/>
    </row>
    <row r="190" spans="1:40"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M190" s="1"/>
      <c r="AN190" s="1"/>
    </row>
    <row r="191" spans="1:40"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M191" s="1"/>
      <c r="AN191" s="1"/>
    </row>
    <row r="192" spans="1:40"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M192" s="1"/>
      <c r="AN192" s="1"/>
    </row>
    <row r="193" spans="1:40"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M193" s="1"/>
      <c r="AN193" s="1"/>
    </row>
    <row r="194" spans="1:40"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M194" s="1"/>
      <c r="AN194" s="1"/>
    </row>
    <row r="195" spans="1:40"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M195" s="1"/>
      <c r="AN195" s="1"/>
    </row>
    <row r="196" spans="1:40"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M196" s="1"/>
      <c r="AN196" s="1"/>
    </row>
    <row r="197" spans="1:40"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M197" s="1"/>
      <c r="AN197" s="1"/>
    </row>
    <row r="198" spans="1:40"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M198" s="1"/>
      <c r="AN198" s="1"/>
    </row>
    <row r="199" spans="1:40"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M199" s="1"/>
      <c r="AN199" s="1"/>
    </row>
    <row r="200" spans="1:40"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M200" s="1"/>
      <c r="AN200" s="1"/>
    </row>
    <row r="201" spans="1:40"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M201" s="1"/>
      <c r="AN201" s="1"/>
    </row>
    <row r="202" spans="1:40"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M202" s="1"/>
      <c r="AN202" s="1"/>
    </row>
    <row r="203" spans="1:40"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M203" s="1"/>
      <c r="AN203" s="1"/>
    </row>
    <row r="204" spans="1:40"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M204" s="1"/>
      <c r="AN204" s="1"/>
    </row>
    <row r="205" spans="1:40"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M205" s="1"/>
      <c r="AN205" s="1"/>
    </row>
    <row r="206" spans="1:40"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M206" s="1"/>
      <c r="AN206" s="1"/>
    </row>
    <row r="207" spans="1:40"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M207" s="1"/>
      <c r="AN207" s="1"/>
    </row>
    <row r="208" spans="1:40"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M208" s="1"/>
      <c r="AN208" s="1"/>
    </row>
    <row r="209" spans="1:40"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M209" s="1"/>
      <c r="AN209" s="1"/>
    </row>
    <row r="210" spans="1:40"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M210" s="1"/>
      <c r="AN210" s="1"/>
    </row>
    <row r="211" spans="1:40"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M211" s="1"/>
      <c r="AN211" s="1"/>
    </row>
    <row r="212" spans="1:40"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M212" s="1"/>
      <c r="AN212" s="1"/>
    </row>
    <row r="213" spans="1:40"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M213" s="1"/>
      <c r="AN213" s="1"/>
    </row>
    <row r="214" spans="1:40"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M214" s="1"/>
      <c r="AN214" s="1"/>
    </row>
    <row r="215" spans="1:40"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M215" s="1"/>
      <c r="AN215" s="1"/>
    </row>
    <row r="216" spans="1:40"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M216" s="1"/>
      <c r="AN216" s="1"/>
    </row>
    <row r="217" spans="1:40"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M217" s="1"/>
      <c r="AN217" s="1"/>
    </row>
    <row r="218" spans="1:40"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M218" s="1"/>
      <c r="AN218" s="1"/>
    </row>
    <row r="219" spans="1:40"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M219" s="1"/>
      <c r="AN219" s="1"/>
    </row>
    <row r="220" spans="1:40"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M220" s="1"/>
      <c r="AN220" s="1"/>
    </row>
    <row r="221" spans="1:40"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M221" s="1"/>
      <c r="AN221" s="1"/>
    </row>
    <row r="222" spans="1:40"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M222" s="1"/>
      <c r="AN222" s="1"/>
    </row>
    <row r="223" spans="1:40"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M223" s="1"/>
      <c r="AN223" s="1"/>
    </row>
    <row r="224" spans="1:40"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M224" s="1"/>
      <c r="AN224" s="1"/>
    </row>
    <row r="225" spans="1:40"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M225" s="1"/>
      <c r="AN225" s="1"/>
    </row>
    <row r="226" spans="1:40"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M226" s="1"/>
      <c r="AN226" s="1"/>
    </row>
    <row r="227" spans="1:40"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M227" s="1"/>
      <c r="AN227" s="1"/>
    </row>
    <row r="228" spans="1:40"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M228" s="1"/>
      <c r="AN228" s="1"/>
    </row>
    <row r="229" spans="1:40"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M229" s="1"/>
      <c r="AN229" s="1"/>
    </row>
    <row r="230" spans="1:40"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M230" s="1"/>
      <c r="AN230" s="1"/>
    </row>
    <row r="231" spans="1:40"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M231" s="1"/>
      <c r="AN231" s="1"/>
    </row>
    <row r="232" spans="1:40"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M232" s="1"/>
      <c r="AN232" s="1"/>
    </row>
    <row r="233" spans="1:40"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M233" s="1"/>
      <c r="AN233" s="1"/>
    </row>
    <row r="234" spans="1:40"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M234" s="1"/>
      <c r="AN234" s="1"/>
    </row>
    <row r="235" spans="1:40"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M235" s="1"/>
      <c r="AN235" s="1"/>
    </row>
    <row r="236" spans="1:40"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M236" s="1"/>
      <c r="AN236" s="1"/>
    </row>
    <row r="237" spans="1:40"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M237" s="1"/>
      <c r="AN237" s="1"/>
    </row>
    <row r="238" spans="1:40"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M238" s="1"/>
      <c r="AN238" s="1"/>
    </row>
    <row r="239" spans="1:40"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M239" s="1"/>
      <c r="AN239" s="1"/>
    </row>
    <row r="240" spans="1:40"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M240" s="1"/>
      <c r="AN240" s="1"/>
    </row>
    <row r="241" spans="1:40"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M241" s="1"/>
      <c r="AN241" s="1"/>
    </row>
    <row r="242" spans="1:40"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M242" s="1"/>
      <c r="AN242" s="1"/>
    </row>
    <row r="243" spans="1:40"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M243" s="1"/>
      <c r="AN243" s="1"/>
    </row>
    <row r="244" spans="1:40"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M244" s="1"/>
      <c r="AN244" s="1"/>
    </row>
    <row r="245" spans="1:40"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M245" s="1"/>
      <c r="AN245" s="1"/>
    </row>
    <row r="246" spans="1:40"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M246" s="1"/>
      <c r="AN246" s="1"/>
    </row>
    <row r="247" spans="1:40"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M247" s="1"/>
      <c r="AN247" s="1"/>
    </row>
    <row r="248" spans="1:40"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M248" s="1"/>
      <c r="AN248" s="1"/>
    </row>
    <row r="249" spans="1:40"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M249" s="1"/>
      <c r="AN249" s="1"/>
    </row>
    <row r="250" spans="1:40"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M250" s="1"/>
      <c r="AN250" s="1"/>
    </row>
    <row r="251" spans="1:40"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M251" s="1"/>
      <c r="AN251" s="1"/>
    </row>
    <row r="252" spans="1:40"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M252" s="1"/>
      <c r="AN252" s="1"/>
    </row>
    <row r="253" spans="1:40"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M253" s="1"/>
      <c r="AN253" s="1"/>
    </row>
    <row r="254" spans="1:40"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M254" s="1"/>
      <c r="AN254" s="1"/>
    </row>
    <row r="255" spans="1:40"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M255" s="1"/>
      <c r="AN255" s="1"/>
    </row>
    <row r="256" spans="1:40"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M256" s="1"/>
      <c r="AN256" s="1"/>
    </row>
    <row r="257" spans="1:40"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M257" s="1"/>
      <c r="AN257" s="1"/>
    </row>
    <row r="258" spans="1:40"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M258" s="1"/>
      <c r="AN258" s="1"/>
    </row>
    <row r="259" spans="1:40"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M259" s="1"/>
      <c r="AN259" s="1"/>
    </row>
    <row r="260" spans="1:40"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M260" s="1"/>
      <c r="AN260" s="1"/>
    </row>
    <row r="261" spans="1:40"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M261" s="1"/>
      <c r="AN261" s="1"/>
    </row>
    <row r="262" spans="1:40"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M262" s="1"/>
      <c r="AN262" s="1"/>
    </row>
    <row r="263" spans="1:40"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M263" s="1"/>
      <c r="AN263" s="1"/>
    </row>
    <row r="264" spans="1:40"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M264" s="1"/>
      <c r="AN264" s="1"/>
    </row>
    <row r="265" spans="1:40"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M265" s="1"/>
      <c r="AN265" s="1"/>
    </row>
    <row r="266" spans="1:40"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M266" s="1"/>
      <c r="AN266" s="1"/>
    </row>
    <row r="267" spans="1:40"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M267" s="1"/>
      <c r="AN267" s="1"/>
    </row>
    <row r="268" spans="1:40"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M268" s="1"/>
      <c r="AN268" s="1"/>
    </row>
    <row r="269" spans="1:40"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M269" s="1"/>
      <c r="AN269" s="1"/>
    </row>
    <row r="270" spans="1:40"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M270" s="1"/>
      <c r="AN270" s="1"/>
    </row>
    <row r="271" spans="1:40"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M271" s="1"/>
      <c r="AN271" s="1"/>
    </row>
    <row r="272" spans="1:40"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M272" s="1"/>
      <c r="AN272" s="1"/>
    </row>
    <row r="273" spans="1:40"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M273" s="1"/>
      <c r="AN273" s="1"/>
    </row>
    <row r="274" spans="1:40"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M274" s="1"/>
      <c r="AN274" s="1"/>
    </row>
    <row r="275" spans="1:40"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M275" s="1"/>
      <c r="AN275" s="1"/>
    </row>
    <row r="276" spans="1:40"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M276" s="1"/>
      <c r="AN276" s="1"/>
    </row>
    <row r="277" spans="1:40"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M277" s="1"/>
      <c r="AN277" s="1"/>
    </row>
    <row r="278" spans="1:40"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M278" s="1"/>
      <c r="AN278" s="1"/>
    </row>
    <row r="279" spans="1:40"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M279" s="1"/>
      <c r="AN279" s="1"/>
    </row>
    <row r="280" spans="1:40"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M280" s="1"/>
      <c r="AN280" s="1"/>
    </row>
    <row r="281" spans="1:40"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M281" s="1"/>
      <c r="AN281" s="1"/>
    </row>
    <row r="282" spans="1:40"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M282" s="1"/>
      <c r="AN282" s="1"/>
    </row>
    <row r="283" spans="1:40"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M283" s="1"/>
      <c r="AN283" s="1"/>
    </row>
    <row r="284" spans="1:40"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M284" s="1"/>
      <c r="AN284" s="1"/>
    </row>
    <row r="285" spans="1:40"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M285" s="1"/>
      <c r="AN285" s="1"/>
    </row>
    <row r="286" spans="1:40"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M286" s="1"/>
      <c r="AN286" s="1"/>
    </row>
    <row r="287" spans="1:40"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M287" s="1"/>
      <c r="AN287" s="1"/>
    </row>
    <row r="288" spans="1:40"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M288" s="1"/>
      <c r="AN288" s="1"/>
    </row>
    <row r="289" spans="1:40"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M289" s="1"/>
      <c r="AN289" s="1"/>
    </row>
    <row r="290" spans="1:40"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M290" s="1"/>
      <c r="AN290" s="1"/>
    </row>
    <row r="291" spans="1:40"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M291" s="1"/>
      <c r="AN291" s="1"/>
    </row>
    <row r="292" spans="1:40"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M292" s="1"/>
      <c r="AN292" s="1"/>
    </row>
    <row r="293" spans="1:40"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M293" s="1"/>
      <c r="AN293" s="1"/>
    </row>
    <row r="294" spans="1:40"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M294" s="1"/>
      <c r="AN294" s="1"/>
    </row>
    <row r="295" spans="1:40"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M295" s="1"/>
      <c r="AN295" s="1"/>
    </row>
    <row r="296" spans="1:40"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M296" s="1"/>
      <c r="AN296" s="1"/>
    </row>
    <row r="297" spans="1:40"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M297" s="1"/>
      <c r="AN297" s="1"/>
    </row>
    <row r="298" spans="1:40"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M298" s="1"/>
      <c r="AN298" s="1"/>
    </row>
    <row r="299" spans="1:40"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M299" s="1"/>
      <c r="AN299" s="1"/>
    </row>
    <row r="300" spans="1:40"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M300" s="1"/>
      <c r="AN300" s="1"/>
    </row>
    <row r="301" spans="1:40"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M301" s="1"/>
      <c r="AN301" s="1"/>
    </row>
    <row r="302" spans="1:40"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M302" s="1"/>
      <c r="AN302" s="1"/>
    </row>
    <row r="303" spans="1:40"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M303" s="1"/>
      <c r="AN303" s="1"/>
    </row>
    <row r="304" spans="1:40"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M304" s="1"/>
      <c r="AN304" s="1"/>
    </row>
    <row r="305" spans="1:40"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M305" s="1"/>
      <c r="AN305" s="1"/>
    </row>
    <row r="306" spans="1:40"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M306" s="1"/>
      <c r="AN306" s="1"/>
    </row>
    <row r="307" spans="1:40"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M307" s="1"/>
      <c r="AN307" s="1"/>
    </row>
    <row r="308" spans="1:40"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M308" s="1"/>
      <c r="AN308" s="1"/>
    </row>
    <row r="309" spans="1:40"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M309" s="1"/>
      <c r="AN309" s="1"/>
    </row>
    <row r="310" spans="1:40"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M310" s="1"/>
      <c r="AN310" s="1"/>
    </row>
    <row r="311" spans="1:40"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M311" s="1"/>
      <c r="AN311" s="1"/>
    </row>
    <row r="312" spans="1:40"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M312" s="1"/>
      <c r="AN312" s="1"/>
    </row>
    <row r="313" spans="1:40"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M313" s="1"/>
      <c r="AN313" s="1"/>
    </row>
    <row r="314" spans="1:40"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M314" s="1"/>
      <c r="AN314" s="1"/>
    </row>
    <row r="315" spans="1:40"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M315" s="1"/>
      <c r="AN315" s="1"/>
    </row>
    <row r="316" spans="1:40"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M316" s="1"/>
      <c r="AN316" s="1"/>
    </row>
    <row r="317" spans="1:40"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M317" s="1"/>
      <c r="AN317" s="1"/>
    </row>
    <row r="318" spans="1:40"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M318" s="1"/>
      <c r="AN318" s="1"/>
    </row>
    <row r="319" spans="1:40"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M319" s="1"/>
      <c r="AN319" s="1"/>
    </row>
    <row r="320" spans="1:40"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M320" s="1"/>
      <c r="AN320" s="1"/>
    </row>
    <row r="321" spans="1:40"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M321" s="1"/>
      <c r="AN321" s="1"/>
    </row>
    <row r="322" spans="1:40"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M322" s="1"/>
      <c r="AN322" s="1"/>
    </row>
    <row r="323" spans="1:40"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M323" s="1"/>
      <c r="AN323" s="1"/>
    </row>
    <row r="324" spans="1:40"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M324" s="1"/>
      <c r="AN324" s="1"/>
    </row>
    <row r="325" spans="1:40"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M325" s="1"/>
      <c r="AN325" s="1"/>
    </row>
    <row r="326" spans="1:40"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M326" s="1"/>
      <c r="AN326" s="1"/>
    </row>
    <row r="327" spans="1:40"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M327" s="1"/>
      <c r="AN327" s="1"/>
    </row>
    <row r="328" spans="1:40"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M328" s="1"/>
      <c r="AN328" s="1"/>
    </row>
    <row r="329" spans="1:40"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M329" s="1"/>
      <c r="AN329" s="1"/>
    </row>
    <row r="330" spans="1:40"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M330" s="1"/>
      <c r="AN330" s="1"/>
    </row>
    <row r="331" spans="1:40"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M331" s="1"/>
      <c r="AN331" s="1"/>
    </row>
    <row r="332" spans="1:40"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M332" s="1"/>
      <c r="AN332" s="1"/>
    </row>
    <row r="333" spans="1:40"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M333" s="1"/>
      <c r="AN333" s="1"/>
    </row>
    <row r="334" spans="1:40"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M334" s="1"/>
      <c r="AN334" s="1"/>
    </row>
    <row r="335" spans="1:40"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M335" s="1"/>
      <c r="AN335" s="1"/>
    </row>
    <row r="336" spans="1:40"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M336" s="1"/>
      <c r="AN336" s="1"/>
    </row>
    <row r="337" spans="1:40"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M337" s="1"/>
      <c r="AN337" s="1"/>
    </row>
    <row r="338" spans="1:40"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M338" s="1"/>
      <c r="AN338" s="1"/>
    </row>
    <row r="339" spans="1:40"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M339" s="1"/>
      <c r="AN339" s="1"/>
    </row>
    <row r="340" spans="1:40"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M340" s="1"/>
      <c r="AN340" s="1"/>
    </row>
    <row r="341" spans="1:40"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M341" s="1"/>
      <c r="AN341" s="1"/>
    </row>
    <row r="342" spans="1:40"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M342" s="1"/>
      <c r="AN342" s="1"/>
    </row>
    <row r="343" spans="1:40"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M343" s="1"/>
      <c r="AN343" s="1"/>
    </row>
    <row r="344" spans="1:40"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M344" s="1"/>
      <c r="AN344" s="1"/>
    </row>
    <row r="345" spans="1:40"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M345" s="1"/>
      <c r="AN345" s="1"/>
    </row>
    <row r="346" spans="1:40"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M346" s="1"/>
      <c r="AN346" s="1"/>
    </row>
    <row r="347" spans="1:40"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M347" s="1"/>
      <c r="AN347" s="1"/>
    </row>
    <row r="348" spans="1:40"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M348" s="1"/>
      <c r="AN348" s="1"/>
    </row>
    <row r="349" spans="1:40"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M349" s="1"/>
      <c r="AN349" s="1"/>
    </row>
    <row r="350" spans="1:40"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M350" s="1"/>
      <c r="AN350" s="1"/>
    </row>
    <row r="351" spans="1:40"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M351" s="1"/>
      <c r="AN351" s="1"/>
    </row>
    <row r="352" spans="1:40"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M352" s="1"/>
      <c r="AN352" s="1"/>
    </row>
    <row r="353" spans="1:40"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M353" s="1"/>
      <c r="AN353" s="1"/>
    </row>
    <row r="354" spans="1:40"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M354" s="1"/>
      <c r="AN354" s="1"/>
    </row>
    <row r="355" spans="1:40"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M355" s="1"/>
      <c r="AN355" s="1"/>
    </row>
    <row r="356" spans="1:40"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M356" s="1"/>
      <c r="AN356" s="1"/>
    </row>
    <row r="357" spans="1:40"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M357" s="1"/>
      <c r="AN357" s="1"/>
    </row>
    <row r="358" spans="1:40"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M358" s="1"/>
      <c r="AN358" s="1"/>
    </row>
    <row r="359" spans="1:40"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M359" s="1"/>
      <c r="AN359" s="1"/>
    </row>
    <row r="360" spans="1:40"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M360" s="1"/>
      <c r="AN360" s="1"/>
    </row>
    <row r="361" spans="1:40"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M361" s="1"/>
      <c r="AN361" s="1"/>
    </row>
    <row r="362" spans="1:40"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M362" s="1"/>
      <c r="AN362" s="1"/>
    </row>
    <row r="363" spans="1:40"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M363" s="1"/>
      <c r="AN363" s="1"/>
    </row>
    <row r="364" spans="1:40"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M364" s="1"/>
      <c r="AN364" s="1"/>
    </row>
    <row r="365" spans="1:40"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M365" s="1"/>
      <c r="AN365" s="1"/>
    </row>
    <row r="366" spans="1:40"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M366" s="1"/>
      <c r="AN366" s="1"/>
    </row>
    <row r="367" spans="1:40"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M367" s="1"/>
      <c r="AN367" s="1"/>
    </row>
    <row r="368" spans="1:40"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M368" s="1"/>
      <c r="AN368" s="1"/>
    </row>
    <row r="369" spans="1:40"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M369" s="1"/>
      <c r="AN369" s="1"/>
    </row>
    <row r="370" spans="1:40"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M370" s="1"/>
      <c r="AN370" s="1"/>
    </row>
    <row r="371" spans="1:40"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M371" s="1"/>
      <c r="AN371" s="1"/>
    </row>
    <row r="372" spans="1:40"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M372" s="1"/>
      <c r="AN372" s="1"/>
    </row>
    <row r="373" spans="1:40"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M373" s="1"/>
      <c r="AN373" s="1"/>
    </row>
    <row r="374" spans="1:40"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M374" s="1"/>
      <c r="AN374" s="1"/>
    </row>
    <row r="375" spans="1:40"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M375" s="1"/>
      <c r="AN375" s="1"/>
    </row>
    <row r="376" spans="1:40"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M376" s="1"/>
      <c r="AN376" s="1"/>
    </row>
    <row r="377" spans="1:40"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M377" s="1"/>
      <c r="AN377" s="1"/>
    </row>
    <row r="378" spans="1:40"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M378" s="1"/>
      <c r="AN378" s="1"/>
    </row>
    <row r="379" spans="1:40"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M379" s="1"/>
      <c r="AN379" s="1"/>
    </row>
    <row r="380" spans="1:40"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M380" s="1"/>
      <c r="AN380" s="1"/>
    </row>
    <row r="381" spans="1:40"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M381" s="1"/>
      <c r="AN381" s="1"/>
    </row>
    <row r="382" spans="1:40"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M382" s="1"/>
      <c r="AN382" s="1"/>
    </row>
    <row r="383" spans="1:40"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M383" s="1"/>
      <c r="AN383" s="1"/>
    </row>
    <row r="384" spans="1:40"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M384" s="1"/>
      <c r="AN384" s="1"/>
    </row>
    <row r="385" spans="1:40"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M385" s="1"/>
      <c r="AN385" s="1"/>
    </row>
    <row r="386" spans="1:40"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M386" s="1"/>
      <c r="AN386" s="1"/>
    </row>
    <row r="387" spans="1:40"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M387" s="1"/>
      <c r="AN387" s="1"/>
    </row>
    <row r="388" spans="1:40"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M388" s="1"/>
      <c r="AN388" s="1"/>
    </row>
    <row r="389" spans="1:40"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M389" s="1"/>
      <c r="AN389" s="1"/>
    </row>
    <row r="390" spans="1:40"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M390" s="1"/>
      <c r="AN390" s="1"/>
    </row>
    <row r="391" spans="1:40"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M391" s="1"/>
      <c r="AN391" s="1"/>
    </row>
    <row r="392" spans="1:40"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M392" s="1"/>
      <c r="AN392" s="1"/>
    </row>
    <row r="393" spans="1:40"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M393" s="1"/>
      <c r="AN393" s="1"/>
    </row>
    <row r="394" spans="1:40"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M394" s="1"/>
      <c r="AN394" s="1"/>
    </row>
    <row r="395" spans="1:40"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M395" s="1"/>
      <c r="AN395" s="1"/>
    </row>
    <row r="396" spans="1:40"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M396" s="1"/>
      <c r="AN396" s="1"/>
    </row>
    <row r="397" spans="1:40"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M397" s="1"/>
      <c r="AN397" s="1"/>
    </row>
    <row r="398" spans="1:40"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M398" s="1"/>
      <c r="AN398" s="1"/>
    </row>
    <row r="399" spans="1:40"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M399" s="1"/>
      <c r="AN399" s="1"/>
    </row>
    <row r="400" spans="1:40"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M400" s="1"/>
      <c r="AN400" s="1"/>
    </row>
    <row r="401" spans="1:40"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M401" s="1"/>
      <c r="AN401" s="1"/>
    </row>
    <row r="402" spans="1:40"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M402" s="1"/>
      <c r="AN402" s="1"/>
    </row>
    <row r="403" spans="1:40"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M403" s="1"/>
      <c r="AN403" s="1"/>
    </row>
    <row r="404" spans="1:40"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M404" s="1"/>
      <c r="AN404" s="1"/>
    </row>
    <row r="405" spans="1:40"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M405" s="1"/>
      <c r="AN405" s="1"/>
    </row>
    <row r="406" spans="1:40"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M406" s="1"/>
      <c r="AN406" s="1"/>
    </row>
    <row r="407" spans="1:40"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M407" s="1"/>
      <c r="AN407" s="1"/>
    </row>
    <row r="408" spans="1:40"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M408" s="1"/>
      <c r="AN408" s="1"/>
    </row>
    <row r="409" spans="1:40"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M409" s="1"/>
      <c r="AN409" s="1"/>
    </row>
    <row r="410" spans="1:40"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M410" s="1"/>
      <c r="AN410" s="1"/>
    </row>
    <row r="411" spans="1:40"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M411" s="1"/>
      <c r="AN411" s="1"/>
    </row>
    <row r="412" spans="1:40"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M412" s="1"/>
      <c r="AN412" s="1"/>
    </row>
    <row r="413" spans="1:40"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M413" s="1"/>
      <c r="AN413" s="1"/>
    </row>
    <row r="414" spans="1:40"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M414" s="1"/>
      <c r="AN414" s="1"/>
    </row>
    <row r="415" spans="1:40"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M415" s="1"/>
      <c r="AN415" s="1"/>
    </row>
    <row r="416" spans="1:40"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M416" s="1"/>
      <c r="AN416" s="1"/>
    </row>
    <row r="417" spans="1:40"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M417" s="1"/>
      <c r="AN417" s="1"/>
    </row>
    <row r="418" spans="1:40"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M418" s="1"/>
      <c r="AN418" s="1"/>
    </row>
    <row r="419" spans="1:40"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M419" s="1"/>
      <c r="AN419" s="1"/>
    </row>
    <row r="420" spans="1:40"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M420" s="1"/>
      <c r="AN420" s="1"/>
    </row>
    <row r="421" spans="1:40"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M421" s="1"/>
      <c r="AN421" s="1"/>
    </row>
    <row r="422" spans="1:40"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M422" s="1"/>
      <c r="AN422" s="1"/>
    </row>
    <row r="423" spans="1:40"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M423" s="1"/>
      <c r="AN423" s="1"/>
    </row>
    <row r="424" spans="1:40"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M424" s="1"/>
      <c r="AN424" s="1"/>
    </row>
    <row r="425" spans="1:40"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M425" s="1"/>
      <c r="AN425" s="1"/>
    </row>
    <row r="426" spans="1:40"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M426" s="1"/>
      <c r="AN426" s="1"/>
    </row>
    <row r="427" spans="1:40"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M427" s="1"/>
      <c r="AN427" s="1"/>
    </row>
    <row r="428" spans="1:40"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M428" s="1"/>
      <c r="AN428" s="1"/>
    </row>
    <row r="429" spans="1:40"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M429" s="1"/>
      <c r="AN429" s="1"/>
    </row>
    <row r="430" spans="1:40"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M430" s="1"/>
      <c r="AN430" s="1"/>
    </row>
    <row r="431" spans="1:40"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M431" s="1"/>
      <c r="AN431" s="1"/>
    </row>
    <row r="432" spans="1:40"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M432" s="1"/>
      <c r="AN432" s="1"/>
    </row>
    <row r="433" spans="1:40"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M433" s="1"/>
      <c r="AN433" s="1"/>
    </row>
    <row r="434" spans="1:40"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M434" s="1"/>
      <c r="AN434" s="1"/>
    </row>
    <row r="435" spans="1:40"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M435" s="1"/>
      <c r="AN435" s="1"/>
    </row>
    <row r="436" spans="1:40"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M436" s="1"/>
      <c r="AN436" s="1"/>
    </row>
    <row r="437" spans="1:40"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M437" s="1"/>
      <c r="AN437" s="1"/>
    </row>
    <row r="438" spans="1:40"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M438" s="1"/>
      <c r="AN438" s="1"/>
    </row>
    <row r="439" spans="1:40"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M439" s="1"/>
      <c r="AN439" s="1"/>
    </row>
    <row r="440" spans="1:40"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M440" s="1"/>
      <c r="AN440" s="1"/>
    </row>
    <row r="441" spans="1:40"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M441" s="1"/>
      <c r="AN441" s="1"/>
    </row>
    <row r="442" spans="1:40"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M442" s="1"/>
      <c r="AN442" s="1"/>
    </row>
    <row r="443" spans="1:40"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M443" s="1"/>
      <c r="AN443" s="1"/>
    </row>
    <row r="444" spans="1:40"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M444" s="1"/>
      <c r="AN444" s="1"/>
    </row>
    <row r="445" spans="1:40"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M445" s="1"/>
      <c r="AN445" s="1"/>
    </row>
    <row r="446" spans="1:40"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M446" s="1"/>
      <c r="AN446" s="1"/>
    </row>
    <row r="447" spans="1:40"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M447" s="1"/>
      <c r="AN447" s="1"/>
    </row>
    <row r="448" spans="1:40"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M448" s="1"/>
      <c r="AN448" s="1"/>
    </row>
    <row r="449" spans="1:40"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M449" s="1"/>
      <c r="AN449" s="1"/>
    </row>
    <row r="450" spans="1:40"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M450" s="1"/>
      <c r="AN450" s="1"/>
    </row>
    <row r="451" spans="1:40"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M451" s="1"/>
      <c r="AN451" s="1"/>
    </row>
    <row r="452" spans="1:40"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M452" s="1"/>
      <c r="AN452" s="1"/>
    </row>
    <row r="453" spans="1:40"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M453" s="1"/>
      <c r="AN453" s="1"/>
    </row>
    <row r="454" spans="1:40"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M454" s="1"/>
      <c r="AN454" s="1"/>
    </row>
    <row r="455" spans="1:40"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M455" s="1"/>
      <c r="AN455" s="1"/>
    </row>
    <row r="456" spans="1:40"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M456" s="1"/>
      <c r="AN456" s="1"/>
    </row>
    <row r="457" spans="1:40"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M457" s="1"/>
      <c r="AN457" s="1"/>
    </row>
    <row r="458" spans="1:40"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M458" s="1"/>
      <c r="AN458" s="1"/>
    </row>
    <row r="459" spans="1:40"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M459" s="1"/>
      <c r="AN459" s="1"/>
    </row>
    <row r="460" spans="1:40"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M460" s="1"/>
      <c r="AN460" s="1"/>
    </row>
    <row r="461" spans="1:40"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M461" s="1"/>
      <c r="AN461" s="1"/>
    </row>
    <row r="462" spans="1:40"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M462" s="1"/>
      <c r="AN462" s="1"/>
    </row>
    <row r="463" spans="1:40"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M463" s="1"/>
      <c r="AN463" s="1"/>
    </row>
    <row r="464" spans="1:40"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M464" s="1"/>
      <c r="AN464" s="1"/>
    </row>
    <row r="465" spans="1:40"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M465" s="1"/>
      <c r="AN465" s="1"/>
    </row>
    <row r="466" spans="1:40"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M466" s="1"/>
      <c r="AN466" s="1"/>
    </row>
    <row r="467" spans="1:40"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M467" s="1"/>
      <c r="AN467" s="1"/>
    </row>
    <row r="468" spans="1:40"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M468" s="1"/>
      <c r="AN468" s="1"/>
    </row>
    <row r="469" spans="1:40"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M469" s="1"/>
      <c r="AN469" s="1"/>
    </row>
    <row r="470" spans="1:40"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M470" s="1"/>
      <c r="AN470" s="1"/>
    </row>
    <row r="471" spans="1:40"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M471" s="1"/>
      <c r="AN471" s="1"/>
    </row>
    <row r="472" spans="1:40"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M472" s="1"/>
      <c r="AN472" s="1"/>
    </row>
    <row r="473" spans="1:40"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M473" s="1"/>
      <c r="AN473" s="1"/>
    </row>
    <row r="474" spans="1:40"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M474" s="1"/>
      <c r="AN474" s="1"/>
    </row>
    <row r="475" spans="1:40"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M475" s="1"/>
      <c r="AN475" s="1"/>
    </row>
    <row r="476" spans="1:40"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M476" s="1"/>
      <c r="AN476" s="1"/>
    </row>
    <row r="477" spans="1:40"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M477" s="1"/>
      <c r="AN477" s="1"/>
    </row>
    <row r="478" spans="1:40"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M478" s="1"/>
      <c r="AN478" s="1"/>
    </row>
    <row r="479" spans="1:40"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M479" s="1"/>
      <c r="AN479" s="1"/>
    </row>
    <row r="480" spans="1:40"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M480" s="1"/>
      <c r="AN480" s="1"/>
    </row>
    <row r="481" spans="1:40"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M481" s="1"/>
      <c r="AN481" s="1"/>
    </row>
    <row r="482" spans="1:40"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M482" s="1"/>
      <c r="AN482" s="1"/>
    </row>
    <row r="483" spans="1:40"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M483" s="1"/>
      <c r="AN483" s="1"/>
    </row>
    <row r="484" spans="1:40"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M484" s="1"/>
      <c r="AN484" s="1"/>
    </row>
    <row r="485" spans="1:40"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M485" s="1"/>
      <c r="AN485" s="1"/>
    </row>
    <row r="486" spans="1:40"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M486" s="1"/>
      <c r="AN486" s="1"/>
    </row>
    <row r="487" spans="1:40"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M487" s="1"/>
      <c r="AN487" s="1"/>
    </row>
    <row r="488" spans="1:40"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M488" s="1"/>
      <c r="AN488" s="1"/>
    </row>
    <row r="489" spans="1:40"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M489" s="1"/>
      <c r="AN489" s="1"/>
    </row>
    <row r="490" spans="1:40"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M490" s="1"/>
      <c r="AN490" s="1"/>
    </row>
    <row r="491" spans="1:40"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M491" s="1"/>
      <c r="AN491" s="1"/>
    </row>
    <row r="492" spans="1:40"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M492" s="1"/>
      <c r="AN492" s="1"/>
    </row>
    <row r="493" spans="1:40"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M493" s="1"/>
      <c r="AN493" s="1"/>
    </row>
    <row r="494" spans="1:40"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M494" s="1"/>
      <c r="AN494" s="1"/>
    </row>
    <row r="495" spans="1:40"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M495" s="1"/>
      <c r="AN495" s="1"/>
    </row>
    <row r="496" spans="1:40"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M496" s="1"/>
      <c r="AN496" s="1"/>
    </row>
    <row r="497" spans="1:40"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M497" s="1"/>
      <c r="AN497" s="1"/>
    </row>
    <row r="498" spans="1:40"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M498" s="1"/>
      <c r="AN498" s="1"/>
    </row>
    <row r="499" spans="1:40"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M499" s="1"/>
      <c r="AN499" s="1"/>
    </row>
    <row r="500" spans="1:40"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M500" s="1"/>
      <c r="AN500" s="1"/>
    </row>
    <row r="501" spans="1:40"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M501" s="1"/>
      <c r="AN501" s="1"/>
    </row>
    <row r="502" spans="1:40"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M502" s="1"/>
      <c r="AN502" s="1"/>
    </row>
    <row r="503" spans="1:40"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M503" s="1"/>
      <c r="AN503" s="1"/>
    </row>
    <row r="504" spans="1:40"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M504" s="1"/>
      <c r="AN504" s="1"/>
    </row>
    <row r="505" spans="1:40"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M505" s="1"/>
      <c r="AN505" s="1"/>
    </row>
    <row r="506" spans="1:40"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M506" s="1"/>
      <c r="AN506" s="1"/>
    </row>
    <row r="507" spans="1:40"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M507" s="1"/>
      <c r="AN507" s="1"/>
    </row>
    <row r="508" spans="1:40"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M508" s="1"/>
      <c r="AN508" s="1"/>
    </row>
    <row r="509" spans="1:40"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M509" s="1"/>
      <c r="AN509" s="1"/>
    </row>
    <row r="510" spans="1:40"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M510" s="1"/>
      <c r="AN510" s="1"/>
    </row>
    <row r="511" spans="1:40"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M511" s="1"/>
      <c r="AN511" s="1"/>
    </row>
    <row r="512" spans="1:40"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M512" s="1"/>
      <c r="AN512" s="1"/>
    </row>
    <row r="513" spans="1:40"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M513" s="1"/>
      <c r="AN513" s="1"/>
    </row>
    <row r="514" spans="1:40"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M514" s="1"/>
      <c r="AN514" s="1"/>
    </row>
    <row r="515" spans="1:40"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M515" s="1"/>
      <c r="AN515" s="1"/>
    </row>
    <row r="516" spans="1:40"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M516" s="1"/>
      <c r="AN516" s="1"/>
    </row>
    <row r="517" spans="1:40"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M517" s="1"/>
      <c r="AN517" s="1"/>
    </row>
    <row r="518" spans="1:40"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M518" s="1"/>
      <c r="AN518" s="1"/>
    </row>
    <row r="519" spans="1:40"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M519" s="1"/>
      <c r="AN519" s="1"/>
    </row>
    <row r="520" spans="1:40"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M520" s="1"/>
      <c r="AN520" s="1"/>
    </row>
    <row r="521" spans="1:40"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M521" s="1"/>
      <c r="AN521" s="1"/>
    </row>
    <row r="522" spans="1:40"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M522" s="1"/>
      <c r="AN522" s="1"/>
    </row>
    <row r="523" spans="1:40"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M523" s="1"/>
      <c r="AN523" s="1"/>
    </row>
    <row r="524" spans="1:40"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M524" s="1"/>
      <c r="AN524" s="1"/>
    </row>
    <row r="525" spans="1:40"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M525" s="1"/>
      <c r="AN525" s="1"/>
    </row>
    <row r="526" spans="1:40"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M526" s="1"/>
      <c r="AN526" s="1"/>
    </row>
    <row r="527" spans="1:40"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M527" s="1"/>
      <c r="AN527" s="1"/>
    </row>
    <row r="528" spans="1:40"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M528" s="1"/>
      <c r="AN528" s="1"/>
    </row>
    <row r="529" spans="1:40"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M529" s="1"/>
      <c r="AN529" s="1"/>
    </row>
    <row r="530" spans="1:40"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M530" s="1"/>
      <c r="AN530" s="1"/>
    </row>
    <row r="531" spans="1:40"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M531" s="1"/>
      <c r="AN531" s="1"/>
    </row>
    <row r="532" spans="1:40"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M532" s="1"/>
      <c r="AN532" s="1"/>
    </row>
    <row r="533" spans="1:40"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M533" s="1"/>
      <c r="AN533" s="1"/>
    </row>
    <row r="534" spans="1:40"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M534" s="1"/>
      <c r="AN534" s="1"/>
    </row>
    <row r="535" spans="1:40"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M535" s="1"/>
      <c r="AN535" s="1"/>
    </row>
    <row r="536" spans="1:40"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M536" s="1"/>
      <c r="AN536" s="1"/>
    </row>
    <row r="537" spans="1:40"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M537" s="1"/>
      <c r="AN537" s="1"/>
    </row>
    <row r="538" spans="1:40"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M538" s="1"/>
      <c r="AN538" s="1"/>
    </row>
    <row r="539" spans="1:40"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M539" s="1"/>
      <c r="AN539" s="1"/>
    </row>
    <row r="540" spans="1:40"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M540" s="1"/>
      <c r="AN540" s="1"/>
    </row>
    <row r="541" spans="1:40"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M541" s="1"/>
      <c r="AN541" s="1"/>
    </row>
    <row r="542" spans="1:40"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M542" s="1"/>
      <c r="AN542" s="1"/>
    </row>
    <row r="543" spans="1:40"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M543" s="1"/>
      <c r="AN543" s="1"/>
    </row>
    <row r="544" spans="1:40"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M544" s="1"/>
      <c r="AN544" s="1"/>
    </row>
    <row r="545" spans="1:40"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M545" s="1"/>
      <c r="AN545" s="1"/>
    </row>
    <row r="546" spans="1:40"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M546" s="1"/>
      <c r="AN546" s="1"/>
    </row>
    <row r="547" spans="1:40"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M547" s="1"/>
      <c r="AN547" s="1"/>
    </row>
    <row r="548" spans="1:40"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M548" s="1"/>
      <c r="AN548" s="1"/>
    </row>
    <row r="549" spans="1:40"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M549" s="1"/>
      <c r="AN549" s="1"/>
    </row>
    <row r="550" spans="1:40"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M550" s="1"/>
      <c r="AN550" s="1"/>
    </row>
    <row r="551" spans="1:40"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M551" s="1"/>
      <c r="AN551" s="1"/>
    </row>
    <row r="552" spans="1:40"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M552" s="1"/>
      <c r="AN552" s="1"/>
    </row>
    <row r="553" spans="1:40"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M553" s="1"/>
      <c r="AN553" s="1"/>
    </row>
    <row r="554" spans="1:40"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M554" s="1"/>
      <c r="AN554" s="1"/>
    </row>
    <row r="555" spans="1:40"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M555" s="1"/>
      <c r="AN555" s="1"/>
    </row>
    <row r="556" spans="1:40"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M556" s="1"/>
      <c r="AN556" s="1"/>
    </row>
    <row r="557" spans="1:40"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M557" s="1"/>
      <c r="AN557" s="1"/>
    </row>
    <row r="558" spans="1:40"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M558" s="1"/>
      <c r="AN558" s="1"/>
    </row>
    <row r="559" spans="1:40"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M559" s="1"/>
      <c r="AN559" s="1"/>
    </row>
    <row r="560" spans="1:40"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M560" s="1"/>
      <c r="AN560" s="1"/>
    </row>
    <row r="561" spans="1:40"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M561" s="1"/>
      <c r="AN561" s="1"/>
    </row>
    <row r="562" spans="1:40"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M562" s="1"/>
      <c r="AN562" s="1"/>
    </row>
    <row r="563" spans="1:40"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M563" s="1"/>
      <c r="AN563" s="1"/>
    </row>
    <row r="564" spans="1:40"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M564" s="1"/>
      <c r="AN564" s="1"/>
    </row>
    <row r="565" spans="1:40"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M565" s="1"/>
      <c r="AN565" s="1"/>
    </row>
    <row r="566" spans="1:40"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M566" s="1"/>
      <c r="AN566" s="1"/>
    </row>
    <row r="567" spans="1:40"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M567" s="1"/>
      <c r="AN567" s="1"/>
    </row>
    <row r="568" spans="1:40"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M568" s="1"/>
      <c r="AN568" s="1"/>
    </row>
    <row r="569" spans="1:40"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M569" s="1"/>
      <c r="AN569" s="1"/>
    </row>
    <row r="570" spans="1:40"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M570" s="1"/>
      <c r="AN570" s="1"/>
    </row>
    <row r="571" spans="1:40"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M571" s="1"/>
      <c r="AN571" s="1"/>
    </row>
    <row r="572" spans="1:40"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M572" s="1"/>
      <c r="AN572" s="1"/>
    </row>
    <row r="573" spans="1:40"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M573" s="1"/>
      <c r="AN573" s="1"/>
    </row>
    <row r="574" spans="1:40"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M574" s="1"/>
      <c r="AN574" s="1"/>
    </row>
    <row r="575" spans="1:40"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M575" s="1"/>
      <c r="AN575" s="1"/>
    </row>
    <row r="576" spans="1:40"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M576" s="1"/>
      <c r="AN576" s="1"/>
    </row>
    <row r="577" spans="1:40"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M577" s="1"/>
      <c r="AN577" s="1"/>
    </row>
    <row r="578" spans="1:40"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M578" s="1"/>
      <c r="AN578" s="1"/>
    </row>
    <row r="579" spans="1:40"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M579" s="1"/>
      <c r="AN579" s="1"/>
    </row>
    <row r="580" spans="1:40"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M580" s="1"/>
      <c r="AN580" s="1"/>
    </row>
    <row r="581" spans="1:40"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M581" s="1"/>
      <c r="AN581" s="1"/>
    </row>
    <row r="582" spans="1:40"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M582" s="1"/>
      <c r="AN582" s="1"/>
    </row>
    <row r="583" spans="1:40"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M583" s="1"/>
      <c r="AN583" s="1"/>
    </row>
    <row r="584" spans="1:40"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M584" s="1"/>
      <c r="AN584" s="1"/>
    </row>
    <row r="585" spans="1:40"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M585" s="1"/>
      <c r="AN585" s="1"/>
    </row>
    <row r="586" spans="1:40"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M586" s="1"/>
      <c r="AN586" s="1"/>
    </row>
    <row r="587" spans="1:40"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M587" s="1"/>
      <c r="AN587" s="1"/>
    </row>
    <row r="588" spans="1:40"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M588" s="1"/>
      <c r="AN588" s="1"/>
    </row>
    <row r="589" spans="1:40"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M589" s="1"/>
      <c r="AN589" s="1"/>
    </row>
    <row r="590" spans="1:40"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M590" s="1"/>
      <c r="AN590" s="1"/>
    </row>
    <row r="591" spans="1:40"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M591" s="1"/>
      <c r="AN591" s="1"/>
    </row>
    <row r="592" spans="1:40"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M592" s="1"/>
      <c r="AN592" s="1"/>
    </row>
    <row r="593" spans="1:40"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M593" s="1"/>
      <c r="AN593" s="1"/>
    </row>
    <row r="594" spans="1:40"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M594" s="1"/>
      <c r="AN594" s="1"/>
    </row>
    <row r="595" spans="1:40"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M595" s="1"/>
      <c r="AN595" s="1"/>
    </row>
    <row r="596" spans="1:40"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M596" s="1"/>
      <c r="AN596" s="1"/>
    </row>
    <row r="597" spans="1:40"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M597" s="1"/>
      <c r="AN597" s="1"/>
    </row>
    <row r="598" spans="1:40"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M598" s="1"/>
      <c r="AN598" s="1"/>
    </row>
    <row r="599" spans="1:40"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M599" s="1"/>
      <c r="AN599" s="1"/>
    </row>
    <row r="600" spans="1:40"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M600" s="1"/>
      <c r="AN600" s="1"/>
    </row>
    <row r="601" spans="1:40"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M601" s="1"/>
      <c r="AN601" s="1"/>
    </row>
    <row r="602" spans="1:40"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M602" s="1"/>
      <c r="AN602" s="1"/>
    </row>
    <row r="603" spans="1:40"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M603" s="1"/>
      <c r="AN603" s="1"/>
    </row>
    <row r="604" spans="1:40"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M604" s="1"/>
      <c r="AN604" s="1"/>
    </row>
    <row r="605" spans="1:40"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M605" s="1"/>
      <c r="AN605" s="1"/>
    </row>
    <row r="606" spans="1:40"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M606" s="1"/>
      <c r="AN606" s="1"/>
    </row>
    <row r="607" spans="1:40"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M607" s="1"/>
      <c r="AN607" s="1"/>
    </row>
    <row r="608" spans="1:40"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M608" s="1"/>
      <c r="AN608" s="1"/>
    </row>
    <row r="609" spans="1:40"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M609" s="1"/>
      <c r="AN609" s="1"/>
    </row>
    <row r="610" spans="1:40"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M610" s="1"/>
      <c r="AN610" s="1"/>
    </row>
    <row r="611" spans="1:40"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M611" s="1"/>
      <c r="AN611" s="1"/>
    </row>
    <row r="612" spans="1:40"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M612" s="1"/>
      <c r="AN612" s="1"/>
    </row>
    <row r="613" spans="1:40"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M613" s="1"/>
      <c r="AN613" s="1"/>
    </row>
    <row r="614" spans="1:40"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M614" s="1"/>
      <c r="AN614" s="1"/>
    </row>
    <row r="615" spans="1:40"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M615" s="1"/>
      <c r="AN615" s="1"/>
    </row>
    <row r="616" spans="1:40"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M616" s="1"/>
      <c r="AN616" s="1"/>
    </row>
    <row r="617" spans="1:40"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M617" s="1"/>
      <c r="AN617" s="1"/>
    </row>
    <row r="618" spans="1:40"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M618" s="1"/>
      <c r="AN618" s="1"/>
    </row>
    <row r="619" spans="1:40"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M619" s="1"/>
      <c r="AN619" s="1"/>
    </row>
    <row r="620" spans="1:40"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M620" s="1"/>
      <c r="AN620" s="1"/>
    </row>
    <row r="621" spans="1:40"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M621" s="1"/>
      <c r="AN621" s="1"/>
    </row>
    <row r="622" spans="1:40"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M622" s="1"/>
      <c r="AN622" s="1"/>
    </row>
    <row r="623" spans="1:40"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M623" s="1"/>
      <c r="AN623" s="1"/>
    </row>
    <row r="624" spans="1:40"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M624" s="1"/>
      <c r="AN624" s="1"/>
    </row>
    <row r="625" spans="1:40"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M625" s="1"/>
      <c r="AN625" s="1"/>
    </row>
    <row r="626" spans="1:40"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M626" s="1"/>
      <c r="AN626" s="1"/>
    </row>
    <row r="627" spans="1:40"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M627" s="1"/>
      <c r="AN627" s="1"/>
    </row>
    <row r="628" spans="1:40"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M628" s="1"/>
      <c r="AN628" s="1"/>
    </row>
    <row r="629" spans="1:40"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M629" s="1"/>
      <c r="AN629" s="1"/>
    </row>
    <row r="630" spans="1:40"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M630" s="1"/>
      <c r="AN630" s="1"/>
    </row>
    <row r="631" spans="1:40"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M631" s="1"/>
      <c r="AN631" s="1"/>
    </row>
    <row r="632" spans="1:40"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M632" s="1"/>
      <c r="AN632" s="1"/>
    </row>
    <row r="633" spans="1:40"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M633" s="1"/>
      <c r="AN633" s="1"/>
    </row>
    <row r="634" spans="1:40"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M634" s="1"/>
      <c r="AN634" s="1"/>
    </row>
    <row r="635" spans="1:40"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M635" s="1"/>
      <c r="AN635" s="1"/>
    </row>
    <row r="636" spans="1:40"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M636" s="1"/>
      <c r="AN636" s="1"/>
    </row>
    <row r="637" spans="1:40"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M637" s="1"/>
      <c r="AN637" s="1"/>
    </row>
    <row r="638" spans="1:40"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M638" s="1"/>
      <c r="AN638" s="1"/>
    </row>
    <row r="639" spans="1:40"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M639" s="1"/>
      <c r="AN639" s="1"/>
    </row>
    <row r="640" spans="1:40"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M640" s="1"/>
      <c r="AN640" s="1"/>
    </row>
    <row r="641" spans="1:40"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M641" s="1"/>
      <c r="AN641" s="1"/>
    </row>
    <row r="642" spans="1:40"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M642" s="1"/>
      <c r="AN642" s="1"/>
    </row>
    <row r="643" spans="1:40"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M643" s="1"/>
      <c r="AN643" s="1"/>
    </row>
    <row r="644" spans="1:40"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M644" s="1"/>
      <c r="AN644" s="1"/>
    </row>
    <row r="645" spans="1:40"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M645" s="1"/>
      <c r="AN645" s="1"/>
    </row>
    <row r="646" spans="1:40"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M646" s="1"/>
      <c r="AN646" s="1"/>
    </row>
    <row r="647" spans="1:40"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M647" s="1"/>
      <c r="AN647" s="1"/>
    </row>
    <row r="648" spans="1:40"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M648" s="1"/>
      <c r="AN648" s="1"/>
    </row>
    <row r="649" spans="1:40"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M649" s="1"/>
      <c r="AN649" s="1"/>
    </row>
    <row r="650" spans="1:40"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M650" s="1"/>
      <c r="AN650" s="1"/>
    </row>
    <row r="651" spans="1:40"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M651" s="1"/>
      <c r="AN651" s="1"/>
    </row>
    <row r="652" spans="1:40"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M652" s="1"/>
      <c r="AN652" s="1"/>
    </row>
    <row r="653" spans="1:40"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M653" s="1"/>
      <c r="AN653" s="1"/>
    </row>
    <row r="654" spans="1:40"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M654" s="1"/>
      <c r="AN654" s="1"/>
    </row>
    <row r="655" spans="1:40"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M655" s="1"/>
      <c r="AN655" s="1"/>
    </row>
    <row r="656" spans="1:40"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M656" s="1"/>
      <c r="AN656" s="1"/>
    </row>
    <row r="657" spans="1:40"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M657" s="1"/>
      <c r="AN657" s="1"/>
    </row>
    <row r="658" spans="1:40"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M658" s="1"/>
      <c r="AN658" s="1"/>
    </row>
    <row r="659" spans="1:40"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M659" s="1"/>
      <c r="AN659" s="1"/>
    </row>
    <row r="660" spans="1:40"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M660" s="1"/>
      <c r="AN660" s="1"/>
    </row>
    <row r="661" spans="1:40"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M661" s="1"/>
      <c r="AN661" s="1"/>
    </row>
    <row r="662" spans="1:40"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M662" s="1"/>
      <c r="AN662" s="1"/>
    </row>
    <row r="663" spans="1:40"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M663" s="1"/>
      <c r="AN663" s="1"/>
    </row>
    <row r="664" spans="1:40"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M664" s="1"/>
      <c r="AN664" s="1"/>
    </row>
    <row r="665" spans="1:40"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M665" s="1"/>
      <c r="AN665" s="1"/>
    </row>
    <row r="666" spans="1:40"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M666" s="1"/>
      <c r="AN666" s="1"/>
    </row>
    <row r="667" spans="1:40"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M667" s="1"/>
      <c r="AN667" s="1"/>
    </row>
    <row r="668" spans="1:40"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M668" s="1"/>
      <c r="AN668" s="1"/>
    </row>
    <row r="669" spans="1:40"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M669" s="1"/>
      <c r="AN669" s="1"/>
    </row>
    <row r="670" spans="1:40"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M670" s="1"/>
      <c r="AN670" s="1"/>
    </row>
    <row r="671" spans="1:40"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M671" s="1"/>
      <c r="AN671" s="1"/>
    </row>
    <row r="672" spans="1:40"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M672" s="1"/>
      <c r="AN672" s="1"/>
    </row>
    <row r="673" spans="1:40"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M673" s="1"/>
      <c r="AN673" s="1"/>
    </row>
    <row r="674" spans="1:40"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M674" s="1"/>
      <c r="AN674" s="1"/>
    </row>
    <row r="675" spans="1:40"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M675" s="1"/>
      <c r="AN675" s="1"/>
    </row>
    <row r="676" spans="1:40"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M676" s="1"/>
      <c r="AN676" s="1"/>
    </row>
    <row r="677" spans="1:40"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M677" s="1"/>
      <c r="AN677" s="1"/>
    </row>
    <row r="678" spans="1:40"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M678" s="1"/>
      <c r="AN678" s="1"/>
    </row>
    <row r="679" spans="1:40"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M679" s="1"/>
      <c r="AN679" s="1"/>
    </row>
    <row r="680" spans="1:40"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M680" s="1"/>
      <c r="AN680" s="1"/>
    </row>
    <row r="681" spans="1:40"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M681" s="1"/>
      <c r="AN681" s="1"/>
    </row>
    <row r="682" spans="1:40"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M682" s="1"/>
      <c r="AN682" s="1"/>
    </row>
    <row r="683" spans="1:40"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M683" s="1"/>
      <c r="AN683" s="1"/>
    </row>
    <row r="684" spans="1:40"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M684" s="1"/>
      <c r="AN684" s="1"/>
    </row>
    <row r="685" spans="1:40"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M685" s="1"/>
      <c r="AN685" s="1"/>
    </row>
    <row r="686" spans="1:40"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M686" s="1"/>
      <c r="AN686" s="1"/>
    </row>
    <row r="687" spans="1:40"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M687" s="1"/>
      <c r="AN687" s="1"/>
    </row>
    <row r="688" spans="1:40"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M688" s="1"/>
      <c r="AN688" s="1"/>
    </row>
    <row r="689" spans="1:40"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M689" s="1"/>
      <c r="AN689" s="1"/>
    </row>
    <row r="690" spans="1:40"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M690" s="1"/>
      <c r="AN690" s="1"/>
    </row>
    <row r="691" spans="1:40"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M691" s="1"/>
      <c r="AN691" s="1"/>
    </row>
    <row r="692" spans="1:40"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M692" s="1"/>
      <c r="AN692" s="1"/>
    </row>
    <row r="693" spans="1:40"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M693" s="1"/>
      <c r="AN693" s="1"/>
    </row>
    <row r="694" spans="1:40"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M694" s="1"/>
      <c r="AN694" s="1"/>
    </row>
    <row r="695" spans="1:40"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M695" s="1"/>
      <c r="AN695" s="1"/>
    </row>
    <row r="696" spans="1:40"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M696" s="1"/>
      <c r="AN696" s="1"/>
    </row>
    <row r="697" spans="1:40"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M697" s="1"/>
      <c r="AN697" s="1"/>
    </row>
    <row r="698" spans="1:40"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M698" s="1"/>
      <c r="AN698" s="1"/>
    </row>
    <row r="699" spans="1:40"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M699" s="1"/>
      <c r="AN699" s="1"/>
    </row>
    <row r="700" spans="1:40"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M700" s="1"/>
      <c r="AN700" s="1"/>
    </row>
    <row r="701" spans="1:40"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M701" s="1"/>
      <c r="AN701" s="1"/>
    </row>
    <row r="702" spans="1:40"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M702" s="1"/>
      <c r="AN702" s="1"/>
    </row>
    <row r="703" spans="1:40"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M703" s="1"/>
      <c r="AN703" s="1"/>
    </row>
    <row r="704" spans="1:40"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M704" s="1"/>
      <c r="AN704" s="1"/>
    </row>
    <row r="705" spans="1:40"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M705" s="1"/>
      <c r="AN705" s="1"/>
    </row>
    <row r="706" spans="1:40"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M706" s="1"/>
      <c r="AN706" s="1"/>
    </row>
    <row r="707" spans="1:40"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M707" s="1"/>
      <c r="AN707" s="1"/>
    </row>
    <row r="708" spans="1:40"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M708" s="1"/>
      <c r="AN708" s="1"/>
    </row>
    <row r="709" spans="1:40"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M709" s="1"/>
      <c r="AN709" s="1"/>
    </row>
    <row r="710" spans="1:40"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M710" s="1"/>
      <c r="AN710" s="1"/>
    </row>
    <row r="711" spans="1:40"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M711" s="1"/>
      <c r="AN711" s="1"/>
    </row>
    <row r="712" spans="1:40"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M712" s="1"/>
      <c r="AN712" s="1"/>
    </row>
    <row r="713" spans="1:40"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M713" s="1"/>
      <c r="AN713" s="1"/>
    </row>
    <row r="714" spans="1:40"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M714" s="1"/>
      <c r="AN714" s="1"/>
    </row>
    <row r="715" spans="1:40"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M715" s="1"/>
      <c r="AN715" s="1"/>
    </row>
    <row r="716" spans="1:40"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M716" s="1"/>
      <c r="AN716" s="1"/>
    </row>
    <row r="717" spans="1:40"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M717" s="1"/>
      <c r="AN717" s="1"/>
    </row>
    <row r="718" spans="1:40"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M718" s="1"/>
      <c r="AN718" s="1"/>
    </row>
    <row r="719" spans="1:40"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M719" s="1"/>
      <c r="AN719" s="1"/>
    </row>
    <row r="720" spans="1:40"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M720" s="1"/>
      <c r="AN720" s="1"/>
    </row>
    <row r="721" spans="1:40"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M721" s="1"/>
      <c r="AN721" s="1"/>
    </row>
    <row r="722" spans="1:40"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M722" s="1"/>
      <c r="AN722" s="1"/>
    </row>
    <row r="723" spans="1:40"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M723" s="1"/>
      <c r="AN723" s="1"/>
    </row>
    <row r="724" spans="1:40"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M724" s="1"/>
      <c r="AN724" s="1"/>
    </row>
    <row r="725" spans="1:40"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M725" s="1"/>
      <c r="AN725" s="1"/>
    </row>
    <row r="726" spans="1:40"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M726" s="1"/>
      <c r="AN726" s="1"/>
    </row>
    <row r="727" spans="1:40"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M727" s="1"/>
      <c r="AN727" s="1"/>
    </row>
    <row r="728" spans="1:40"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M728" s="1"/>
      <c r="AN728" s="1"/>
    </row>
    <row r="729" spans="1:40"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M729" s="1"/>
      <c r="AN729" s="1"/>
    </row>
    <row r="730" spans="1:40"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M730" s="1"/>
      <c r="AN730" s="1"/>
    </row>
    <row r="731" spans="1:40"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M731" s="1"/>
      <c r="AN731" s="1"/>
    </row>
    <row r="732" spans="1:40"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M732" s="1"/>
      <c r="AN732" s="1"/>
    </row>
    <row r="733" spans="1:40"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M733" s="1"/>
      <c r="AN733" s="1"/>
    </row>
    <row r="734" spans="1:40"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M734" s="1"/>
      <c r="AN734" s="1"/>
    </row>
    <row r="735" spans="1:40"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M735" s="1"/>
      <c r="AN735" s="1"/>
    </row>
    <row r="736" spans="1:40"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M736" s="1"/>
      <c r="AN736" s="1"/>
    </row>
    <row r="737" spans="1:40"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M737" s="1"/>
      <c r="AN737" s="1"/>
    </row>
    <row r="738" spans="1:40"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M738" s="1"/>
      <c r="AN738" s="1"/>
    </row>
    <row r="739" spans="1:40"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M739" s="1"/>
      <c r="AN739" s="1"/>
    </row>
    <row r="740" spans="1:40"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M740" s="1"/>
      <c r="AN740" s="1"/>
    </row>
    <row r="741" spans="1:40"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M741" s="1"/>
      <c r="AN741" s="1"/>
    </row>
    <row r="742" spans="1:40"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M742" s="1"/>
      <c r="AN742" s="1"/>
    </row>
    <row r="743" spans="1:40"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M743" s="1"/>
      <c r="AN743" s="1"/>
    </row>
    <row r="744" spans="1:40"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M744" s="1"/>
      <c r="AN744" s="1"/>
    </row>
    <row r="745" spans="1:40"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M745" s="1"/>
      <c r="AN745" s="1"/>
    </row>
    <row r="746" spans="1:40"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M746" s="1"/>
      <c r="AN746" s="1"/>
    </row>
    <row r="747" spans="1:40"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M747" s="1"/>
      <c r="AN747" s="1"/>
    </row>
    <row r="748" spans="1:40"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M748" s="1"/>
      <c r="AN748" s="1"/>
    </row>
    <row r="749" spans="1:40"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M749" s="1"/>
      <c r="AN749" s="1"/>
    </row>
    <row r="750" spans="1:40"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M750" s="1"/>
      <c r="AN750" s="1"/>
    </row>
    <row r="751" spans="1:40"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M751" s="1"/>
      <c r="AN751" s="1"/>
    </row>
    <row r="752" spans="1:40"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M752" s="1"/>
      <c r="AN752" s="1"/>
    </row>
    <row r="753" spans="1:40"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M753" s="1"/>
      <c r="AN753" s="1"/>
    </row>
    <row r="754" spans="1:40"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M754" s="1"/>
      <c r="AN754" s="1"/>
    </row>
    <row r="755" spans="1:40"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M755" s="1"/>
      <c r="AN755" s="1"/>
    </row>
    <row r="756" spans="1:40"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M756" s="1"/>
      <c r="AN756" s="1"/>
    </row>
    <row r="757" spans="1:40"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M757" s="1"/>
      <c r="AN757" s="1"/>
    </row>
    <row r="758" spans="1:40"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M758" s="1"/>
      <c r="AN758" s="1"/>
    </row>
    <row r="759" spans="1:40"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M759" s="1"/>
      <c r="AN759" s="1"/>
    </row>
    <row r="760" spans="1:40"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M760" s="1"/>
      <c r="AN760" s="1"/>
    </row>
    <row r="761" spans="1:40"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M761" s="1"/>
      <c r="AN761" s="1"/>
    </row>
    <row r="762" spans="1:40"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M762" s="1"/>
      <c r="AN762" s="1"/>
    </row>
    <row r="763" spans="1:40"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M763" s="1"/>
      <c r="AN763" s="1"/>
    </row>
    <row r="764" spans="1:40"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M764" s="1"/>
      <c r="AN764" s="1"/>
    </row>
    <row r="765" spans="1:40"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M765" s="1"/>
      <c r="AN765" s="1"/>
    </row>
    <row r="766" spans="1:40"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M766" s="1"/>
      <c r="AN766" s="1"/>
    </row>
    <row r="767" spans="1:40"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M767" s="1"/>
      <c r="AN767" s="1"/>
    </row>
    <row r="768" spans="1:40"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M768" s="1"/>
      <c r="AN768" s="1"/>
    </row>
    <row r="769" spans="1:40"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M769" s="1"/>
      <c r="AN769" s="1"/>
    </row>
    <row r="770" spans="1:40"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M770" s="1"/>
      <c r="AN770" s="1"/>
    </row>
    <row r="771" spans="1:40"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M771" s="1"/>
      <c r="AN771" s="1"/>
    </row>
    <row r="772" spans="1:40"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M772" s="1"/>
      <c r="AN772" s="1"/>
    </row>
    <row r="773" spans="1:40"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M773" s="1"/>
      <c r="AN773" s="1"/>
    </row>
    <row r="774" spans="1:40"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M774" s="1"/>
      <c r="AN774" s="1"/>
    </row>
    <row r="775" spans="1:40"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M775" s="1"/>
      <c r="AN775" s="1"/>
    </row>
    <row r="776" spans="1:40"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M776" s="1"/>
      <c r="AN776" s="1"/>
    </row>
    <row r="777" spans="1:40"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M777" s="1"/>
      <c r="AN777" s="1"/>
    </row>
    <row r="778" spans="1:40"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M778" s="1"/>
      <c r="AN778" s="1"/>
    </row>
    <row r="779" spans="1:40"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M779" s="1"/>
      <c r="AN779" s="1"/>
    </row>
    <row r="780" spans="1:40"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M780" s="1"/>
      <c r="AN780" s="1"/>
    </row>
    <row r="781" spans="1:40"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M781" s="1"/>
      <c r="AN781" s="1"/>
    </row>
    <row r="782" spans="1:40"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M782" s="1"/>
      <c r="AN782" s="1"/>
    </row>
    <row r="783" spans="1:40"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M783" s="1"/>
      <c r="AN783" s="1"/>
    </row>
    <row r="784" spans="1:40"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M784" s="1"/>
      <c r="AN784" s="1"/>
    </row>
    <row r="785" spans="1:40"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M785" s="1"/>
      <c r="AN785" s="1"/>
    </row>
    <row r="786" spans="1:40"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M786" s="1"/>
      <c r="AN786" s="1"/>
    </row>
    <row r="787" spans="1:40"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M787" s="1"/>
      <c r="AN787" s="1"/>
    </row>
    <row r="788" spans="1:40"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M788" s="1"/>
      <c r="AN788" s="1"/>
    </row>
    <row r="789" spans="1:40"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M789" s="1"/>
      <c r="AN789" s="1"/>
    </row>
    <row r="790" spans="1:40"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M790" s="1"/>
      <c r="AN790" s="1"/>
    </row>
    <row r="791" spans="1:40"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M791" s="1"/>
      <c r="AN791" s="1"/>
    </row>
    <row r="792" spans="1:40"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M792" s="1"/>
      <c r="AN792" s="1"/>
    </row>
    <row r="793" spans="1:40"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M793" s="1"/>
      <c r="AN793" s="1"/>
    </row>
    <row r="794" spans="1:40"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M794" s="1"/>
      <c r="AN794" s="1"/>
    </row>
    <row r="795" spans="1:40"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M795" s="1"/>
      <c r="AN795" s="1"/>
    </row>
    <row r="796" spans="1:40"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M796" s="1"/>
      <c r="AN796" s="1"/>
    </row>
    <row r="797" spans="1:40"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M797" s="1"/>
      <c r="AN797" s="1"/>
    </row>
    <row r="798" spans="1:40"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M798" s="1"/>
      <c r="AN798" s="1"/>
    </row>
    <row r="799" spans="1:40"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M799" s="1"/>
      <c r="AN799" s="1"/>
    </row>
    <row r="800" spans="1:40"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M800" s="1"/>
      <c r="AN800" s="1"/>
    </row>
    <row r="801" spans="1:40"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M801" s="1"/>
      <c r="AN801" s="1"/>
    </row>
    <row r="802" spans="1:40"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M802" s="1"/>
      <c r="AN802" s="1"/>
    </row>
    <row r="803" spans="1:40"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M803" s="1"/>
      <c r="AN803" s="1"/>
    </row>
    <row r="804" spans="1:40"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M804" s="1"/>
      <c r="AN804" s="1"/>
    </row>
    <row r="805" spans="1:40"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M805" s="1"/>
      <c r="AN805" s="1"/>
    </row>
    <row r="806" spans="1:40"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M806" s="1"/>
      <c r="AN806" s="1"/>
    </row>
    <row r="807" spans="1:40"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M807" s="1"/>
      <c r="AN807" s="1"/>
    </row>
    <row r="808" spans="1:40"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M808" s="1"/>
      <c r="AN808" s="1"/>
    </row>
    <row r="809" spans="1:40"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M809" s="1"/>
      <c r="AN809" s="1"/>
    </row>
    <row r="810" spans="1:40"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M810" s="1"/>
      <c r="AN810" s="1"/>
    </row>
    <row r="811" spans="1:40"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M811" s="1"/>
      <c r="AN811" s="1"/>
    </row>
    <row r="812" spans="1:40"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M812" s="1"/>
      <c r="AN812" s="1"/>
    </row>
    <row r="813" spans="1:40"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M813" s="1"/>
      <c r="AN813" s="1"/>
    </row>
    <row r="814" spans="1:40"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M814" s="1"/>
      <c r="AN814" s="1"/>
    </row>
    <row r="815" spans="1:40"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M815" s="1"/>
      <c r="AN815" s="1"/>
    </row>
    <row r="816" spans="1:40"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M816" s="1"/>
      <c r="AN816" s="1"/>
    </row>
    <row r="817" spans="1:40"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M817" s="1"/>
      <c r="AN817" s="1"/>
    </row>
    <row r="818" spans="1:40"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M818" s="1"/>
      <c r="AN818" s="1"/>
    </row>
    <row r="819" spans="1:40"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M819" s="1"/>
      <c r="AN819" s="1"/>
    </row>
    <row r="820" spans="1:40"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M820" s="1"/>
      <c r="AN820" s="1"/>
    </row>
    <row r="821" spans="1:40"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M821" s="1"/>
      <c r="AN821" s="1"/>
    </row>
    <row r="822" spans="1:40"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M822" s="1"/>
      <c r="AN822" s="1"/>
    </row>
    <row r="823" spans="1:40"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M823" s="1"/>
      <c r="AN823" s="1"/>
    </row>
    <row r="824" spans="1:40"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M824" s="1"/>
      <c r="AN824" s="1"/>
    </row>
    <row r="825" spans="1:40"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M825" s="1"/>
      <c r="AN825" s="1"/>
    </row>
    <row r="826" spans="1:40"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M826" s="1"/>
      <c r="AN826" s="1"/>
    </row>
    <row r="827" spans="1:40"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M827" s="1"/>
      <c r="AN827" s="1"/>
    </row>
    <row r="828" spans="1:40"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M828" s="1"/>
      <c r="AN828" s="1"/>
    </row>
    <row r="829" spans="1:40"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M829" s="1"/>
      <c r="AN829" s="1"/>
    </row>
    <row r="830" spans="1:40"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M830" s="1"/>
      <c r="AN830" s="1"/>
    </row>
    <row r="831" spans="1:40"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M831" s="1"/>
      <c r="AN831" s="1"/>
    </row>
    <row r="832" spans="1:40"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M832" s="1"/>
      <c r="AN832" s="1"/>
    </row>
    <row r="833" spans="1:40"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M833" s="1"/>
      <c r="AN833" s="1"/>
    </row>
    <row r="834" spans="1:40"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M834" s="1"/>
      <c r="AN834" s="1"/>
    </row>
    <row r="835" spans="1:40"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M835" s="1"/>
      <c r="AN835" s="1"/>
    </row>
    <row r="836" spans="1:40"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M836" s="1"/>
      <c r="AN836" s="1"/>
    </row>
    <row r="837" spans="1:40"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M837" s="1"/>
      <c r="AN837" s="1"/>
    </row>
    <row r="838" spans="1:40"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M838" s="1"/>
      <c r="AN838" s="1"/>
    </row>
    <row r="839" spans="1:40"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M839" s="1"/>
      <c r="AN839" s="1"/>
    </row>
    <row r="840" spans="1:40"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M840" s="1"/>
      <c r="AN840" s="1"/>
    </row>
    <row r="841" spans="1:40"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M841" s="1"/>
      <c r="AN841" s="1"/>
    </row>
    <row r="842" spans="1:40"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M842" s="1"/>
      <c r="AN842" s="1"/>
    </row>
    <row r="843" spans="1:40"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M843" s="1"/>
      <c r="AN843" s="1"/>
    </row>
    <row r="844" spans="1:40"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M844" s="1"/>
      <c r="AN844" s="1"/>
    </row>
    <row r="845" spans="1:40"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M845" s="1"/>
      <c r="AN845" s="1"/>
    </row>
    <row r="846" spans="1:40"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M846" s="1"/>
      <c r="AN846" s="1"/>
    </row>
    <row r="847" spans="1:40"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M847" s="1"/>
      <c r="AN847" s="1"/>
    </row>
    <row r="848" spans="1:40"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M848" s="1"/>
      <c r="AN848" s="1"/>
    </row>
    <row r="849" spans="1:40"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M849" s="1"/>
      <c r="AN849" s="1"/>
    </row>
    <row r="850" spans="1:40"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M850" s="1"/>
      <c r="AN850" s="1"/>
    </row>
    <row r="851" spans="1:40"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M851" s="1"/>
      <c r="AN851" s="1"/>
    </row>
    <row r="852" spans="1:40"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M852" s="1"/>
      <c r="AN852" s="1"/>
    </row>
    <row r="853" spans="1:40"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M853" s="1"/>
      <c r="AN853" s="1"/>
    </row>
    <row r="854" spans="1:40"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M854" s="1"/>
      <c r="AN854" s="1"/>
    </row>
    <row r="855" spans="1:40"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M855" s="1"/>
      <c r="AN855" s="1"/>
    </row>
    <row r="856" spans="1:40"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M856" s="1"/>
      <c r="AN856" s="1"/>
    </row>
    <row r="857" spans="1:40"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M857" s="1"/>
      <c r="AN857" s="1"/>
    </row>
    <row r="858" spans="1:40"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M858" s="1"/>
      <c r="AN858" s="1"/>
    </row>
    <row r="859" spans="1:40"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M859" s="1"/>
      <c r="AN859" s="1"/>
    </row>
    <row r="860" spans="1:40"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M860" s="1"/>
      <c r="AN860" s="1"/>
    </row>
    <row r="861" spans="1:40"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M861" s="1"/>
      <c r="AN861" s="1"/>
    </row>
    <row r="862" spans="1:40"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M862" s="1"/>
      <c r="AN862" s="1"/>
    </row>
    <row r="863" spans="1:40"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M863" s="1"/>
      <c r="AN863" s="1"/>
    </row>
    <row r="864" spans="1:40"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M864" s="1"/>
      <c r="AN864" s="1"/>
    </row>
    <row r="865" spans="1:40"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M865" s="1"/>
      <c r="AN865" s="1"/>
    </row>
    <row r="866" spans="1:40"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M866" s="1"/>
      <c r="AN866" s="1"/>
    </row>
    <row r="867" spans="1:40"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M867" s="1"/>
      <c r="AN867" s="1"/>
    </row>
    <row r="868" spans="1:40"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M868" s="1"/>
      <c r="AN868" s="1"/>
    </row>
    <row r="869" spans="1:40"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M869" s="1"/>
      <c r="AN869" s="1"/>
    </row>
    <row r="870" spans="1:40"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M870" s="1"/>
      <c r="AN870" s="1"/>
    </row>
    <row r="871" spans="1:40"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M871" s="1"/>
      <c r="AN871" s="1"/>
    </row>
    <row r="872" spans="1:40"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M872" s="1"/>
      <c r="AN872" s="1"/>
    </row>
    <row r="873" spans="1:40"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M873" s="1"/>
      <c r="AN873" s="1"/>
    </row>
    <row r="874" spans="1:40"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M874" s="1"/>
      <c r="AN874" s="1"/>
    </row>
    <row r="875" spans="1:40"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M875" s="1"/>
      <c r="AN875" s="1"/>
    </row>
    <row r="876" spans="1:40"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M876" s="1"/>
      <c r="AN876" s="1"/>
    </row>
    <row r="877" spans="1:40"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M877" s="1"/>
      <c r="AN877" s="1"/>
    </row>
    <row r="878" spans="1:40"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M878" s="1"/>
      <c r="AN878" s="1"/>
    </row>
    <row r="879" spans="1:40"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M879" s="1"/>
      <c r="AN879" s="1"/>
    </row>
    <row r="880" spans="1:40"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M880" s="1"/>
      <c r="AN880" s="1"/>
    </row>
    <row r="881" spans="1:40"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M881" s="1"/>
      <c r="AN881" s="1"/>
    </row>
    <row r="882" spans="1:40"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M882" s="1"/>
      <c r="AN882" s="1"/>
    </row>
    <row r="883" spans="1:40"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M883" s="1"/>
      <c r="AN883" s="1"/>
    </row>
    <row r="884" spans="1:40"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M884" s="1"/>
      <c r="AN884" s="1"/>
    </row>
    <row r="885" spans="1:40"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M885" s="1"/>
      <c r="AN885" s="1"/>
    </row>
    <row r="886" spans="1:40"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M886" s="1"/>
      <c r="AN886" s="1"/>
    </row>
    <row r="887" spans="1:40"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M887" s="1"/>
      <c r="AN887" s="1"/>
    </row>
    <row r="888" spans="1:40"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M888" s="1"/>
      <c r="AN888" s="1"/>
    </row>
    <row r="889" spans="1:40"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M889" s="1"/>
      <c r="AN889" s="1"/>
    </row>
    <row r="890" spans="1:40"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M890" s="1"/>
      <c r="AN890" s="1"/>
    </row>
    <row r="891" spans="1:40"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M891" s="1"/>
      <c r="AN891" s="1"/>
    </row>
    <row r="892" spans="1:40"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M892" s="1"/>
      <c r="AN892" s="1"/>
    </row>
    <row r="893" spans="1:40"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M893" s="1"/>
      <c r="AN893" s="1"/>
    </row>
    <row r="894" spans="1:40"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M894" s="1"/>
      <c r="AN894" s="1"/>
    </row>
    <row r="895" spans="1:40"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M895" s="1"/>
      <c r="AN895" s="1"/>
    </row>
    <row r="896" spans="1:40"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M896" s="1"/>
      <c r="AN896" s="1"/>
    </row>
    <row r="897" spans="1:40"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M897" s="1"/>
      <c r="AN897" s="1"/>
    </row>
    <row r="898" spans="1:40"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M898" s="1"/>
      <c r="AN898" s="1"/>
    </row>
    <row r="899" spans="1:40"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M899" s="1"/>
      <c r="AN899" s="1"/>
    </row>
    <row r="900" spans="1:40"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M900" s="1"/>
      <c r="AN900" s="1"/>
    </row>
    <row r="901" spans="1:40"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M901" s="1"/>
      <c r="AN901" s="1"/>
    </row>
    <row r="902" spans="1:40"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M902" s="1"/>
      <c r="AN902" s="1"/>
    </row>
    <row r="903" spans="1:40"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M903" s="1"/>
      <c r="AN903" s="1"/>
    </row>
    <row r="904" spans="1:40"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M904" s="1"/>
      <c r="AN904" s="1"/>
    </row>
    <row r="905" spans="1:40"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M905" s="1"/>
      <c r="AN905" s="1"/>
    </row>
    <row r="906" spans="1:40"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M906" s="1"/>
      <c r="AN906" s="1"/>
    </row>
    <row r="907" spans="1:40"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M907" s="1"/>
      <c r="AN907" s="1"/>
    </row>
    <row r="908" spans="1:40"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M908" s="1"/>
      <c r="AN908" s="1"/>
    </row>
    <row r="909" spans="1:40"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M909" s="1"/>
      <c r="AN909" s="1"/>
    </row>
    <row r="910" spans="1:40"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M910" s="1"/>
      <c r="AN910" s="1"/>
    </row>
    <row r="911" spans="1:40"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M911" s="1"/>
      <c r="AN911" s="1"/>
    </row>
    <row r="912" spans="1:40"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M912" s="1"/>
      <c r="AN912" s="1"/>
    </row>
    <row r="913" spans="1:40"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M913" s="1"/>
      <c r="AN913" s="1"/>
    </row>
    <row r="914" spans="1:40"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M914" s="1"/>
      <c r="AN914" s="1"/>
    </row>
    <row r="915" spans="1:40"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M915" s="1"/>
      <c r="AN915" s="1"/>
    </row>
    <row r="916" spans="1:40"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M916" s="1"/>
      <c r="AN916" s="1"/>
    </row>
    <row r="917" spans="1:40"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M917" s="1"/>
      <c r="AN917" s="1"/>
    </row>
    <row r="918" spans="1:40"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M918" s="1"/>
      <c r="AN918" s="1"/>
    </row>
    <row r="919" spans="1:40"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M919" s="1"/>
      <c r="AN919" s="1"/>
    </row>
    <row r="920" spans="1:40"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M920" s="1"/>
      <c r="AN920" s="1"/>
    </row>
    <row r="921" spans="1:40"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M921" s="1"/>
      <c r="AN921" s="1"/>
    </row>
    <row r="922" spans="1:40"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M922" s="1"/>
      <c r="AN922" s="1"/>
    </row>
    <row r="923" spans="1:40"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M923" s="1"/>
      <c r="AN923" s="1"/>
    </row>
    <row r="924" spans="1:40"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M924" s="1"/>
      <c r="AN924" s="1"/>
    </row>
    <row r="925" spans="1:40"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M925" s="1"/>
      <c r="AN925" s="1"/>
    </row>
    <row r="926" spans="1:40"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M926" s="1"/>
      <c r="AN926" s="1"/>
    </row>
    <row r="927" spans="1:40"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M927" s="1"/>
      <c r="AN927" s="1"/>
    </row>
    <row r="928" spans="1:40"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M928" s="1"/>
      <c r="AN928" s="1"/>
    </row>
    <row r="929" spans="1:40"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M929" s="1"/>
      <c r="AN929" s="1"/>
    </row>
    <row r="930" spans="1:40"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M930" s="1"/>
      <c r="AN930" s="1"/>
    </row>
    <row r="931" spans="1:40"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M931" s="1"/>
      <c r="AN931" s="1"/>
    </row>
    <row r="932" spans="1:40"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M932" s="1"/>
      <c r="AN932" s="1"/>
    </row>
    <row r="933" spans="1:40"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M933" s="1"/>
      <c r="AN933" s="1"/>
    </row>
    <row r="934" spans="1:40"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M934" s="1"/>
      <c r="AN934" s="1"/>
    </row>
    <row r="935" spans="1:40"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M935" s="1"/>
      <c r="AN935" s="1"/>
    </row>
    <row r="936" spans="1:40"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M936" s="1"/>
      <c r="AN936" s="1"/>
    </row>
    <row r="937" spans="1:40"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M937" s="1"/>
      <c r="AN937" s="1"/>
    </row>
    <row r="938" spans="1:40"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M938" s="1"/>
      <c r="AN938" s="1"/>
    </row>
    <row r="939" spans="1:40"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M939" s="1"/>
      <c r="AN939" s="1"/>
    </row>
    <row r="940" spans="1:40"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M940" s="1"/>
      <c r="AN940" s="1"/>
    </row>
    <row r="941" spans="1:40"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M941" s="1"/>
      <c r="AN941" s="1"/>
    </row>
    <row r="942" spans="1:40"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M942" s="1"/>
      <c r="AN942" s="1"/>
    </row>
    <row r="943" spans="1:40"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M943" s="1"/>
      <c r="AN943" s="1"/>
    </row>
    <row r="944" spans="1:40"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M944" s="1"/>
      <c r="AN944" s="1"/>
    </row>
    <row r="945" spans="1:40"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M945" s="1"/>
      <c r="AN945" s="1"/>
    </row>
    <row r="946" spans="1:40"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M946" s="1"/>
      <c r="AN946" s="1"/>
    </row>
    <row r="947" spans="1:40"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M947" s="1"/>
      <c r="AN947" s="1"/>
    </row>
    <row r="948" spans="1:40"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M948" s="1"/>
      <c r="AN948" s="1"/>
    </row>
    <row r="949" spans="1:40"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M949" s="1"/>
      <c r="AN949" s="1"/>
    </row>
    <row r="950" spans="1:40"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M950" s="1"/>
      <c r="AN950" s="1"/>
    </row>
    <row r="951" spans="1:40"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M951" s="1"/>
      <c r="AN951" s="1"/>
    </row>
    <row r="952" spans="1:40"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M952" s="1"/>
      <c r="AN952" s="1"/>
    </row>
    <row r="953" spans="1:40"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M953" s="1"/>
      <c r="AN953" s="1"/>
    </row>
    <row r="954" spans="1:40"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M954" s="1"/>
      <c r="AN954" s="1"/>
    </row>
    <row r="955" spans="1:40"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M955" s="1"/>
      <c r="AN955" s="1"/>
    </row>
    <row r="956" spans="1:40"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M956" s="1"/>
      <c r="AN956" s="1"/>
    </row>
    <row r="957" spans="1:40"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M957" s="1"/>
      <c r="AN957" s="1"/>
    </row>
    <row r="958" spans="1:40"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M958" s="1"/>
      <c r="AN958" s="1"/>
    </row>
    <row r="959" spans="1:40"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M959" s="1"/>
      <c r="AN959" s="1"/>
    </row>
    <row r="960" spans="1:40"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M960" s="1"/>
      <c r="AN960" s="1"/>
    </row>
    <row r="961" spans="1:40"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M961" s="1"/>
      <c r="AN961" s="1"/>
    </row>
    <row r="962" spans="1:40"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M962" s="1"/>
      <c r="AN962" s="1"/>
    </row>
    <row r="963" spans="1:40"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M963" s="1"/>
      <c r="AN963" s="1"/>
    </row>
    <row r="964" spans="1:40"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M964" s="1"/>
      <c r="AN964" s="1"/>
    </row>
    <row r="965" spans="1:40"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M965" s="1"/>
      <c r="AN965" s="1"/>
    </row>
    <row r="966" spans="1:40"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M966" s="1"/>
      <c r="AN966" s="1"/>
    </row>
    <row r="967" spans="1:40"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M967" s="1"/>
      <c r="AN967" s="1"/>
    </row>
    <row r="968" spans="1:40"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M968" s="1"/>
      <c r="AN968" s="1"/>
    </row>
    <row r="969" spans="1:40"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M969" s="1"/>
      <c r="AN969" s="1"/>
    </row>
    <row r="970" spans="1:40"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M970" s="1"/>
      <c r="AN970" s="1"/>
    </row>
    <row r="971" spans="1:40"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M971" s="1"/>
      <c r="AN971" s="1"/>
    </row>
    <row r="972" spans="1:40"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M972" s="1"/>
      <c r="AN972" s="1"/>
    </row>
    <row r="973" spans="1:40"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M973" s="1"/>
      <c r="AN973" s="1"/>
    </row>
    <row r="974" spans="1:40"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M974" s="1"/>
      <c r="AN974" s="1"/>
    </row>
    <row r="975" spans="1:40"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M975" s="1"/>
      <c r="AN975" s="1"/>
    </row>
    <row r="976" spans="1:40"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M976" s="1"/>
      <c r="AN976" s="1"/>
    </row>
    <row r="977" spans="1:40"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M977" s="1"/>
      <c r="AN977" s="1"/>
    </row>
    <row r="978" spans="1:40"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M978" s="1"/>
      <c r="AN978" s="1"/>
    </row>
    <row r="979" spans="1:40"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M979" s="1"/>
      <c r="AN979" s="1"/>
    </row>
    <row r="980" spans="1:40"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M980" s="1"/>
      <c r="AN980" s="1"/>
    </row>
    <row r="981" spans="1:40"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M981" s="1"/>
      <c r="AN981" s="1"/>
    </row>
    <row r="982" spans="1:40"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M982" s="1"/>
      <c r="AN982" s="1"/>
    </row>
    <row r="983" spans="1:40"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M983" s="1"/>
      <c r="AN983" s="1"/>
    </row>
    <row r="984" spans="1:40"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M984" s="1"/>
      <c r="AN984" s="1"/>
    </row>
    <row r="985" spans="1:40"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M985" s="1"/>
      <c r="AN985" s="1"/>
    </row>
    <row r="986" spans="1:40"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M986" s="1"/>
      <c r="AN986" s="1"/>
    </row>
    <row r="987" spans="1:40"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M987" s="1"/>
      <c r="AN987" s="1"/>
    </row>
    <row r="988" spans="1:40"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M988" s="1"/>
      <c r="AN988" s="1"/>
    </row>
    <row r="989" spans="1:40"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M989" s="1"/>
      <c r="AN989" s="1"/>
    </row>
    <row r="990" spans="1:40"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M990" s="1"/>
      <c r="AN990" s="1"/>
    </row>
    <row r="991" spans="1:40"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M991" s="1"/>
      <c r="AN991" s="1"/>
    </row>
    <row r="992" spans="1:40"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M992" s="1"/>
      <c r="AN992" s="1"/>
    </row>
    <row r="993" spans="1:40"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M993" s="1"/>
      <c r="AN993" s="1"/>
    </row>
    <row r="994" spans="1:40"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M994" s="1"/>
      <c r="AN994" s="1"/>
    </row>
    <row r="995" spans="1:40"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M995" s="1"/>
      <c r="AN995" s="1"/>
    </row>
    <row r="996" spans="1:40"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M996" s="1"/>
      <c r="AN996" s="1"/>
    </row>
    <row r="997" spans="1:40"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M997" s="1"/>
      <c r="AN997" s="1"/>
    </row>
    <row r="998" spans="1:40"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M998" s="1"/>
      <c r="AN998" s="1"/>
    </row>
    <row r="999" spans="1:40"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M999" s="1"/>
      <c r="AN999" s="1"/>
    </row>
    <row r="1000" spans="1:40"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M1000" s="1"/>
      <c r="AN1000" s="1"/>
    </row>
  </sheetData>
  <mergeCells count="79">
    <mergeCell ref="A15:B15"/>
    <mergeCell ref="A17:B18"/>
    <mergeCell ref="C17:D18"/>
    <mergeCell ref="A19:B20"/>
    <mergeCell ref="C19:D20"/>
    <mergeCell ref="C15:M15"/>
    <mergeCell ref="E17:M17"/>
    <mergeCell ref="F18:H18"/>
    <mergeCell ref="J18:L18"/>
    <mergeCell ref="F19:H19"/>
    <mergeCell ref="J19:L19"/>
    <mergeCell ref="J20:L20"/>
    <mergeCell ref="F20:H20"/>
    <mergeCell ref="A14:B14"/>
    <mergeCell ref="C8:M8"/>
    <mergeCell ref="C9:M9"/>
    <mergeCell ref="C11:J11"/>
    <mergeCell ref="L11:M11"/>
    <mergeCell ref="C12:M12"/>
    <mergeCell ref="C13:M13"/>
    <mergeCell ref="C14:M14"/>
    <mergeCell ref="A8:B8"/>
    <mergeCell ref="A9:B9"/>
    <mergeCell ref="A11:B11"/>
    <mergeCell ref="A12:B12"/>
    <mergeCell ref="A13:B13"/>
    <mergeCell ref="C7:H7"/>
    <mergeCell ref="I7:K7"/>
    <mergeCell ref="A1:B3"/>
    <mergeCell ref="C1:J3"/>
    <mergeCell ref="K1:M1"/>
    <mergeCell ref="K2:M2"/>
    <mergeCell ref="K3:M3"/>
    <mergeCell ref="A5:M5"/>
    <mergeCell ref="L7:M7"/>
    <mergeCell ref="A7:B7"/>
    <mergeCell ref="B56:I56"/>
    <mergeCell ref="J56:M56"/>
    <mergeCell ref="F72:H73"/>
    <mergeCell ref="F74:H74"/>
    <mergeCell ref="F75:H76"/>
    <mergeCell ref="B49:E49"/>
    <mergeCell ref="H49:M49"/>
    <mergeCell ref="H50:M50"/>
    <mergeCell ref="B55:I55"/>
    <mergeCell ref="J55:M55"/>
    <mergeCell ref="H51:M51"/>
    <mergeCell ref="B52:I52"/>
    <mergeCell ref="J52:M52"/>
    <mergeCell ref="B53:I53"/>
    <mergeCell ref="J53:M53"/>
    <mergeCell ref="B54:I54"/>
    <mergeCell ref="J54:M54"/>
    <mergeCell ref="B50:E50"/>
    <mergeCell ref="B51:E51"/>
    <mergeCell ref="A45:A46"/>
    <mergeCell ref="B45:E46"/>
    <mergeCell ref="B47:E47"/>
    <mergeCell ref="H47:M47"/>
    <mergeCell ref="B48:E48"/>
    <mergeCell ref="H48:M48"/>
    <mergeCell ref="F45:G45"/>
    <mergeCell ref="H45:M46"/>
    <mergeCell ref="L22:M22"/>
    <mergeCell ref="L23:M23"/>
    <mergeCell ref="A31:M31"/>
    <mergeCell ref="A43:M43"/>
    <mergeCell ref="I27:J27"/>
    <mergeCell ref="I28:M29"/>
    <mergeCell ref="A23:A24"/>
    <mergeCell ref="B23:B24"/>
    <mergeCell ref="A27:C29"/>
    <mergeCell ref="F27:H27"/>
    <mergeCell ref="D28:E28"/>
    <mergeCell ref="D29:E29"/>
    <mergeCell ref="C23:C24"/>
    <mergeCell ref="D23:D24"/>
    <mergeCell ref="E23:E25"/>
    <mergeCell ref="D27:E27"/>
  </mergeCells>
  <conditionalFormatting sqref="F35:G37">
    <cfRule type="cellIs" dxfId="65" priority="7" operator="between">
      <formula>$L$29</formula>
      <formula>$M$29</formula>
    </cfRule>
  </conditionalFormatting>
  <conditionalFormatting sqref="F35:G37">
    <cfRule type="cellIs" dxfId="64" priority="8" operator="between">
      <formula>$L$28</formula>
      <formula>$M$28</formula>
    </cfRule>
  </conditionalFormatting>
  <conditionalFormatting sqref="F35:G37">
    <cfRule type="cellIs" dxfId="63" priority="9" operator="between">
      <formula>#REF!</formula>
      <formula>$M$27</formula>
    </cfRule>
  </conditionalFormatting>
  <conditionalFormatting sqref="G34">
    <cfRule type="cellIs" dxfId="62" priority="4" operator="between">
      <formula>$L$29</formula>
      <formula>$M$29</formula>
    </cfRule>
    <cfRule type="cellIs" dxfId="61" priority="5" operator="between">
      <formula>$L$28</formula>
      <formula>$M$28</formula>
    </cfRule>
    <cfRule type="cellIs" dxfId="60" priority="6" operator="between">
      <formula>#REF!</formula>
      <formula>$M$27</formula>
    </cfRule>
  </conditionalFormatting>
  <conditionalFormatting sqref="F34">
    <cfRule type="cellIs" dxfId="59" priority="1" operator="between">
      <formula>$L$29</formula>
      <formula>$M$29</formula>
    </cfRule>
    <cfRule type="cellIs" dxfId="58" priority="2" operator="between">
      <formula>$L$28</formula>
      <formula>$M$28</formula>
    </cfRule>
    <cfRule type="cellIs" dxfId="57" priority="3" operator="between">
      <formula>#REF!</formula>
      <formula>$M$27</formula>
    </cfRule>
  </conditionalFormatting>
  <dataValidations disablePrompts="1" count="8">
    <dataValidation type="list" allowBlank="1" showErrorMessage="1" sqref="C9">
      <formula1>$O$38:$O$40</formula1>
    </dataValidation>
    <dataValidation type="list" allowBlank="1" showErrorMessage="1" sqref="C19">
      <formula1>$O$41</formula1>
    </dataValidation>
    <dataValidation type="list" allowBlank="1" showErrorMessage="1" sqref="D22">
      <formula1>$O$7:$O$9</formula1>
    </dataValidation>
    <dataValidation type="list" allowBlank="1" showErrorMessage="1" sqref="C14">
      <formula1>$O$43:$O$46</formula1>
    </dataValidation>
    <dataValidation type="list" allowBlank="1" showErrorMessage="1" sqref="L7">
      <formula1>$O$18:$O$20</formula1>
    </dataValidation>
    <dataValidation type="list" allowBlank="1" showErrorMessage="1" sqref="B22">
      <formula1>$O$3:$O$5</formula1>
    </dataValidation>
    <dataValidation type="list" allowBlank="1" showErrorMessage="1" sqref="C7">
      <formula1>$O$22:$O$37</formula1>
    </dataValidation>
    <dataValidation type="list" allowBlank="1" showErrorMessage="1" sqref="M19:M20 B23 D23 B25">
      <formula1>$O$11:$O$16</formula1>
    </dataValidation>
  </dataValidations>
  <printOptions horizontalCentered="1" verticalCentered="1"/>
  <pageMargins left="0.31496062992125984" right="0.31496062992125984" top="0.74803149606299213" bottom="0.35433070866141736" header="0" footer="0"/>
  <pageSetup scale="43"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000"/>
  <sheetViews>
    <sheetView showGridLines="0" zoomScale="84" zoomScaleNormal="84" workbookViewId="0">
      <selection activeCell="B49" sqref="B49:E49"/>
    </sheetView>
  </sheetViews>
  <sheetFormatPr baseColWidth="10" defaultColWidth="14.42578125" defaultRowHeight="15" customHeight="1" x14ac:dyDescent="0.2"/>
  <cols>
    <col min="1" max="1" width="17.42578125" customWidth="1"/>
    <col min="2" max="2" width="20.28515625" customWidth="1"/>
    <col min="3" max="3" width="16.28515625" customWidth="1"/>
    <col min="4" max="4" width="14.85546875" customWidth="1"/>
    <col min="5" max="10" width="17.7109375" customWidth="1"/>
    <col min="11" max="11" width="16.7109375" customWidth="1"/>
    <col min="12" max="12" width="15.140625" customWidth="1"/>
    <col min="13" max="13" width="16.5703125" customWidth="1"/>
    <col min="14" max="14" width="3.5703125" customWidth="1"/>
    <col min="15" max="15" width="93.7109375" hidden="1" customWidth="1"/>
    <col min="16" max="17" width="11.42578125" hidden="1" customWidth="1"/>
    <col min="18" max="37" width="11.42578125" customWidth="1"/>
    <col min="38" max="38" width="10.85546875" customWidth="1"/>
    <col min="39" max="40" width="11.42578125" customWidth="1"/>
  </cols>
  <sheetData>
    <row r="1" spans="1:40" ht="25.5" customHeight="1" x14ac:dyDescent="0.2">
      <c r="A1" s="394"/>
      <c r="B1" s="390"/>
      <c r="C1" s="397" t="s">
        <v>0</v>
      </c>
      <c r="D1" s="389"/>
      <c r="E1" s="389"/>
      <c r="F1" s="389"/>
      <c r="G1" s="389"/>
      <c r="H1" s="389"/>
      <c r="I1" s="389"/>
      <c r="J1" s="390"/>
      <c r="K1" s="399" t="s">
        <v>1</v>
      </c>
      <c r="L1" s="369"/>
      <c r="M1" s="370"/>
      <c r="N1" s="1"/>
      <c r="O1" s="1"/>
      <c r="P1" s="1"/>
      <c r="Q1" s="1"/>
      <c r="R1" s="1"/>
      <c r="S1" s="1"/>
      <c r="T1" s="1"/>
      <c r="U1" s="1"/>
      <c r="V1" s="1"/>
      <c r="W1" s="1"/>
      <c r="X1" s="1"/>
      <c r="Y1" s="1"/>
      <c r="Z1" s="1"/>
      <c r="AA1" s="1"/>
      <c r="AB1" s="1"/>
      <c r="AC1" s="1"/>
      <c r="AD1" s="1"/>
      <c r="AE1" s="1"/>
      <c r="AF1" s="1"/>
      <c r="AG1" s="1"/>
      <c r="AH1" s="1"/>
      <c r="AI1" s="1"/>
      <c r="AJ1" s="1"/>
      <c r="AK1" s="1"/>
      <c r="AM1" s="1"/>
      <c r="AN1" s="1"/>
    </row>
    <row r="2" spans="1:40" ht="25.5" customHeight="1" x14ac:dyDescent="0.2">
      <c r="A2" s="395"/>
      <c r="B2" s="396"/>
      <c r="C2" s="395"/>
      <c r="D2" s="398"/>
      <c r="E2" s="398"/>
      <c r="F2" s="398"/>
      <c r="G2" s="398"/>
      <c r="H2" s="398"/>
      <c r="I2" s="398"/>
      <c r="J2" s="396"/>
      <c r="K2" s="399" t="s">
        <v>2</v>
      </c>
      <c r="L2" s="369"/>
      <c r="M2" s="370"/>
      <c r="N2" s="1"/>
      <c r="O2" s="2" t="s">
        <v>3</v>
      </c>
      <c r="P2" s="1"/>
      <c r="Q2" s="1"/>
      <c r="R2" s="1"/>
      <c r="S2" s="1"/>
      <c r="T2" s="1"/>
      <c r="U2" s="1"/>
      <c r="V2" s="1"/>
      <c r="W2" s="1"/>
      <c r="X2" s="1"/>
      <c r="Y2" s="1"/>
      <c r="Z2" s="1"/>
      <c r="AA2" s="1"/>
      <c r="AB2" s="1"/>
      <c r="AC2" s="1"/>
      <c r="AD2" s="1"/>
      <c r="AE2" s="1"/>
      <c r="AF2" s="1"/>
      <c r="AG2" s="1"/>
      <c r="AH2" s="1"/>
      <c r="AI2" s="1"/>
      <c r="AJ2" s="1"/>
      <c r="AK2" s="1"/>
      <c r="AM2" s="1"/>
      <c r="AN2" s="1"/>
    </row>
    <row r="3" spans="1:40" ht="25.5" customHeight="1" x14ac:dyDescent="0.2">
      <c r="A3" s="376"/>
      <c r="B3" s="378"/>
      <c r="C3" s="376"/>
      <c r="D3" s="377"/>
      <c r="E3" s="377"/>
      <c r="F3" s="377"/>
      <c r="G3" s="377"/>
      <c r="H3" s="377"/>
      <c r="I3" s="377"/>
      <c r="J3" s="378"/>
      <c r="K3" s="399" t="s">
        <v>4</v>
      </c>
      <c r="L3" s="369"/>
      <c r="M3" s="370"/>
      <c r="N3" s="1"/>
      <c r="O3" s="1" t="s">
        <v>5</v>
      </c>
      <c r="P3" s="1"/>
      <c r="Q3" s="1"/>
      <c r="R3" s="1"/>
      <c r="S3" s="1"/>
      <c r="T3" s="1"/>
      <c r="U3" s="1"/>
      <c r="V3" s="1"/>
      <c r="W3" s="1"/>
      <c r="X3" s="1"/>
      <c r="Y3" s="1"/>
      <c r="Z3" s="1"/>
      <c r="AA3" s="1"/>
      <c r="AB3" s="1"/>
      <c r="AC3" s="1"/>
      <c r="AD3" s="1"/>
      <c r="AE3" s="1"/>
      <c r="AF3" s="1"/>
      <c r="AG3" s="1"/>
      <c r="AH3" s="1"/>
      <c r="AI3" s="1"/>
      <c r="AJ3" s="1"/>
      <c r="AK3" s="1"/>
      <c r="AM3" s="1"/>
      <c r="AN3" s="1"/>
    </row>
    <row r="4" spans="1:40" ht="14.25" customHeight="1" x14ac:dyDescent="0.2">
      <c r="A4" s="3"/>
      <c r="B4" s="4"/>
      <c r="C4" s="5"/>
      <c r="D4" s="5"/>
      <c r="E4" s="5"/>
      <c r="F4" s="5"/>
      <c r="G4" s="5"/>
      <c r="H4" s="5"/>
      <c r="I4" s="5"/>
      <c r="J4" s="5"/>
      <c r="K4" s="6"/>
      <c r="L4" s="6"/>
      <c r="M4" s="7"/>
      <c r="N4" s="1"/>
      <c r="O4" s="1" t="s">
        <v>6</v>
      </c>
      <c r="P4" s="1"/>
      <c r="Q4" s="1"/>
      <c r="R4" s="1"/>
      <c r="S4" s="1"/>
      <c r="T4" s="1"/>
      <c r="U4" s="1"/>
      <c r="V4" s="1"/>
      <c r="W4" s="1"/>
      <c r="X4" s="1"/>
      <c r="Y4" s="1"/>
      <c r="Z4" s="1"/>
      <c r="AA4" s="1"/>
      <c r="AB4" s="1"/>
      <c r="AC4" s="1"/>
      <c r="AD4" s="1"/>
      <c r="AE4" s="1"/>
      <c r="AF4" s="1"/>
      <c r="AG4" s="1"/>
      <c r="AH4" s="1"/>
      <c r="AI4" s="1"/>
      <c r="AJ4" s="1"/>
      <c r="AK4" s="1"/>
      <c r="AM4" s="1"/>
      <c r="AN4" s="1"/>
    </row>
    <row r="5" spans="1:40" ht="12.75" x14ac:dyDescent="0.2">
      <c r="A5" s="400" t="s">
        <v>7</v>
      </c>
      <c r="B5" s="369"/>
      <c r="C5" s="369"/>
      <c r="D5" s="369"/>
      <c r="E5" s="369"/>
      <c r="F5" s="369"/>
      <c r="G5" s="369"/>
      <c r="H5" s="369"/>
      <c r="I5" s="369"/>
      <c r="J5" s="369"/>
      <c r="K5" s="369"/>
      <c r="L5" s="369"/>
      <c r="M5" s="370"/>
      <c r="N5" s="1"/>
      <c r="O5" s="1" t="s">
        <v>8</v>
      </c>
      <c r="P5" s="1"/>
      <c r="Q5" s="1"/>
      <c r="R5" s="1"/>
      <c r="S5" s="1"/>
      <c r="T5" s="1"/>
      <c r="U5" s="1"/>
      <c r="V5" s="1"/>
      <c r="W5" s="1"/>
      <c r="X5" s="1"/>
      <c r="Y5" s="1"/>
      <c r="Z5" s="1"/>
      <c r="AA5" s="1"/>
      <c r="AB5" s="1"/>
      <c r="AC5" s="1"/>
      <c r="AD5" s="1"/>
      <c r="AE5" s="1"/>
      <c r="AF5" s="1"/>
      <c r="AG5" s="1"/>
      <c r="AH5" s="1"/>
      <c r="AI5" s="1"/>
      <c r="AJ5" s="1"/>
      <c r="AK5" s="1"/>
      <c r="AM5" s="1"/>
      <c r="AN5" s="1"/>
    </row>
    <row r="6" spans="1:40" ht="12.75" x14ac:dyDescent="0.2">
      <c r="A6" s="8"/>
      <c r="B6" s="9"/>
      <c r="C6" s="9"/>
      <c r="D6" s="9"/>
      <c r="E6" s="9"/>
      <c r="F6" s="9"/>
      <c r="G6" s="9"/>
      <c r="H6" s="9"/>
      <c r="I6" s="9"/>
      <c r="J6" s="9"/>
      <c r="K6" s="9"/>
      <c r="L6" s="9"/>
      <c r="M6" s="10"/>
      <c r="N6" s="1"/>
      <c r="O6" s="2" t="s">
        <v>9</v>
      </c>
      <c r="P6" s="1"/>
      <c r="Q6" s="1"/>
      <c r="R6" s="1"/>
      <c r="S6" s="1"/>
      <c r="T6" s="1"/>
      <c r="U6" s="1"/>
      <c r="V6" s="1"/>
      <c r="W6" s="1"/>
      <c r="X6" s="1"/>
      <c r="Y6" s="1"/>
      <c r="Z6" s="1"/>
      <c r="AA6" s="1"/>
      <c r="AB6" s="1"/>
      <c r="AC6" s="1"/>
      <c r="AD6" s="1"/>
      <c r="AE6" s="1"/>
      <c r="AF6" s="1"/>
      <c r="AG6" s="1"/>
      <c r="AH6" s="1"/>
      <c r="AI6" s="1"/>
      <c r="AJ6" s="1"/>
      <c r="AK6" s="1"/>
      <c r="AM6" s="1"/>
      <c r="AN6" s="1"/>
    </row>
    <row r="7" spans="1:40" ht="30" customHeight="1" x14ac:dyDescent="0.2">
      <c r="A7" s="391" t="s">
        <v>10</v>
      </c>
      <c r="B7" s="370"/>
      <c r="C7" s="393" t="s">
        <v>11</v>
      </c>
      <c r="D7" s="369"/>
      <c r="E7" s="369"/>
      <c r="F7" s="369"/>
      <c r="G7" s="369"/>
      <c r="H7" s="370"/>
      <c r="I7" s="391" t="s">
        <v>12</v>
      </c>
      <c r="J7" s="369"/>
      <c r="K7" s="370"/>
      <c r="L7" s="401" t="s">
        <v>13</v>
      </c>
      <c r="M7" s="370"/>
      <c r="N7" s="1"/>
      <c r="O7" s="1" t="s">
        <v>14</v>
      </c>
      <c r="P7" s="1"/>
      <c r="Q7" s="1"/>
      <c r="R7" s="1"/>
      <c r="S7" s="1"/>
      <c r="T7" s="1"/>
      <c r="U7" s="1"/>
      <c r="V7" s="1"/>
      <c r="W7" s="1"/>
      <c r="X7" s="1"/>
      <c r="Y7" s="1"/>
      <c r="Z7" s="1"/>
      <c r="AA7" s="1"/>
      <c r="AB7" s="1"/>
      <c r="AC7" s="1"/>
      <c r="AD7" s="1"/>
      <c r="AE7" s="1"/>
      <c r="AF7" s="1"/>
      <c r="AG7" s="1"/>
      <c r="AH7" s="1"/>
      <c r="AI7" s="1"/>
      <c r="AJ7" s="1"/>
      <c r="AK7" s="1"/>
      <c r="AM7" s="1"/>
      <c r="AN7" s="1"/>
    </row>
    <row r="8" spans="1:40" ht="37.5" customHeight="1" x14ac:dyDescent="0.2">
      <c r="A8" s="391" t="s">
        <v>15</v>
      </c>
      <c r="B8" s="370"/>
      <c r="C8" s="393" t="s">
        <v>16</v>
      </c>
      <c r="D8" s="369"/>
      <c r="E8" s="369"/>
      <c r="F8" s="369"/>
      <c r="G8" s="369"/>
      <c r="H8" s="369"/>
      <c r="I8" s="369"/>
      <c r="J8" s="369"/>
      <c r="K8" s="369"/>
      <c r="L8" s="369"/>
      <c r="M8" s="370"/>
      <c r="N8" s="1"/>
      <c r="O8" s="1" t="s">
        <v>17</v>
      </c>
      <c r="P8" s="1"/>
      <c r="Q8" s="1"/>
      <c r="R8" s="1"/>
      <c r="S8" s="1"/>
      <c r="T8" s="1"/>
      <c r="U8" s="1"/>
      <c r="V8" s="1"/>
      <c r="W8" s="1"/>
      <c r="X8" s="1"/>
      <c r="Y8" s="1"/>
      <c r="Z8" s="1"/>
      <c r="AA8" s="1"/>
      <c r="AB8" s="1"/>
      <c r="AC8" s="1"/>
      <c r="AD8" s="1"/>
      <c r="AE8" s="1"/>
      <c r="AF8" s="1"/>
      <c r="AG8" s="1"/>
      <c r="AH8" s="1"/>
      <c r="AI8" s="1"/>
      <c r="AJ8" s="1"/>
      <c r="AK8" s="1"/>
      <c r="AM8" s="1"/>
      <c r="AN8" s="1"/>
    </row>
    <row r="9" spans="1:40" ht="30" customHeight="1" x14ac:dyDescent="0.2">
      <c r="A9" s="391" t="s">
        <v>18</v>
      </c>
      <c r="B9" s="370"/>
      <c r="C9" s="393" t="s">
        <v>19</v>
      </c>
      <c r="D9" s="369"/>
      <c r="E9" s="369"/>
      <c r="F9" s="369"/>
      <c r="G9" s="369"/>
      <c r="H9" s="369"/>
      <c r="I9" s="369"/>
      <c r="J9" s="369"/>
      <c r="K9" s="369"/>
      <c r="L9" s="369"/>
      <c r="M9" s="370"/>
      <c r="N9" s="1"/>
      <c r="O9" s="1" t="s">
        <v>20</v>
      </c>
      <c r="P9" s="11"/>
      <c r="Q9" s="1"/>
      <c r="R9" s="1"/>
      <c r="S9" s="1"/>
      <c r="T9" s="1"/>
      <c r="U9" s="1"/>
      <c r="V9" s="1"/>
      <c r="W9" s="1"/>
      <c r="X9" s="1"/>
      <c r="Y9" s="1"/>
      <c r="Z9" s="1"/>
      <c r="AA9" s="1"/>
      <c r="AB9" s="1"/>
      <c r="AC9" s="1"/>
      <c r="AD9" s="1"/>
      <c r="AE9" s="1"/>
      <c r="AF9" s="1"/>
      <c r="AG9" s="1"/>
      <c r="AH9" s="1"/>
      <c r="AI9" s="1"/>
      <c r="AJ9" s="1"/>
      <c r="AK9" s="1"/>
      <c r="AM9" s="1"/>
      <c r="AN9" s="1"/>
    </row>
    <row r="10" spans="1:40" ht="12.75" x14ac:dyDescent="0.2">
      <c r="A10" s="12"/>
      <c r="B10" s="1"/>
      <c r="C10" s="1"/>
      <c r="D10" s="1"/>
      <c r="E10" s="1"/>
      <c r="F10" s="1"/>
      <c r="G10" s="1"/>
      <c r="H10" s="1"/>
      <c r="I10" s="1"/>
      <c r="J10" s="1"/>
      <c r="K10" s="1"/>
      <c r="L10" s="1"/>
      <c r="M10" s="13"/>
      <c r="N10" s="1"/>
      <c r="O10" s="2" t="s">
        <v>21</v>
      </c>
      <c r="P10" s="1"/>
      <c r="Q10" s="1"/>
      <c r="R10" s="1"/>
      <c r="S10" s="1"/>
      <c r="T10" s="1"/>
      <c r="U10" s="1"/>
      <c r="V10" s="1"/>
      <c r="W10" s="1"/>
      <c r="X10" s="1"/>
      <c r="Y10" s="1"/>
      <c r="Z10" s="1"/>
      <c r="AA10" s="1"/>
      <c r="AB10" s="1"/>
      <c r="AC10" s="1"/>
      <c r="AD10" s="1"/>
      <c r="AE10" s="1"/>
      <c r="AF10" s="1"/>
      <c r="AG10" s="1"/>
      <c r="AH10" s="1"/>
      <c r="AI10" s="1"/>
      <c r="AJ10" s="1"/>
      <c r="AK10" s="1"/>
      <c r="AM10" s="1"/>
      <c r="AN10" s="1"/>
    </row>
    <row r="11" spans="1:40" ht="32.25" customHeight="1" x14ac:dyDescent="0.2">
      <c r="A11" s="391" t="s">
        <v>22</v>
      </c>
      <c r="B11" s="370"/>
      <c r="C11" s="393" t="s">
        <v>177</v>
      </c>
      <c r="D11" s="369"/>
      <c r="E11" s="369"/>
      <c r="F11" s="369"/>
      <c r="G11" s="369"/>
      <c r="H11" s="369"/>
      <c r="I11" s="369"/>
      <c r="J11" s="369"/>
      <c r="K11" s="69" t="s">
        <v>24</v>
      </c>
      <c r="L11" s="401" t="s">
        <v>178</v>
      </c>
      <c r="M11" s="370"/>
      <c r="N11" s="1"/>
      <c r="O11" s="1" t="s">
        <v>26</v>
      </c>
      <c r="P11" s="1"/>
      <c r="Q11" s="1"/>
      <c r="R11" s="1"/>
      <c r="S11" s="1"/>
      <c r="T11" s="1"/>
      <c r="U11" s="1"/>
      <c r="V11" s="1"/>
      <c r="W11" s="1"/>
      <c r="X11" s="1"/>
      <c r="Y11" s="1"/>
      <c r="Z11" s="1"/>
      <c r="AA11" s="1"/>
      <c r="AB11" s="1"/>
      <c r="AC11" s="1"/>
      <c r="AD11" s="1"/>
      <c r="AE11" s="1"/>
      <c r="AF11" s="1"/>
      <c r="AG11" s="1"/>
      <c r="AH11" s="1"/>
      <c r="AI11" s="1"/>
      <c r="AJ11" s="1"/>
      <c r="AK11" s="1"/>
      <c r="AM11" s="1"/>
      <c r="AN11" s="1"/>
    </row>
    <row r="12" spans="1:40" ht="38.25" customHeight="1" x14ac:dyDescent="0.2">
      <c r="A12" s="391" t="s">
        <v>27</v>
      </c>
      <c r="B12" s="370"/>
      <c r="C12" s="393" t="s">
        <v>179</v>
      </c>
      <c r="D12" s="369"/>
      <c r="E12" s="369"/>
      <c r="F12" s="369"/>
      <c r="G12" s="369"/>
      <c r="H12" s="369"/>
      <c r="I12" s="369"/>
      <c r="J12" s="369"/>
      <c r="K12" s="369"/>
      <c r="L12" s="369"/>
      <c r="M12" s="370"/>
      <c r="N12" s="1"/>
      <c r="O12" s="1" t="s">
        <v>29</v>
      </c>
      <c r="P12" s="1"/>
      <c r="Q12" s="1"/>
      <c r="R12" s="1"/>
      <c r="S12" s="1"/>
      <c r="T12" s="1"/>
      <c r="U12" s="1"/>
      <c r="V12" s="1"/>
      <c r="W12" s="1"/>
      <c r="X12" s="1"/>
      <c r="Y12" s="1"/>
      <c r="Z12" s="1"/>
      <c r="AA12" s="1"/>
      <c r="AB12" s="1"/>
      <c r="AC12" s="1"/>
      <c r="AD12" s="1"/>
      <c r="AE12" s="1"/>
      <c r="AF12" s="1"/>
      <c r="AG12" s="1"/>
      <c r="AH12" s="1"/>
      <c r="AI12" s="1"/>
      <c r="AJ12" s="1"/>
      <c r="AK12" s="1"/>
      <c r="AM12" s="1"/>
      <c r="AN12" s="1"/>
    </row>
    <row r="13" spans="1:40" ht="32.25" customHeight="1" x14ac:dyDescent="0.2">
      <c r="A13" s="391" t="s">
        <v>30</v>
      </c>
      <c r="B13" s="370"/>
      <c r="C13" s="393" t="s">
        <v>180</v>
      </c>
      <c r="D13" s="369"/>
      <c r="E13" s="369"/>
      <c r="F13" s="369"/>
      <c r="G13" s="369"/>
      <c r="H13" s="369"/>
      <c r="I13" s="369"/>
      <c r="J13" s="369"/>
      <c r="K13" s="369"/>
      <c r="L13" s="369"/>
      <c r="M13" s="370"/>
      <c r="N13" s="1"/>
      <c r="O13" s="1" t="s">
        <v>32</v>
      </c>
      <c r="P13" s="1"/>
      <c r="Q13" s="1"/>
      <c r="R13" s="1"/>
      <c r="S13" s="1"/>
      <c r="T13" s="1"/>
      <c r="U13" s="1"/>
      <c r="V13" s="1"/>
      <c r="W13" s="1"/>
      <c r="X13" s="1"/>
      <c r="Y13" s="1"/>
      <c r="Z13" s="1"/>
      <c r="AA13" s="1"/>
      <c r="AB13" s="1"/>
      <c r="AC13" s="1"/>
      <c r="AD13" s="1"/>
      <c r="AE13" s="1"/>
      <c r="AF13" s="1"/>
      <c r="AG13" s="1"/>
      <c r="AH13" s="1"/>
      <c r="AI13" s="1"/>
      <c r="AJ13" s="1"/>
      <c r="AK13" s="1"/>
      <c r="AM13" s="1"/>
      <c r="AN13" s="1"/>
    </row>
    <row r="14" spans="1:40" ht="65.25" customHeight="1" x14ac:dyDescent="0.2">
      <c r="A14" s="391" t="s">
        <v>33</v>
      </c>
      <c r="B14" s="370"/>
      <c r="C14" s="393" t="s">
        <v>34</v>
      </c>
      <c r="D14" s="369"/>
      <c r="E14" s="369"/>
      <c r="F14" s="369"/>
      <c r="G14" s="369"/>
      <c r="H14" s="369"/>
      <c r="I14" s="369"/>
      <c r="J14" s="369"/>
      <c r="K14" s="369"/>
      <c r="L14" s="369"/>
      <c r="M14" s="370"/>
      <c r="N14" s="1"/>
      <c r="O14" s="1" t="s">
        <v>35</v>
      </c>
      <c r="P14" s="1"/>
      <c r="Q14" s="1"/>
      <c r="R14" s="1"/>
      <c r="S14" s="1"/>
      <c r="T14" s="1"/>
      <c r="U14" s="1"/>
      <c r="V14" s="1"/>
      <c r="W14" s="1"/>
      <c r="X14" s="1"/>
      <c r="Y14" s="1"/>
      <c r="Z14" s="1"/>
      <c r="AA14" s="1"/>
      <c r="AB14" s="1"/>
      <c r="AC14" s="1"/>
      <c r="AD14" s="1"/>
      <c r="AE14" s="1"/>
      <c r="AF14" s="1"/>
      <c r="AG14" s="1"/>
      <c r="AH14" s="1"/>
      <c r="AI14" s="1"/>
      <c r="AJ14" s="1"/>
      <c r="AK14" s="1"/>
      <c r="AM14" s="1"/>
      <c r="AN14" s="1"/>
    </row>
    <row r="15" spans="1:40" ht="30" customHeight="1" x14ac:dyDescent="0.2">
      <c r="A15" s="391" t="s">
        <v>36</v>
      </c>
      <c r="B15" s="370"/>
      <c r="C15" s="393" t="s">
        <v>37</v>
      </c>
      <c r="D15" s="369"/>
      <c r="E15" s="369"/>
      <c r="F15" s="369"/>
      <c r="G15" s="369"/>
      <c r="H15" s="369"/>
      <c r="I15" s="369"/>
      <c r="J15" s="369"/>
      <c r="K15" s="369"/>
      <c r="L15" s="369"/>
      <c r="M15" s="370"/>
      <c r="N15" s="1"/>
      <c r="O15" s="1" t="s">
        <v>38</v>
      </c>
      <c r="P15" s="1"/>
      <c r="Q15" s="1"/>
      <c r="R15" s="1"/>
      <c r="S15" s="1"/>
      <c r="T15" s="1"/>
      <c r="U15" s="1"/>
      <c r="V15" s="1"/>
      <c r="W15" s="1"/>
      <c r="X15" s="1"/>
      <c r="Y15" s="1"/>
      <c r="Z15" s="1"/>
      <c r="AA15" s="1"/>
      <c r="AB15" s="1"/>
      <c r="AC15" s="1"/>
      <c r="AD15" s="1"/>
      <c r="AE15" s="1"/>
      <c r="AF15" s="1"/>
      <c r="AG15" s="1"/>
      <c r="AH15" s="1"/>
      <c r="AI15" s="1"/>
      <c r="AJ15" s="1"/>
      <c r="AK15" s="1"/>
      <c r="AM15" s="1"/>
      <c r="AN15" s="1"/>
    </row>
    <row r="16" spans="1:40" ht="12.75" x14ac:dyDescent="0.2">
      <c r="A16" s="12"/>
      <c r="B16" s="1"/>
      <c r="C16" s="1"/>
      <c r="D16" s="1"/>
      <c r="E16" s="1"/>
      <c r="F16" s="1"/>
      <c r="G16" s="1"/>
      <c r="H16" s="1"/>
      <c r="I16" s="1"/>
      <c r="J16" s="1"/>
      <c r="K16" s="1"/>
      <c r="L16" s="1"/>
      <c r="M16" s="13"/>
      <c r="N16" s="1"/>
      <c r="O16" s="1" t="s">
        <v>39</v>
      </c>
      <c r="P16" s="1"/>
      <c r="Q16" s="1"/>
      <c r="R16" s="1"/>
      <c r="S16" s="1"/>
      <c r="T16" s="1"/>
      <c r="U16" s="1"/>
      <c r="V16" s="1"/>
      <c r="W16" s="1"/>
      <c r="X16" s="1"/>
      <c r="Y16" s="1"/>
      <c r="Z16" s="1"/>
      <c r="AA16" s="1"/>
      <c r="AB16" s="1"/>
      <c r="AC16" s="1"/>
      <c r="AD16" s="1"/>
      <c r="AE16" s="1"/>
      <c r="AF16" s="1"/>
      <c r="AG16" s="1"/>
      <c r="AH16" s="1"/>
      <c r="AI16" s="1"/>
      <c r="AJ16" s="1"/>
      <c r="AK16" s="1"/>
      <c r="AM16" s="1"/>
      <c r="AN16" s="1"/>
    </row>
    <row r="17" spans="1:40" ht="17.25" customHeight="1" x14ac:dyDescent="0.2">
      <c r="A17" s="388" t="s">
        <v>40</v>
      </c>
      <c r="B17" s="390"/>
      <c r="C17" s="388" t="s">
        <v>41</v>
      </c>
      <c r="D17" s="390"/>
      <c r="E17" s="405" t="s">
        <v>42</v>
      </c>
      <c r="F17" s="406"/>
      <c r="G17" s="406"/>
      <c r="H17" s="406"/>
      <c r="I17" s="406"/>
      <c r="J17" s="406"/>
      <c r="K17" s="406"/>
      <c r="L17" s="406"/>
      <c r="M17" s="384"/>
      <c r="N17" s="1"/>
      <c r="O17" s="2" t="s">
        <v>43</v>
      </c>
      <c r="P17" s="1"/>
      <c r="Q17" s="1"/>
      <c r="R17" s="1"/>
      <c r="S17" s="1"/>
      <c r="T17" s="1"/>
      <c r="U17" s="1"/>
      <c r="V17" s="1"/>
      <c r="W17" s="1"/>
      <c r="X17" s="1"/>
      <c r="Y17" s="1"/>
      <c r="Z17" s="1"/>
      <c r="AA17" s="1"/>
      <c r="AB17" s="1"/>
      <c r="AC17" s="1"/>
      <c r="AD17" s="1"/>
      <c r="AE17" s="1"/>
      <c r="AF17" s="1"/>
      <c r="AG17" s="1"/>
      <c r="AH17" s="1"/>
      <c r="AI17" s="1"/>
      <c r="AJ17" s="1"/>
      <c r="AK17" s="1"/>
      <c r="AM17" s="1"/>
      <c r="AN17" s="1"/>
    </row>
    <row r="18" spans="1:40" ht="53.25" customHeight="1" x14ac:dyDescent="0.2">
      <c r="A18" s="376"/>
      <c r="B18" s="378"/>
      <c r="C18" s="376"/>
      <c r="D18" s="378"/>
      <c r="E18" s="14" t="s">
        <v>44</v>
      </c>
      <c r="F18" s="391" t="s">
        <v>45</v>
      </c>
      <c r="G18" s="369"/>
      <c r="H18" s="370"/>
      <c r="I18" s="15" t="s">
        <v>46</v>
      </c>
      <c r="J18" s="391" t="s">
        <v>47</v>
      </c>
      <c r="K18" s="369"/>
      <c r="L18" s="370"/>
      <c r="M18" s="14" t="s">
        <v>48</v>
      </c>
      <c r="N18" s="1"/>
      <c r="O18" s="1" t="s">
        <v>49</v>
      </c>
      <c r="P18" s="1"/>
      <c r="Q18" s="1"/>
      <c r="R18" s="1"/>
      <c r="S18" s="1"/>
      <c r="T18" s="1"/>
      <c r="U18" s="1"/>
      <c r="V18" s="1"/>
      <c r="W18" s="1"/>
      <c r="X18" s="1"/>
      <c r="Y18" s="1"/>
      <c r="Z18" s="1"/>
      <c r="AA18" s="1"/>
      <c r="AB18" s="1"/>
      <c r="AC18" s="1"/>
      <c r="AD18" s="1"/>
      <c r="AE18" s="1"/>
      <c r="AF18" s="1"/>
      <c r="AG18" s="1"/>
      <c r="AH18" s="1"/>
      <c r="AI18" s="1"/>
      <c r="AJ18" s="1"/>
      <c r="AK18" s="1"/>
      <c r="AM18" s="1"/>
      <c r="AN18" s="1"/>
    </row>
    <row r="19" spans="1:40" ht="43.5" customHeight="1" x14ac:dyDescent="0.2">
      <c r="A19" s="423" t="s">
        <v>181</v>
      </c>
      <c r="B19" s="390"/>
      <c r="C19" s="404" t="s">
        <v>51</v>
      </c>
      <c r="D19" s="390"/>
      <c r="E19" s="16">
        <v>1</v>
      </c>
      <c r="F19" s="387" t="s">
        <v>182</v>
      </c>
      <c r="G19" s="369"/>
      <c r="H19" s="370"/>
      <c r="I19" s="17" t="s">
        <v>139</v>
      </c>
      <c r="J19" s="368" t="s">
        <v>183</v>
      </c>
      <c r="K19" s="369"/>
      <c r="L19" s="370"/>
      <c r="M19" s="18" t="s">
        <v>32</v>
      </c>
      <c r="N19" s="1"/>
      <c r="O19" s="1" t="s">
        <v>55</v>
      </c>
      <c r="P19" s="1"/>
      <c r="Q19" s="1"/>
      <c r="R19" s="1"/>
      <c r="S19" s="1"/>
      <c r="T19" s="1"/>
      <c r="U19" s="1"/>
      <c r="V19" s="1"/>
      <c r="W19" s="1"/>
      <c r="X19" s="1"/>
      <c r="Y19" s="1"/>
      <c r="Z19" s="1"/>
      <c r="AA19" s="1"/>
      <c r="AB19" s="1"/>
      <c r="AC19" s="1"/>
      <c r="AD19" s="1"/>
      <c r="AE19" s="1"/>
      <c r="AF19" s="1"/>
      <c r="AG19" s="1"/>
      <c r="AH19" s="1"/>
      <c r="AI19" s="1"/>
      <c r="AJ19" s="1"/>
      <c r="AK19" s="1"/>
      <c r="AM19" s="1"/>
      <c r="AN19" s="1"/>
    </row>
    <row r="20" spans="1:40" ht="43.5" customHeight="1" x14ac:dyDescent="0.2">
      <c r="A20" s="376"/>
      <c r="B20" s="378"/>
      <c r="C20" s="376"/>
      <c r="D20" s="378"/>
      <c r="E20" s="16">
        <v>2</v>
      </c>
      <c r="F20" s="387" t="s">
        <v>184</v>
      </c>
      <c r="G20" s="369"/>
      <c r="H20" s="370"/>
      <c r="I20" s="17" t="s">
        <v>139</v>
      </c>
      <c r="J20" s="368" t="s">
        <v>185</v>
      </c>
      <c r="K20" s="369"/>
      <c r="L20" s="370"/>
      <c r="M20" s="18" t="s">
        <v>32</v>
      </c>
      <c r="N20" s="1"/>
      <c r="O20" s="1" t="s">
        <v>13</v>
      </c>
      <c r="P20" s="1"/>
      <c r="Q20" s="1"/>
      <c r="R20" s="1"/>
      <c r="S20" s="1"/>
      <c r="T20" s="1"/>
      <c r="U20" s="1"/>
      <c r="V20" s="1"/>
      <c r="W20" s="1"/>
      <c r="X20" s="1"/>
      <c r="Y20" s="1"/>
      <c r="Z20" s="1"/>
      <c r="AA20" s="1"/>
      <c r="AB20" s="1"/>
      <c r="AC20" s="1"/>
      <c r="AD20" s="1"/>
      <c r="AE20" s="1"/>
      <c r="AF20" s="1"/>
      <c r="AG20" s="1"/>
      <c r="AH20" s="1"/>
      <c r="AI20" s="1"/>
      <c r="AJ20" s="1"/>
      <c r="AK20" s="1"/>
      <c r="AM20" s="1"/>
      <c r="AN20" s="1"/>
    </row>
    <row r="21" spans="1:40" ht="15.75" customHeight="1" x14ac:dyDescent="0.2">
      <c r="A21" s="12"/>
      <c r="B21" s="1"/>
      <c r="C21" s="1"/>
      <c r="D21" s="1"/>
      <c r="E21" s="1"/>
      <c r="F21" s="1"/>
      <c r="G21" s="1"/>
      <c r="H21" s="1"/>
      <c r="I21" s="1"/>
      <c r="J21" s="1"/>
      <c r="K21" s="1"/>
      <c r="L21" s="1"/>
      <c r="M21" s="13"/>
      <c r="N21" s="1"/>
      <c r="O21" s="2" t="s">
        <v>58</v>
      </c>
      <c r="P21" s="1"/>
      <c r="Q21" s="1"/>
      <c r="R21" s="1"/>
      <c r="S21" s="1"/>
      <c r="T21" s="1"/>
      <c r="U21" s="1"/>
      <c r="V21" s="1"/>
      <c r="W21" s="1"/>
      <c r="X21" s="1"/>
      <c r="Y21" s="1"/>
      <c r="Z21" s="1"/>
      <c r="AA21" s="1"/>
      <c r="AB21" s="1"/>
      <c r="AC21" s="1"/>
      <c r="AD21" s="1"/>
      <c r="AE21" s="1"/>
      <c r="AF21" s="1"/>
      <c r="AG21" s="1"/>
      <c r="AH21" s="1"/>
      <c r="AI21" s="1"/>
      <c r="AJ21" s="1"/>
      <c r="AK21" s="1"/>
      <c r="AM21" s="1"/>
      <c r="AN21" s="1">
        <v>2002</v>
      </c>
    </row>
    <row r="22" spans="1:40" ht="45.75" customHeight="1" x14ac:dyDescent="0.2">
      <c r="A22" s="14" t="s">
        <v>59</v>
      </c>
      <c r="B22" s="19" t="s">
        <v>8</v>
      </c>
      <c r="C22" s="20" t="s">
        <v>60</v>
      </c>
      <c r="D22" s="19" t="s">
        <v>14</v>
      </c>
      <c r="E22" s="14" t="s">
        <v>61</v>
      </c>
      <c r="F22" s="21">
        <v>1</v>
      </c>
      <c r="G22" s="14" t="s">
        <v>62</v>
      </c>
      <c r="H22" s="72" t="s">
        <v>63</v>
      </c>
      <c r="I22" s="14" t="s">
        <v>64</v>
      </c>
      <c r="J22" s="72" t="s">
        <v>63</v>
      </c>
      <c r="K22" s="14" t="s">
        <v>65</v>
      </c>
      <c r="L22" s="371" t="s">
        <v>63</v>
      </c>
      <c r="M22" s="370"/>
      <c r="N22" s="1"/>
      <c r="O22" s="71" t="s">
        <v>66</v>
      </c>
      <c r="P22" s="1"/>
      <c r="Q22" s="1"/>
      <c r="R22" s="1"/>
      <c r="S22" s="1"/>
      <c r="T22" s="1"/>
      <c r="U22" s="1"/>
      <c r="V22" s="1"/>
      <c r="W22" s="1"/>
      <c r="X22" s="1"/>
      <c r="Y22" s="1"/>
      <c r="Z22" s="1"/>
      <c r="AA22" s="1"/>
      <c r="AB22" s="1"/>
      <c r="AC22" s="1"/>
      <c r="AD22" s="1"/>
      <c r="AE22" s="1"/>
      <c r="AF22" s="1"/>
      <c r="AG22" s="1"/>
      <c r="AH22" s="1"/>
      <c r="AI22" s="1"/>
      <c r="AJ22" s="1"/>
      <c r="AK22" s="1"/>
      <c r="AM22" s="1"/>
      <c r="AN22" s="1">
        <f>AN21+1</f>
        <v>2003</v>
      </c>
    </row>
    <row r="23" spans="1:40" ht="16.5" customHeight="1" x14ac:dyDescent="0.2">
      <c r="A23" s="379" t="s">
        <v>67</v>
      </c>
      <c r="B23" s="381" t="s">
        <v>32</v>
      </c>
      <c r="C23" s="379" t="s">
        <v>68</v>
      </c>
      <c r="D23" s="381" t="s">
        <v>32</v>
      </c>
      <c r="E23" s="379" t="s">
        <v>69</v>
      </c>
      <c r="F23" s="25" t="s">
        <v>70</v>
      </c>
      <c r="G23" s="26">
        <v>2020</v>
      </c>
      <c r="H23" s="26">
        <v>2021</v>
      </c>
      <c r="I23" s="26">
        <v>2022</v>
      </c>
      <c r="J23" s="26">
        <v>2023</v>
      </c>
      <c r="K23" s="26">
        <v>2024</v>
      </c>
      <c r="L23" s="372" t="s">
        <v>132</v>
      </c>
      <c r="M23" s="370"/>
      <c r="N23" s="1"/>
      <c r="O23" s="71" t="s">
        <v>72</v>
      </c>
      <c r="P23" s="1"/>
      <c r="Q23" s="1"/>
      <c r="R23" s="1"/>
      <c r="S23" s="1"/>
      <c r="T23" s="1"/>
      <c r="U23" s="1"/>
      <c r="V23" s="1"/>
      <c r="W23" s="1"/>
      <c r="X23" s="1"/>
      <c r="Y23" s="1"/>
      <c r="Z23" s="1"/>
      <c r="AA23" s="1"/>
      <c r="AB23" s="1"/>
      <c r="AC23" s="1"/>
      <c r="AD23" s="1"/>
      <c r="AE23" s="1"/>
      <c r="AF23" s="1"/>
      <c r="AG23" s="1"/>
      <c r="AH23" s="1"/>
      <c r="AI23" s="1"/>
      <c r="AJ23" s="1"/>
      <c r="AK23" s="1"/>
      <c r="AM23" s="1"/>
      <c r="AN23" s="1"/>
    </row>
    <row r="24" spans="1:40" ht="30" customHeight="1" x14ac:dyDescent="0.2">
      <c r="A24" s="380"/>
      <c r="B24" s="377"/>
      <c r="C24" s="380"/>
      <c r="D24" s="377"/>
      <c r="E24" s="382"/>
      <c r="F24" s="27" t="s">
        <v>73</v>
      </c>
      <c r="G24" s="72" t="s">
        <v>63</v>
      </c>
      <c r="H24" s="72" t="s">
        <v>63</v>
      </c>
      <c r="I24" s="72" t="s">
        <v>63</v>
      </c>
      <c r="J24" s="72" t="s">
        <v>63</v>
      </c>
      <c r="K24" s="72" t="s">
        <v>63</v>
      </c>
      <c r="L24" s="72" t="s">
        <v>63</v>
      </c>
      <c r="M24" s="72" t="s">
        <v>63</v>
      </c>
      <c r="N24" s="1"/>
      <c r="O24" s="71" t="s">
        <v>74</v>
      </c>
      <c r="P24" s="1"/>
      <c r="Q24" s="1"/>
      <c r="R24" s="1"/>
      <c r="S24" s="1"/>
      <c r="T24" s="1"/>
      <c r="U24" s="1"/>
      <c r="V24" s="1"/>
      <c r="W24" s="1"/>
      <c r="X24" s="1"/>
      <c r="Y24" s="1"/>
      <c r="Z24" s="1"/>
      <c r="AA24" s="1"/>
      <c r="AB24" s="1"/>
      <c r="AC24" s="1"/>
      <c r="AD24" s="1"/>
      <c r="AE24" s="1"/>
      <c r="AF24" s="1"/>
      <c r="AG24" s="1"/>
      <c r="AH24" s="1"/>
      <c r="AI24" s="1"/>
      <c r="AJ24" s="1"/>
      <c r="AK24" s="1"/>
      <c r="AM24" s="1"/>
      <c r="AN24" s="1"/>
    </row>
    <row r="25" spans="1:40" ht="30" customHeight="1" x14ac:dyDescent="0.2">
      <c r="A25" s="28"/>
      <c r="B25" s="29"/>
      <c r="C25" s="30"/>
      <c r="D25" s="30"/>
      <c r="E25" s="380"/>
      <c r="F25" s="31" t="s">
        <v>75</v>
      </c>
      <c r="G25" s="72" t="s">
        <v>63</v>
      </c>
      <c r="H25" s="72" t="s">
        <v>63</v>
      </c>
      <c r="I25" s="72" t="s">
        <v>63</v>
      </c>
      <c r="J25" s="72" t="s">
        <v>63</v>
      </c>
      <c r="K25" s="72" t="s">
        <v>63</v>
      </c>
      <c r="L25" s="72" t="s">
        <v>63</v>
      </c>
      <c r="M25" s="72" t="s">
        <v>63</v>
      </c>
      <c r="N25" s="1"/>
      <c r="O25" s="71"/>
      <c r="P25" s="1"/>
      <c r="Q25" s="1"/>
      <c r="R25" s="1"/>
      <c r="S25" s="1"/>
      <c r="T25" s="1"/>
      <c r="U25" s="1"/>
      <c r="V25" s="1"/>
      <c r="W25" s="1"/>
      <c r="X25" s="1"/>
      <c r="Y25" s="1"/>
      <c r="Z25" s="1"/>
      <c r="AA25" s="1"/>
      <c r="AB25" s="1"/>
      <c r="AC25" s="1"/>
      <c r="AD25" s="1"/>
      <c r="AE25" s="1"/>
      <c r="AF25" s="1"/>
      <c r="AG25" s="1"/>
      <c r="AH25" s="1"/>
      <c r="AI25" s="1"/>
      <c r="AJ25" s="1"/>
      <c r="AK25" s="1"/>
      <c r="AM25" s="1"/>
      <c r="AN25" s="1"/>
    </row>
    <row r="26" spans="1:40" ht="15.75" customHeight="1" x14ac:dyDescent="0.2">
      <c r="A26" s="12"/>
      <c r="B26" s="1"/>
      <c r="C26" s="1"/>
      <c r="D26" s="1"/>
      <c r="E26" s="1"/>
      <c r="F26" s="1"/>
      <c r="G26" s="1"/>
      <c r="H26" s="1"/>
      <c r="I26" s="1"/>
      <c r="J26" s="1"/>
      <c r="K26" s="1"/>
      <c r="L26" s="1"/>
      <c r="M26" s="13"/>
      <c r="N26" s="1"/>
      <c r="O26" s="71"/>
      <c r="P26" s="1"/>
      <c r="Q26" s="1"/>
      <c r="R26" s="1"/>
      <c r="S26" s="1"/>
      <c r="T26" s="1"/>
      <c r="U26" s="1"/>
      <c r="V26" s="1"/>
      <c r="W26" s="1"/>
      <c r="X26" s="1"/>
      <c r="Y26" s="1"/>
      <c r="Z26" s="1"/>
      <c r="AA26" s="1"/>
      <c r="AB26" s="1"/>
      <c r="AC26" s="1"/>
      <c r="AD26" s="1"/>
      <c r="AE26" s="1"/>
      <c r="AF26" s="1"/>
      <c r="AG26" s="1"/>
      <c r="AH26" s="1"/>
      <c r="AI26" s="1"/>
      <c r="AJ26" s="1"/>
      <c r="AK26" s="1"/>
      <c r="AM26" s="1"/>
      <c r="AN26" s="1" t="e">
        <f>#REF!+1</f>
        <v>#REF!</v>
      </c>
    </row>
    <row r="27" spans="1:40" ht="30.75" customHeight="1" x14ac:dyDescent="0.2">
      <c r="A27" s="388" t="s">
        <v>78</v>
      </c>
      <c r="B27" s="389"/>
      <c r="C27" s="390"/>
      <c r="D27" s="383" t="s">
        <v>79</v>
      </c>
      <c r="E27" s="384"/>
      <c r="F27" s="424">
        <v>1</v>
      </c>
      <c r="G27" s="369"/>
      <c r="H27" s="370"/>
      <c r="I27" s="419" t="s">
        <v>81</v>
      </c>
      <c r="J27" s="389"/>
      <c r="K27" s="35"/>
      <c r="L27" s="75"/>
      <c r="M27" s="106"/>
      <c r="N27" s="1"/>
      <c r="O27" s="71" t="s">
        <v>76</v>
      </c>
      <c r="P27" s="1"/>
      <c r="Q27" s="1"/>
      <c r="R27" s="1"/>
      <c r="S27" s="1"/>
      <c r="T27" s="1"/>
      <c r="U27" s="1"/>
      <c r="V27" s="1"/>
      <c r="W27" s="1"/>
      <c r="X27" s="1"/>
      <c r="Y27" s="1"/>
      <c r="Z27" s="1"/>
      <c r="AA27" s="1"/>
      <c r="AB27" s="1"/>
      <c r="AC27" s="1"/>
      <c r="AD27" s="1"/>
      <c r="AE27" s="1"/>
      <c r="AF27" s="1"/>
      <c r="AG27" s="1"/>
      <c r="AH27" s="1"/>
      <c r="AI27" s="1"/>
      <c r="AJ27" s="1"/>
      <c r="AK27" s="1"/>
      <c r="AM27" s="1"/>
      <c r="AN27" s="1" t="e">
        <f>AN26+1</f>
        <v>#REF!</v>
      </c>
    </row>
    <row r="28" spans="1:40" ht="30.75" customHeight="1" x14ac:dyDescent="0.2">
      <c r="A28" s="395"/>
      <c r="B28" s="398"/>
      <c r="C28" s="396"/>
      <c r="D28" s="385" t="s">
        <v>83</v>
      </c>
      <c r="E28" s="384"/>
      <c r="F28" s="36">
        <v>0.95</v>
      </c>
      <c r="G28" s="37" t="s">
        <v>80</v>
      </c>
      <c r="H28" s="102">
        <v>0.99</v>
      </c>
      <c r="I28" s="426" t="s">
        <v>186</v>
      </c>
      <c r="J28" s="398"/>
      <c r="K28" s="398"/>
      <c r="L28" s="398"/>
      <c r="M28" s="396"/>
      <c r="N28" s="1"/>
      <c r="O28" s="71" t="s">
        <v>82</v>
      </c>
      <c r="P28" s="1"/>
      <c r="Q28" s="1"/>
      <c r="R28" s="1"/>
      <c r="S28" s="1"/>
      <c r="T28" s="1"/>
      <c r="U28" s="1"/>
      <c r="V28" s="1"/>
      <c r="W28" s="1"/>
      <c r="X28" s="1"/>
      <c r="Y28" s="1"/>
      <c r="Z28" s="1"/>
      <c r="AA28" s="1"/>
      <c r="AB28" s="1"/>
      <c r="AC28" s="1"/>
      <c r="AD28" s="1"/>
      <c r="AE28" s="1"/>
      <c r="AF28" s="1"/>
      <c r="AG28" s="1"/>
      <c r="AH28" s="1"/>
      <c r="AI28" s="1"/>
      <c r="AJ28" s="1"/>
      <c r="AK28" s="1"/>
      <c r="AM28" s="1"/>
      <c r="AN28" s="1" t="e">
        <f t="shared" ref="AN28:AN30" si="0">#REF!+1</f>
        <v>#REF!</v>
      </c>
    </row>
    <row r="29" spans="1:40" ht="30.75" customHeight="1" x14ac:dyDescent="0.2">
      <c r="A29" s="376"/>
      <c r="B29" s="377"/>
      <c r="C29" s="378"/>
      <c r="D29" s="386" t="s">
        <v>85</v>
      </c>
      <c r="E29" s="370"/>
      <c r="F29" s="38">
        <v>0</v>
      </c>
      <c r="G29" s="39" t="s">
        <v>80</v>
      </c>
      <c r="H29" s="104">
        <v>0.94</v>
      </c>
      <c r="I29" s="376"/>
      <c r="J29" s="377"/>
      <c r="K29" s="377"/>
      <c r="L29" s="377"/>
      <c r="M29" s="378"/>
      <c r="N29" s="1"/>
      <c r="O29" s="71" t="s">
        <v>84</v>
      </c>
      <c r="P29" s="1"/>
      <c r="Q29" s="1"/>
      <c r="R29" s="1"/>
      <c r="S29" s="1"/>
      <c r="T29" s="1"/>
      <c r="U29" s="1"/>
      <c r="V29" s="1"/>
      <c r="W29" s="1"/>
      <c r="X29" s="1"/>
      <c r="Y29" s="1"/>
      <c r="Z29" s="1"/>
      <c r="AA29" s="1"/>
      <c r="AB29" s="1"/>
      <c r="AC29" s="1"/>
      <c r="AD29" s="1"/>
      <c r="AE29" s="1"/>
      <c r="AF29" s="1"/>
      <c r="AG29" s="1"/>
      <c r="AH29" s="1"/>
      <c r="AI29" s="1"/>
      <c r="AJ29" s="1"/>
      <c r="AK29" s="1"/>
      <c r="AM29" s="1"/>
      <c r="AN29" s="1" t="e">
        <f t="shared" si="0"/>
        <v>#REF!</v>
      </c>
    </row>
    <row r="30" spans="1:40" ht="15.75" customHeight="1" x14ac:dyDescent="0.2">
      <c r="A30" s="12"/>
      <c r="B30" s="1"/>
      <c r="C30" s="1"/>
      <c r="D30" s="1"/>
      <c r="E30" s="1"/>
      <c r="F30" s="1"/>
      <c r="G30" s="1"/>
      <c r="H30" s="1"/>
      <c r="I30" s="1"/>
      <c r="J30" s="1"/>
      <c r="K30" s="1"/>
      <c r="L30" s="1"/>
      <c r="M30" s="13"/>
      <c r="N30" s="1"/>
      <c r="O30" s="71" t="s">
        <v>86</v>
      </c>
      <c r="P30" s="1"/>
      <c r="Q30" s="1"/>
      <c r="R30" s="1"/>
      <c r="S30" s="1"/>
      <c r="T30" s="1"/>
      <c r="U30" s="1"/>
      <c r="V30" s="1"/>
      <c r="W30" s="1"/>
      <c r="X30" s="1"/>
      <c r="Y30" s="1"/>
      <c r="Z30" s="1"/>
      <c r="AA30" s="1"/>
      <c r="AB30" s="1"/>
      <c r="AC30" s="1"/>
      <c r="AD30" s="1"/>
      <c r="AE30" s="1"/>
      <c r="AF30" s="1"/>
      <c r="AG30" s="1"/>
      <c r="AH30" s="1"/>
      <c r="AI30" s="1"/>
      <c r="AJ30" s="1"/>
      <c r="AK30" s="1"/>
      <c r="AM30" s="1"/>
      <c r="AN30" s="1" t="e">
        <f t="shared" si="0"/>
        <v>#REF!</v>
      </c>
    </row>
    <row r="31" spans="1:40" ht="13.5" customHeight="1" x14ac:dyDescent="0.2">
      <c r="A31" s="400" t="s">
        <v>87</v>
      </c>
      <c r="B31" s="369"/>
      <c r="C31" s="369"/>
      <c r="D31" s="369"/>
      <c r="E31" s="369"/>
      <c r="F31" s="369"/>
      <c r="G31" s="369"/>
      <c r="H31" s="369"/>
      <c r="I31" s="369"/>
      <c r="J31" s="369"/>
      <c r="K31" s="369"/>
      <c r="L31" s="369"/>
      <c r="M31" s="370"/>
      <c r="N31" s="1"/>
      <c r="O31" s="71" t="s">
        <v>11</v>
      </c>
      <c r="P31" s="1"/>
      <c r="Q31" s="1"/>
      <c r="R31" s="1"/>
      <c r="S31" s="1"/>
      <c r="T31" s="1"/>
      <c r="U31" s="1"/>
      <c r="V31" s="1"/>
      <c r="W31" s="1"/>
      <c r="X31" s="1"/>
      <c r="Y31" s="1"/>
      <c r="Z31" s="1"/>
      <c r="AA31" s="1"/>
      <c r="AB31" s="1"/>
      <c r="AC31" s="1"/>
      <c r="AD31" s="1"/>
      <c r="AE31" s="1"/>
      <c r="AF31" s="1"/>
      <c r="AG31" s="1"/>
      <c r="AH31" s="1"/>
      <c r="AI31" s="1"/>
      <c r="AJ31" s="1"/>
      <c r="AK31" s="1"/>
      <c r="AM31" s="1"/>
      <c r="AN31" s="1" t="e">
        <f t="shared" ref="AN31:AN32" si="1">AN30+1</f>
        <v>#REF!</v>
      </c>
    </row>
    <row r="32" spans="1:40" ht="38.25" customHeight="1" x14ac:dyDescent="0.2">
      <c r="A32" s="12"/>
      <c r="B32" s="1"/>
      <c r="C32" s="1"/>
      <c r="D32" s="1"/>
      <c r="E32" s="1"/>
      <c r="F32" s="1"/>
      <c r="G32" s="1"/>
      <c r="H32" s="1"/>
      <c r="I32" s="1"/>
      <c r="J32" s="1"/>
      <c r="K32" s="1"/>
      <c r="L32" s="1"/>
      <c r="M32" s="13"/>
      <c r="N32" s="1"/>
      <c r="O32" s="71" t="s">
        <v>88</v>
      </c>
      <c r="P32" s="1"/>
      <c r="Q32" s="1"/>
      <c r="R32" s="1"/>
      <c r="S32" s="1"/>
      <c r="T32" s="1"/>
      <c r="U32" s="1"/>
      <c r="V32" s="1"/>
      <c r="W32" s="1"/>
      <c r="X32" s="1"/>
      <c r="Y32" s="1"/>
      <c r="Z32" s="1"/>
      <c r="AA32" s="1"/>
      <c r="AB32" s="1"/>
      <c r="AC32" s="1"/>
      <c r="AD32" s="1"/>
      <c r="AE32" s="1"/>
      <c r="AF32" s="1"/>
      <c r="AG32" s="1"/>
      <c r="AH32" s="1"/>
      <c r="AI32" s="1"/>
      <c r="AJ32" s="1"/>
      <c r="AK32" s="1"/>
      <c r="AM32" s="1"/>
      <c r="AN32" s="1" t="e">
        <f t="shared" si="1"/>
        <v>#REF!</v>
      </c>
    </row>
    <row r="33" spans="1:40" ht="111.75" customHeight="1" x14ac:dyDescent="0.2">
      <c r="A33" s="40"/>
      <c r="B33" s="41" t="s">
        <v>90</v>
      </c>
      <c r="C33" s="42" t="s">
        <v>91</v>
      </c>
      <c r="D33" s="42" t="str">
        <f>F19</f>
        <v>N° de incidentes, accidentes y enfermedades laborales investigados oportunamente en el periodo</v>
      </c>
      <c r="E33" s="42" t="str">
        <f>F20</f>
        <v>N° total de incidentes, accidentes y enfermedades laborales reportados en el periodo.</v>
      </c>
      <c r="F33" s="43" t="s">
        <v>92</v>
      </c>
      <c r="G33" s="44" t="s">
        <v>93</v>
      </c>
      <c r="H33" s="1"/>
      <c r="I33" s="1"/>
      <c r="J33" s="1"/>
      <c r="K33" s="1"/>
      <c r="L33" s="1"/>
      <c r="M33" s="45"/>
      <c r="N33" s="1"/>
      <c r="O33" s="71" t="s">
        <v>89</v>
      </c>
      <c r="P33" s="1"/>
      <c r="Q33" s="1"/>
      <c r="R33" s="1"/>
      <c r="S33" s="1"/>
      <c r="T33" s="1"/>
      <c r="U33" s="1"/>
      <c r="V33" s="1"/>
      <c r="W33" s="1"/>
      <c r="X33" s="1"/>
      <c r="Y33" s="1"/>
      <c r="Z33" s="1"/>
      <c r="AA33" s="1"/>
      <c r="AB33" s="1"/>
      <c r="AC33" s="1"/>
      <c r="AD33" s="1"/>
      <c r="AE33" s="1"/>
      <c r="AF33" s="1"/>
      <c r="AG33" s="1"/>
      <c r="AH33" s="1"/>
      <c r="AJ33" s="1"/>
      <c r="AK33" s="1"/>
      <c r="AL33" s="1"/>
      <c r="AM33" s="1"/>
      <c r="AN33" s="1"/>
    </row>
    <row r="34" spans="1:40" ht="27" customHeight="1" x14ac:dyDescent="0.2">
      <c r="A34" s="40"/>
      <c r="B34" s="46" t="s">
        <v>95</v>
      </c>
      <c r="C34" s="47">
        <v>1</v>
      </c>
      <c r="D34" s="48">
        <v>0</v>
      </c>
      <c r="E34" s="48">
        <v>0</v>
      </c>
      <c r="F34" s="212">
        <v>1</v>
      </c>
      <c r="G34" s="210">
        <f>F34</f>
        <v>1</v>
      </c>
      <c r="H34" s="1"/>
      <c r="I34" s="1"/>
      <c r="J34" s="1"/>
      <c r="K34" s="1"/>
      <c r="L34" s="1"/>
      <c r="M34" s="45"/>
      <c r="N34" s="1"/>
      <c r="O34" s="71" t="s">
        <v>94</v>
      </c>
      <c r="P34" s="1"/>
      <c r="Q34" s="1"/>
      <c r="R34" s="1"/>
      <c r="S34" s="1"/>
      <c r="T34" s="1"/>
      <c r="U34" s="1"/>
      <c r="V34" s="1"/>
      <c r="W34" s="1"/>
      <c r="X34" s="1"/>
      <c r="Y34" s="1"/>
      <c r="Z34" s="1"/>
      <c r="AA34" s="1"/>
      <c r="AB34" s="1"/>
      <c r="AC34" s="1"/>
      <c r="AD34" s="1"/>
      <c r="AE34" s="1"/>
      <c r="AF34" s="1"/>
      <c r="AG34" s="1"/>
      <c r="AH34" s="1"/>
      <c r="AJ34" s="1"/>
      <c r="AK34" s="1"/>
      <c r="AL34" s="1"/>
      <c r="AM34" s="1"/>
      <c r="AN34" s="1"/>
    </row>
    <row r="35" spans="1:40" ht="27" customHeight="1" x14ac:dyDescent="0.2">
      <c r="A35" s="40"/>
      <c r="B35" s="51" t="s">
        <v>97</v>
      </c>
      <c r="C35" s="52">
        <v>1</v>
      </c>
      <c r="D35" s="108">
        <v>1</v>
      </c>
      <c r="E35" s="108">
        <v>1</v>
      </c>
      <c r="F35" s="55">
        <f>E35/D35</f>
        <v>1</v>
      </c>
      <c r="G35" s="56">
        <f>F35</f>
        <v>1</v>
      </c>
      <c r="H35" s="1"/>
      <c r="I35" s="1"/>
      <c r="J35" s="1"/>
      <c r="K35" s="1"/>
      <c r="L35" s="1"/>
      <c r="M35" s="45"/>
      <c r="N35" s="1"/>
      <c r="O35" s="71"/>
      <c r="P35" s="1"/>
      <c r="Q35" s="1"/>
      <c r="R35" s="1"/>
      <c r="S35" s="1"/>
      <c r="T35" s="1"/>
      <c r="U35" s="1"/>
      <c r="V35" s="1"/>
      <c r="W35" s="1"/>
      <c r="X35" s="1"/>
      <c r="Y35" s="1"/>
      <c r="Z35" s="1"/>
      <c r="AA35" s="1"/>
      <c r="AB35" s="1"/>
      <c r="AC35" s="1"/>
      <c r="AD35" s="1"/>
      <c r="AE35" s="1"/>
      <c r="AF35" s="1"/>
      <c r="AG35" s="1"/>
      <c r="AH35" s="1"/>
      <c r="AJ35" s="1"/>
      <c r="AK35" s="1"/>
      <c r="AL35" s="1"/>
      <c r="AM35" s="1"/>
      <c r="AN35" s="1"/>
    </row>
    <row r="36" spans="1:40" ht="27" customHeight="1" x14ac:dyDescent="0.2">
      <c r="A36" s="40"/>
      <c r="B36" s="51" t="s">
        <v>99</v>
      </c>
      <c r="C36" s="52">
        <v>1</v>
      </c>
      <c r="D36" s="108">
        <v>0</v>
      </c>
      <c r="E36" s="108">
        <v>0</v>
      </c>
      <c r="F36" s="55">
        <v>1</v>
      </c>
      <c r="G36" s="56">
        <v>1</v>
      </c>
      <c r="H36" s="1"/>
      <c r="I36" s="1"/>
      <c r="J36" s="1"/>
      <c r="K36" s="1"/>
      <c r="L36" s="1"/>
      <c r="M36" s="45"/>
      <c r="N36" s="1"/>
      <c r="O36" s="71"/>
      <c r="P36" s="1"/>
      <c r="Q36" s="1"/>
      <c r="R36" s="1"/>
      <c r="S36" s="1"/>
      <c r="T36" s="1"/>
      <c r="U36" s="1"/>
      <c r="V36" s="1"/>
      <c r="W36" s="1"/>
      <c r="X36" s="1"/>
      <c r="Y36" s="1"/>
      <c r="Z36" s="1"/>
      <c r="AA36" s="1"/>
      <c r="AB36" s="1"/>
      <c r="AC36" s="1"/>
      <c r="AD36" s="1"/>
      <c r="AE36" s="1"/>
      <c r="AF36" s="1"/>
      <c r="AG36" s="1"/>
      <c r="AH36" s="1"/>
      <c r="AJ36" s="1"/>
      <c r="AK36" s="1"/>
      <c r="AL36" s="1"/>
      <c r="AM36" s="1"/>
      <c r="AN36" s="1"/>
    </row>
    <row r="37" spans="1:40" ht="27" customHeight="1" x14ac:dyDescent="0.2">
      <c r="A37" s="40"/>
      <c r="B37" s="57" t="s">
        <v>101</v>
      </c>
      <c r="C37" s="58">
        <v>1</v>
      </c>
      <c r="D37" s="110">
        <v>5</v>
      </c>
      <c r="E37" s="59">
        <v>5</v>
      </c>
      <c r="F37" s="60">
        <f>D37/E37</f>
        <v>1</v>
      </c>
      <c r="G37" s="61">
        <f>F37</f>
        <v>1</v>
      </c>
      <c r="H37" s="1"/>
      <c r="I37" s="1"/>
      <c r="J37" s="1"/>
      <c r="K37" s="1"/>
      <c r="L37" s="1"/>
      <c r="M37" s="45"/>
      <c r="N37" s="1"/>
      <c r="O37" s="71" t="s">
        <v>98</v>
      </c>
      <c r="P37" s="1"/>
      <c r="Q37" s="1"/>
      <c r="R37" s="1"/>
      <c r="S37" s="1"/>
      <c r="T37" s="1"/>
      <c r="U37" s="1"/>
      <c r="V37" s="1"/>
      <c r="W37" s="1"/>
      <c r="X37" s="1"/>
      <c r="Y37" s="1"/>
      <c r="Z37" s="1"/>
      <c r="AA37" s="1"/>
      <c r="AB37" s="1"/>
      <c r="AC37" s="1"/>
      <c r="AD37" s="1"/>
      <c r="AE37" s="1"/>
      <c r="AF37" s="1"/>
      <c r="AG37" s="1"/>
      <c r="AH37" s="1"/>
      <c r="AJ37" s="1"/>
      <c r="AK37" s="1"/>
      <c r="AL37" s="1"/>
      <c r="AM37" s="1"/>
      <c r="AN37" s="1"/>
    </row>
    <row r="38" spans="1:40" ht="15.75" customHeight="1" x14ac:dyDescent="0.2">
      <c r="A38" s="12"/>
      <c r="B38" s="1"/>
      <c r="C38" s="1"/>
      <c r="D38" s="1"/>
      <c r="E38" s="1"/>
      <c r="F38" s="1"/>
      <c r="G38" s="1"/>
      <c r="H38" s="1"/>
      <c r="I38" s="1"/>
      <c r="J38" s="1"/>
      <c r="K38" s="1"/>
      <c r="L38" s="1"/>
      <c r="M38" s="13"/>
      <c r="N38" s="1"/>
      <c r="O38" s="62" t="s">
        <v>19</v>
      </c>
      <c r="P38" s="1"/>
      <c r="Q38" s="1"/>
      <c r="R38" s="1"/>
      <c r="S38" s="1"/>
      <c r="T38" s="1"/>
      <c r="U38" s="1"/>
      <c r="V38" s="1"/>
      <c r="W38" s="1"/>
      <c r="X38" s="1"/>
      <c r="Y38" s="1"/>
      <c r="Z38" s="1"/>
      <c r="AA38" s="1"/>
      <c r="AB38" s="1"/>
      <c r="AC38" s="1"/>
      <c r="AD38" s="1"/>
      <c r="AE38" s="1"/>
      <c r="AF38" s="1"/>
      <c r="AG38" s="1"/>
      <c r="AH38" s="1"/>
      <c r="AI38" s="1"/>
      <c r="AJ38" s="1"/>
      <c r="AK38" s="1"/>
      <c r="AM38" s="1"/>
      <c r="AN38" s="1"/>
    </row>
    <row r="39" spans="1:40" ht="15.75" customHeight="1" x14ac:dyDescent="0.2">
      <c r="A39" s="12"/>
      <c r="B39" s="1"/>
      <c r="C39" s="1"/>
      <c r="D39" s="1"/>
      <c r="E39" s="1"/>
      <c r="F39" s="1"/>
      <c r="G39" s="1"/>
      <c r="H39" s="1"/>
      <c r="I39" s="1"/>
      <c r="J39" s="1"/>
      <c r="K39" s="1"/>
      <c r="L39" s="1"/>
      <c r="M39" s="13"/>
      <c r="N39" s="1"/>
      <c r="O39" s="62" t="s">
        <v>103</v>
      </c>
      <c r="P39" s="1"/>
      <c r="Q39" s="1"/>
      <c r="R39" s="1"/>
      <c r="S39" s="1"/>
      <c r="T39" s="1"/>
      <c r="U39" s="1"/>
      <c r="V39" s="1"/>
      <c r="W39" s="1"/>
      <c r="X39" s="1"/>
      <c r="Y39" s="1"/>
      <c r="Z39" s="1"/>
      <c r="AA39" s="1"/>
      <c r="AB39" s="1"/>
      <c r="AC39" s="1"/>
      <c r="AD39" s="1"/>
      <c r="AE39" s="1"/>
      <c r="AF39" s="1"/>
      <c r="AG39" s="1"/>
      <c r="AH39" s="1"/>
      <c r="AI39" s="1"/>
      <c r="AJ39" s="1"/>
      <c r="AK39" s="1"/>
      <c r="AM39" s="1"/>
      <c r="AN39" s="1" t="e">
        <f t="shared" ref="AN39:AN41" si="2">#REF!+1</f>
        <v>#REF!</v>
      </c>
    </row>
    <row r="40" spans="1:40" ht="16.5" customHeight="1" x14ac:dyDescent="0.2">
      <c r="A40" s="12"/>
      <c r="B40" s="1"/>
      <c r="C40" s="1"/>
      <c r="D40" s="1"/>
      <c r="E40" s="1"/>
      <c r="F40" s="1"/>
      <c r="G40" s="1"/>
      <c r="H40" s="1"/>
      <c r="I40" s="1"/>
      <c r="J40" s="1"/>
      <c r="K40" s="1"/>
      <c r="L40" s="1"/>
      <c r="M40" s="13"/>
      <c r="N40" s="1"/>
      <c r="O40" s="2" t="s">
        <v>187</v>
      </c>
      <c r="P40" s="1"/>
      <c r="Q40" s="1"/>
      <c r="R40" s="1"/>
      <c r="S40" s="1"/>
      <c r="T40" s="1"/>
      <c r="U40" s="1"/>
      <c r="V40" s="1"/>
      <c r="W40" s="1"/>
      <c r="X40" s="1"/>
      <c r="Y40" s="1"/>
      <c r="Z40" s="1"/>
      <c r="AA40" s="1"/>
      <c r="AB40" s="1"/>
      <c r="AC40" s="1"/>
      <c r="AD40" s="1"/>
      <c r="AE40" s="1"/>
      <c r="AF40" s="1"/>
      <c r="AG40" s="1"/>
      <c r="AH40" s="1"/>
      <c r="AI40" s="1"/>
      <c r="AJ40" s="1"/>
      <c r="AK40" s="1"/>
      <c r="AM40" s="1"/>
      <c r="AN40" s="1" t="e">
        <f t="shared" si="2"/>
        <v>#REF!</v>
      </c>
    </row>
    <row r="41" spans="1:40" ht="13.5" customHeight="1" x14ac:dyDescent="0.2">
      <c r="A41" s="400" t="s">
        <v>109</v>
      </c>
      <c r="B41" s="369"/>
      <c r="C41" s="369"/>
      <c r="D41" s="369"/>
      <c r="E41" s="369"/>
      <c r="F41" s="369"/>
      <c r="G41" s="369"/>
      <c r="H41" s="369"/>
      <c r="I41" s="369"/>
      <c r="J41" s="369"/>
      <c r="K41" s="369"/>
      <c r="L41" s="369"/>
      <c r="M41" s="370"/>
      <c r="N41" s="1"/>
      <c r="O41" s="1" t="s">
        <v>158</v>
      </c>
      <c r="P41" s="1"/>
      <c r="Q41" s="1"/>
      <c r="R41" s="1"/>
      <c r="S41" s="1"/>
      <c r="T41" s="1"/>
      <c r="U41" s="1"/>
      <c r="V41" s="1"/>
      <c r="W41" s="1"/>
      <c r="X41" s="1"/>
      <c r="Y41" s="1"/>
      <c r="Z41" s="1"/>
      <c r="AA41" s="1"/>
      <c r="AB41" s="1"/>
      <c r="AC41" s="1"/>
      <c r="AD41" s="1"/>
      <c r="AE41" s="1"/>
      <c r="AF41" s="1"/>
      <c r="AG41" s="1"/>
      <c r="AH41" s="1"/>
      <c r="AI41" s="1"/>
      <c r="AJ41" s="1"/>
      <c r="AK41" s="1"/>
      <c r="AM41" s="1"/>
      <c r="AN41" s="1" t="e">
        <f t="shared" si="2"/>
        <v>#REF!</v>
      </c>
    </row>
    <row r="42" spans="1:40" ht="15.75" customHeight="1" x14ac:dyDescent="0.2">
      <c r="A42" s="12"/>
      <c r="B42" s="1"/>
      <c r="C42" s="1"/>
      <c r="D42" s="1"/>
      <c r="E42" s="1"/>
      <c r="F42" s="1"/>
      <c r="G42" s="1"/>
      <c r="H42" s="1"/>
      <c r="I42" s="1"/>
      <c r="J42" s="1"/>
      <c r="K42" s="1"/>
      <c r="L42" s="1"/>
      <c r="M42" s="13"/>
      <c r="N42" s="1"/>
      <c r="O42" s="1" t="s">
        <v>166</v>
      </c>
      <c r="P42" s="1"/>
      <c r="Q42" s="1"/>
      <c r="R42" s="1"/>
      <c r="S42" s="1"/>
      <c r="T42" s="1"/>
      <c r="U42" s="1"/>
      <c r="V42" s="1"/>
      <c r="W42" s="1"/>
      <c r="X42" s="1"/>
      <c r="Y42" s="1"/>
      <c r="Z42" s="1"/>
      <c r="AA42" s="1"/>
      <c r="AB42" s="1"/>
      <c r="AC42" s="1"/>
      <c r="AD42" s="1"/>
      <c r="AE42" s="1"/>
      <c r="AF42" s="1"/>
      <c r="AG42" s="1"/>
      <c r="AH42" s="1"/>
      <c r="AI42" s="1"/>
      <c r="AJ42" s="1"/>
      <c r="AK42" s="1"/>
      <c r="AM42" s="1"/>
      <c r="AN42" s="1" t="e">
        <f t="shared" ref="AN42:AN43" si="3">AN41+1</f>
        <v>#REF!</v>
      </c>
    </row>
    <row r="43" spans="1:40" ht="25.5" customHeight="1" x14ac:dyDescent="0.2">
      <c r="A43" s="379" t="s">
        <v>112</v>
      </c>
      <c r="B43" s="388" t="s">
        <v>113</v>
      </c>
      <c r="C43" s="389"/>
      <c r="D43" s="389"/>
      <c r="E43" s="390"/>
      <c r="F43" s="391" t="s">
        <v>114</v>
      </c>
      <c r="G43" s="370"/>
      <c r="H43" s="388" t="s">
        <v>115</v>
      </c>
      <c r="I43" s="389"/>
      <c r="J43" s="389"/>
      <c r="K43" s="389"/>
      <c r="L43" s="389"/>
      <c r="M43" s="390"/>
      <c r="N43" s="1"/>
      <c r="O43" s="1" t="s">
        <v>34</v>
      </c>
      <c r="P43" s="1"/>
      <c r="Q43" s="1"/>
      <c r="R43" s="1"/>
      <c r="S43" s="1"/>
      <c r="T43" s="1"/>
      <c r="U43" s="1"/>
      <c r="V43" s="1"/>
      <c r="W43" s="1"/>
      <c r="X43" s="1"/>
      <c r="Y43" s="1"/>
      <c r="Z43" s="1"/>
      <c r="AA43" s="1"/>
      <c r="AB43" s="1"/>
      <c r="AC43" s="1"/>
      <c r="AD43" s="1"/>
      <c r="AE43" s="1"/>
      <c r="AF43" s="1"/>
      <c r="AG43" s="1"/>
      <c r="AH43" s="1"/>
      <c r="AI43" s="1"/>
      <c r="AJ43" s="1"/>
      <c r="AK43" s="1"/>
      <c r="AM43" s="1"/>
      <c r="AN43" s="1" t="e">
        <f t="shared" si="3"/>
        <v>#REF!</v>
      </c>
    </row>
    <row r="44" spans="1:40" ht="25.5" customHeight="1" x14ac:dyDescent="0.2">
      <c r="A44" s="380"/>
      <c r="B44" s="376"/>
      <c r="C44" s="377"/>
      <c r="D44" s="377"/>
      <c r="E44" s="378"/>
      <c r="F44" s="14" t="s">
        <v>117</v>
      </c>
      <c r="G44" s="15" t="s">
        <v>118</v>
      </c>
      <c r="H44" s="376"/>
      <c r="I44" s="377"/>
      <c r="J44" s="377"/>
      <c r="K44" s="377"/>
      <c r="L44" s="377"/>
      <c r="M44" s="378"/>
      <c r="N44" s="1"/>
      <c r="O44" s="1" t="s">
        <v>167</v>
      </c>
      <c r="P44" s="1"/>
      <c r="Q44" s="1"/>
      <c r="R44" s="1"/>
      <c r="S44" s="1"/>
      <c r="T44" s="1"/>
      <c r="U44" s="1"/>
      <c r="V44" s="1"/>
      <c r="W44" s="1"/>
      <c r="X44" s="1"/>
      <c r="Y44" s="1"/>
      <c r="Z44" s="1"/>
      <c r="AA44" s="1"/>
      <c r="AB44" s="1"/>
      <c r="AC44" s="1"/>
      <c r="AD44" s="1"/>
      <c r="AE44" s="1"/>
      <c r="AF44" s="1"/>
      <c r="AG44" s="1"/>
      <c r="AH44" s="1"/>
      <c r="AI44" s="1"/>
      <c r="AJ44" s="1"/>
      <c r="AK44" s="1"/>
      <c r="AM44" s="1"/>
      <c r="AN44" s="1"/>
    </row>
    <row r="45" spans="1:40" ht="48.75" customHeight="1" x14ac:dyDescent="0.2">
      <c r="A45" s="63" t="s">
        <v>95</v>
      </c>
      <c r="B45" s="392" t="s">
        <v>306</v>
      </c>
      <c r="C45" s="366"/>
      <c r="D45" s="366"/>
      <c r="E45" s="367"/>
      <c r="F45" s="64"/>
      <c r="G45" s="213" t="s">
        <v>314</v>
      </c>
      <c r="H45" s="411"/>
      <c r="I45" s="369"/>
      <c r="J45" s="369"/>
      <c r="K45" s="369"/>
      <c r="L45" s="369"/>
      <c r="M45" s="370"/>
      <c r="N45" s="1"/>
      <c r="O45" s="1"/>
      <c r="P45" s="1"/>
      <c r="Q45" s="1"/>
      <c r="R45" s="1"/>
      <c r="S45" s="1"/>
      <c r="T45" s="1"/>
      <c r="U45" s="1"/>
      <c r="V45" s="1"/>
      <c r="W45" s="1"/>
      <c r="X45" s="1"/>
      <c r="Y45" s="1"/>
      <c r="Z45" s="1"/>
      <c r="AA45" s="1"/>
      <c r="AB45" s="1"/>
      <c r="AC45" s="1"/>
      <c r="AD45" s="1"/>
      <c r="AE45" s="1"/>
      <c r="AF45" s="1"/>
      <c r="AG45" s="1"/>
      <c r="AH45" s="1"/>
      <c r="AI45" s="1"/>
      <c r="AJ45" s="1"/>
      <c r="AK45" s="1"/>
      <c r="AM45" s="1"/>
      <c r="AN45" s="1" t="e">
        <f>AN43+1</f>
        <v>#REF!</v>
      </c>
    </row>
    <row r="46" spans="1:40" ht="48" customHeight="1" x14ac:dyDescent="0.2">
      <c r="A46" s="63" t="s">
        <v>97</v>
      </c>
      <c r="B46" s="365" t="s">
        <v>324</v>
      </c>
      <c r="C46" s="366"/>
      <c r="D46" s="366"/>
      <c r="E46" s="367"/>
      <c r="F46" s="64"/>
      <c r="G46" s="213" t="s">
        <v>303</v>
      </c>
      <c r="H46" s="365" t="s">
        <v>325</v>
      </c>
      <c r="I46" s="366"/>
      <c r="J46" s="366"/>
      <c r="K46" s="366"/>
      <c r="L46" s="366"/>
      <c r="M46" s="367"/>
      <c r="N46" s="1"/>
      <c r="O46" s="1"/>
      <c r="P46" s="1"/>
      <c r="Q46" s="1"/>
      <c r="R46" s="1"/>
      <c r="S46" s="1"/>
      <c r="T46" s="1"/>
      <c r="U46" s="1"/>
      <c r="V46" s="1"/>
      <c r="W46" s="1"/>
      <c r="X46" s="1"/>
      <c r="Y46" s="1"/>
      <c r="Z46" s="1"/>
      <c r="AA46" s="1"/>
      <c r="AB46" s="1"/>
      <c r="AC46" s="1"/>
      <c r="AD46" s="1"/>
      <c r="AE46" s="1"/>
      <c r="AF46" s="1"/>
      <c r="AG46" s="1"/>
      <c r="AH46" s="1"/>
      <c r="AI46" s="1"/>
      <c r="AJ46" s="1"/>
      <c r="AK46" s="1"/>
      <c r="AM46" s="1"/>
      <c r="AN46" s="1" t="e">
        <f>AN45+1</f>
        <v>#REF!</v>
      </c>
    </row>
    <row r="47" spans="1:40" ht="41.25" customHeight="1" x14ac:dyDescent="0.2">
      <c r="A47" s="63" t="s">
        <v>119</v>
      </c>
      <c r="B47" s="392" t="s">
        <v>306</v>
      </c>
      <c r="C47" s="366"/>
      <c r="D47" s="366"/>
      <c r="E47" s="367"/>
      <c r="F47" s="64"/>
      <c r="G47" s="213" t="s">
        <v>314</v>
      </c>
      <c r="H47" s="392"/>
      <c r="I47" s="366"/>
      <c r="J47" s="366"/>
      <c r="K47" s="366"/>
      <c r="L47" s="366"/>
      <c r="M47" s="367"/>
      <c r="N47" s="1"/>
      <c r="O47" s="1"/>
      <c r="P47" s="1"/>
      <c r="Q47" s="1"/>
      <c r="R47" s="1"/>
      <c r="S47" s="1"/>
      <c r="T47" s="1"/>
      <c r="U47" s="1"/>
      <c r="V47" s="1"/>
      <c r="W47" s="1"/>
      <c r="X47" s="1"/>
      <c r="Y47" s="1"/>
      <c r="Z47" s="1"/>
      <c r="AA47" s="1"/>
      <c r="AB47" s="1"/>
      <c r="AC47" s="1"/>
      <c r="AD47" s="1"/>
      <c r="AE47" s="1"/>
      <c r="AF47" s="1"/>
      <c r="AG47" s="1"/>
      <c r="AH47" s="1"/>
      <c r="AI47" s="1"/>
      <c r="AJ47" s="1"/>
      <c r="AK47" s="1"/>
      <c r="AM47" s="1"/>
      <c r="AN47" s="1" t="e">
        <f>#REF!+1</f>
        <v>#REF!</v>
      </c>
    </row>
    <row r="48" spans="1:40" ht="62.25" customHeight="1" x14ac:dyDescent="0.2">
      <c r="A48" s="63" t="s">
        <v>101</v>
      </c>
      <c r="B48" s="392" t="s">
        <v>368</v>
      </c>
      <c r="C48" s="366"/>
      <c r="D48" s="366"/>
      <c r="E48" s="367"/>
      <c r="F48" s="64"/>
      <c r="G48" s="68" t="s">
        <v>303</v>
      </c>
      <c r="H48" s="392" t="s">
        <v>349</v>
      </c>
      <c r="I48" s="366"/>
      <c r="J48" s="366"/>
      <c r="K48" s="366"/>
      <c r="L48" s="366"/>
      <c r="M48" s="367"/>
      <c r="N48" s="1"/>
      <c r="O48" s="1"/>
      <c r="P48" s="1"/>
      <c r="Q48" s="1"/>
      <c r="R48" s="1"/>
      <c r="S48" s="1"/>
      <c r="T48" s="1"/>
      <c r="U48" s="1"/>
      <c r="V48" s="1"/>
      <c r="W48" s="1"/>
      <c r="X48" s="1"/>
      <c r="Y48" s="1"/>
      <c r="Z48" s="1"/>
      <c r="AA48" s="1"/>
      <c r="AB48" s="1"/>
      <c r="AC48" s="1"/>
      <c r="AD48" s="1"/>
      <c r="AE48" s="1"/>
      <c r="AF48" s="1"/>
      <c r="AG48" s="1"/>
      <c r="AH48" s="1"/>
      <c r="AI48" s="1"/>
      <c r="AJ48" s="1"/>
      <c r="AK48" s="1"/>
      <c r="AM48" s="1"/>
      <c r="AN48" s="1" t="e">
        <f>AN47+1</f>
        <v>#REF!</v>
      </c>
    </row>
    <row r="49" spans="1:40" ht="27.75" customHeight="1" x14ac:dyDescent="0.2">
      <c r="A49" s="63" t="s">
        <v>120</v>
      </c>
      <c r="B49" s="418" t="s">
        <v>370</v>
      </c>
      <c r="C49" s="369"/>
      <c r="D49" s="369"/>
      <c r="E49" s="370"/>
      <c r="F49" s="64"/>
      <c r="G49" s="65"/>
      <c r="H49" s="411"/>
      <c r="I49" s="369"/>
      <c r="J49" s="369"/>
      <c r="K49" s="369"/>
      <c r="L49" s="369"/>
      <c r="M49" s="370"/>
      <c r="N49" s="1"/>
      <c r="O49" s="1"/>
      <c r="P49" s="1"/>
      <c r="Q49" s="1"/>
      <c r="R49" s="1"/>
      <c r="S49" s="1"/>
      <c r="T49" s="1"/>
      <c r="U49" s="1"/>
      <c r="V49" s="1"/>
      <c r="W49" s="1"/>
      <c r="X49" s="1"/>
      <c r="Y49" s="1"/>
      <c r="Z49" s="1"/>
      <c r="AA49" s="1"/>
      <c r="AB49" s="1"/>
      <c r="AC49" s="1"/>
      <c r="AD49" s="1"/>
      <c r="AE49" s="1"/>
      <c r="AF49" s="1"/>
      <c r="AG49" s="1"/>
      <c r="AH49" s="1"/>
      <c r="AI49" s="1"/>
      <c r="AJ49" s="1"/>
      <c r="AK49" s="1"/>
      <c r="AM49" s="1"/>
      <c r="AN49" s="1" t="e">
        <f>#REF!+1</f>
        <v>#REF!</v>
      </c>
    </row>
    <row r="50" spans="1:40" ht="24.75" customHeight="1" x14ac:dyDescent="0.2">
      <c r="A50" s="1"/>
      <c r="B50" s="422"/>
      <c r="C50" s="408"/>
      <c r="D50" s="408"/>
      <c r="E50" s="408"/>
      <c r="F50" s="408"/>
      <c r="G50" s="408"/>
      <c r="H50" s="408"/>
      <c r="I50" s="408"/>
      <c r="J50" s="422"/>
      <c r="K50" s="408"/>
      <c r="L50" s="408"/>
      <c r="M50" s="408"/>
      <c r="N50" s="1"/>
      <c r="O50" s="1"/>
      <c r="P50" s="1"/>
      <c r="Q50" s="1"/>
      <c r="R50" s="1"/>
      <c r="S50" s="1"/>
      <c r="T50" s="1"/>
      <c r="U50" s="1"/>
      <c r="V50" s="1"/>
      <c r="W50" s="1"/>
      <c r="X50" s="1"/>
      <c r="Y50" s="1"/>
      <c r="Z50" s="1"/>
      <c r="AA50" s="1"/>
      <c r="AB50" s="1"/>
      <c r="AC50" s="1"/>
      <c r="AD50" s="1"/>
      <c r="AE50" s="1"/>
      <c r="AF50" s="1"/>
      <c r="AG50" s="1"/>
      <c r="AH50" s="1"/>
      <c r="AI50" s="1"/>
      <c r="AJ50" s="1"/>
      <c r="AK50" s="1"/>
      <c r="AM50" s="1"/>
      <c r="AN50" s="1" t="e">
        <f t="shared" ref="AN50:AN52" si="4">AN49+1</f>
        <v>#REF!</v>
      </c>
    </row>
    <row r="51" spans="1:40" ht="24.75" hidden="1" customHeight="1" x14ac:dyDescent="0.2">
      <c r="A51" s="1"/>
      <c r="B51" s="422"/>
      <c r="C51" s="408"/>
      <c r="D51" s="408"/>
      <c r="E51" s="408"/>
      <c r="F51" s="408"/>
      <c r="G51" s="408"/>
      <c r="H51" s="408"/>
      <c r="I51" s="408"/>
      <c r="J51" s="422"/>
      <c r="K51" s="408"/>
      <c r="L51" s="408"/>
      <c r="M51" s="408"/>
      <c r="N51" s="1"/>
      <c r="O51" s="1"/>
      <c r="P51" s="1"/>
      <c r="Q51" s="1"/>
      <c r="R51" s="1"/>
      <c r="S51" s="1"/>
      <c r="T51" s="1"/>
      <c r="U51" s="1"/>
      <c r="V51" s="1"/>
      <c r="W51" s="1"/>
      <c r="X51" s="1"/>
      <c r="Y51" s="1"/>
      <c r="Z51" s="1"/>
      <c r="AA51" s="1"/>
      <c r="AB51" s="1"/>
      <c r="AC51" s="1"/>
      <c r="AD51" s="1"/>
      <c r="AE51" s="1"/>
      <c r="AF51" s="1"/>
      <c r="AG51" s="1"/>
      <c r="AH51" s="1"/>
      <c r="AI51" s="1"/>
      <c r="AJ51" s="1"/>
      <c r="AK51" s="1"/>
      <c r="AM51" s="1"/>
      <c r="AN51" s="1" t="e">
        <f t="shared" si="4"/>
        <v>#REF!</v>
      </c>
    </row>
    <row r="52" spans="1:40" ht="24.75" hidden="1" customHeight="1" x14ac:dyDescent="0.2">
      <c r="A52" s="1"/>
      <c r="B52" s="422"/>
      <c r="C52" s="408"/>
      <c r="D52" s="408"/>
      <c r="E52" s="408"/>
      <c r="F52" s="408"/>
      <c r="G52" s="408"/>
      <c r="H52" s="408"/>
      <c r="I52" s="408"/>
      <c r="J52" s="422"/>
      <c r="K52" s="408"/>
      <c r="L52" s="408"/>
      <c r="M52" s="408"/>
      <c r="N52" s="1"/>
      <c r="O52" s="1"/>
      <c r="P52" s="1"/>
      <c r="Q52" s="1"/>
      <c r="R52" s="1"/>
      <c r="S52" s="1"/>
      <c r="T52" s="1"/>
      <c r="U52" s="1"/>
      <c r="V52" s="1"/>
      <c r="W52" s="1"/>
      <c r="X52" s="1"/>
      <c r="Y52" s="1"/>
      <c r="Z52" s="1"/>
      <c r="AA52" s="1"/>
      <c r="AB52" s="1"/>
      <c r="AC52" s="1"/>
      <c r="AD52" s="1"/>
      <c r="AE52" s="1"/>
      <c r="AF52" s="1"/>
      <c r="AG52" s="1"/>
      <c r="AH52" s="1"/>
      <c r="AI52" s="1"/>
      <c r="AJ52" s="1"/>
      <c r="AK52" s="1"/>
      <c r="AM52" s="1"/>
      <c r="AN52" s="1" t="e">
        <f t="shared" si="4"/>
        <v>#REF!</v>
      </c>
    </row>
    <row r="53" spans="1:40" ht="24.75" hidden="1" customHeight="1" x14ac:dyDescent="0.2">
      <c r="A53" s="1"/>
      <c r="B53" s="422"/>
      <c r="C53" s="408"/>
      <c r="D53" s="408"/>
      <c r="E53" s="408"/>
      <c r="F53" s="408"/>
      <c r="G53" s="408"/>
      <c r="H53" s="408"/>
      <c r="I53" s="408"/>
      <c r="J53" s="422"/>
      <c r="K53" s="408"/>
      <c r="L53" s="408"/>
      <c r="M53" s="408"/>
      <c r="N53" s="1"/>
      <c r="O53" s="1"/>
      <c r="P53" s="1"/>
      <c r="Q53" s="1"/>
      <c r="R53" s="1"/>
      <c r="S53" s="1"/>
      <c r="T53" s="1"/>
      <c r="U53" s="1"/>
      <c r="V53" s="1"/>
      <c r="W53" s="1"/>
      <c r="X53" s="1"/>
      <c r="Y53" s="1"/>
      <c r="Z53" s="1"/>
      <c r="AA53" s="1"/>
      <c r="AB53" s="1"/>
      <c r="AC53" s="1"/>
      <c r="AD53" s="1"/>
      <c r="AE53" s="1"/>
      <c r="AF53" s="1"/>
      <c r="AG53" s="1"/>
      <c r="AH53" s="1"/>
      <c r="AI53" s="1"/>
      <c r="AJ53" s="1"/>
      <c r="AK53" s="1"/>
      <c r="AM53" s="1"/>
      <c r="AN53" s="1"/>
    </row>
    <row r="54" spans="1:40" ht="24.75" hidden="1" customHeight="1" x14ac:dyDescent="0.2">
      <c r="A54" s="1"/>
      <c r="B54" s="422"/>
      <c r="C54" s="408"/>
      <c r="D54" s="408"/>
      <c r="E54" s="408"/>
      <c r="F54" s="408"/>
      <c r="G54" s="408"/>
      <c r="H54" s="408"/>
      <c r="I54" s="408"/>
      <c r="J54" s="422"/>
      <c r="K54" s="408"/>
      <c r="L54" s="408"/>
      <c r="M54" s="408"/>
      <c r="N54" s="1"/>
      <c r="O54" s="1"/>
      <c r="P54" s="1"/>
      <c r="Q54" s="1"/>
      <c r="R54" s="1"/>
      <c r="S54" s="1"/>
      <c r="T54" s="1"/>
      <c r="U54" s="1"/>
      <c r="V54" s="1"/>
      <c r="W54" s="1"/>
      <c r="X54" s="1"/>
      <c r="Y54" s="1"/>
      <c r="Z54" s="1"/>
      <c r="AA54" s="1"/>
      <c r="AB54" s="1"/>
      <c r="AC54" s="1"/>
      <c r="AD54" s="1"/>
      <c r="AE54" s="1"/>
      <c r="AF54" s="1"/>
      <c r="AG54" s="1"/>
      <c r="AH54" s="1"/>
      <c r="AI54" s="1"/>
      <c r="AJ54" s="1"/>
      <c r="AK54" s="1"/>
      <c r="AM54" s="1"/>
      <c r="AN54" s="1"/>
    </row>
    <row r="55" spans="1:40" ht="15.75" hidden="1"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M55" s="1"/>
      <c r="AN55" s="1"/>
    </row>
    <row r="56" spans="1:40" ht="15.75" hidden="1"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M56" s="1"/>
      <c r="AN56" s="1"/>
    </row>
    <row r="57" spans="1:40" ht="15.75" hidden="1"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M57" s="1"/>
      <c r="AN57" s="1"/>
    </row>
    <row r="58" spans="1:40" ht="15.75" hidden="1"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M58" s="1"/>
      <c r="AN58" s="1"/>
    </row>
    <row r="59" spans="1:40" ht="15.75" hidden="1"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M59" s="1"/>
      <c r="AN59" s="1"/>
    </row>
    <row r="60" spans="1:40" ht="15.75" hidden="1"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M60" s="1"/>
      <c r="AN60" s="1"/>
    </row>
    <row r="61" spans="1:40" ht="15.75" hidden="1"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M61" s="1"/>
      <c r="AN61" s="1"/>
    </row>
    <row r="62" spans="1:40" ht="15.75" hidden="1"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M62" s="1"/>
      <c r="AN62" s="1"/>
    </row>
    <row r="63" spans="1:40" ht="15.75" hidden="1"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M63" s="1"/>
      <c r="AN63" s="1"/>
    </row>
    <row r="64" spans="1:40" ht="15.75" hidden="1"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M64" s="1"/>
      <c r="AN64" s="1"/>
    </row>
    <row r="65" spans="1:40" ht="15.75" hidden="1"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M65" s="1"/>
      <c r="AN65" s="1"/>
    </row>
    <row r="66" spans="1:40" ht="15.75" hidden="1"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M66" s="1"/>
      <c r="AN66" s="1"/>
    </row>
    <row r="67" spans="1:40" ht="15.75" hidden="1"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M67" s="1"/>
      <c r="AN67" s="1"/>
    </row>
    <row r="68" spans="1:40" ht="15.75" hidden="1"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M68" s="1"/>
      <c r="AN68" s="1"/>
    </row>
    <row r="69" spans="1:40" ht="15.75" hidden="1"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M69" s="1"/>
      <c r="AN69" s="1"/>
    </row>
    <row r="70" spans="1:40" ht="15.75" hidden="1" customHeight="1" x14ac:dyDescent="0.2">
      <c r="A70" s="1"/>
      <c r="B70" s="1"/>
      <c r="C70" s="1"/>
      <c r="D70" s="1"/>
      <c r="E70" s="1"/>
      <c r="F70" s="409"/>
      <c r="G70" s="374"/>
      <c r="H70" s="374"/>
      <c r="I70" s="66" t="s">
        <v>121</v>
      </c>
      <c r="J70" s="1"/>
      <c r="K70" s="67"/>
      <c r="L70" s="1"/>
      <c r="M70" s="1"/>
      <c r="N70" s="1"/>
      <c r="O70" s="1"/>
      <c r="P70" s="1"/>
      <c r="Q70" s="1"/>
      <c r="R70" s="1"/>
      <c r="S70" s="1"/>
      <c r="T70" s="1"/>
      <c r="U70" s="1"/>
      <c r="V70" s="1"/>
      <c r="W70" s="1"/>
      <c r="X70" s="1"/>
      <c r="Y70" s="1"/>
      <c r="Z70" s="1"/>
      <c r="AA70" s="1"/>
      <c r="AB70" s="1"/>
      <c r="AC70" s="1"/>
      <c r="AD70" s="1"/>
      <c r="AE70" s="1"/>
      <c r="AF70" s="1"/>
      <c r="AG70" s="1"/>
      <c r="AH70" s="1"/>
      <c r="AI70" s="1"/>
      <c r="AJ70" s="1"/>
      <c r="AK70" s="1"/>
      <c r="AM70" s="1"/>
      <c r="AN70" s="1"/>
    </row>
    <row r="71" spans="1:40" ht="15.75" hidden="1" customHeight="1" x14ac:dyDescent="0.2">
      <c r="A71" s="1"/>
      <c r="B71" s="1"/>
      <c r="C71" s="1"/>
      <c r="D71" s="1"/>
      <c r="E71" s="1"/>
      <c r="F71" s="410"/>
      <c r="G71" s="398"/>
      <c r="H71" s="398"/>
      <c r="I71" s="66" t="s">
        <v>122</v>
      </c>
      <c r="J71" s="1"/>
      <c r="K71" s="67"/>
      <c r="L71" s="1"/>
      <c r="M71" s="1"/>
      <c r="N71" s="1"/>
      <c r="O71" s="1"/>
      <c r="P71" s="1"/>
      <c r="Q71" s="1"/>
      <c r="R71" s="1"/>
      <c r="S71" s="1"/>
      <c r="T71" s="1"/>
      <c r="U71" s="1"/>
      <c r="V71" s="1"/>
      <c r="W71" s="1"/>
      <c r="X71" s="1"/>
      <c r="Y71" s="1"/>
      <c r="Z71" s="1"/>
      <c r="AA71" s="1"/>
      <c r="AB71" s="1"/>
      <c r="AC71" s="1"/>
      <c r="AD71" s="1"/>
      <c r="AE71" s="1"/>
      <c r="AF71" s="1"/>
      <c r="AG71" s="1"/>
      <c r="AH71" s="1"/>
      <c r="AI71" s="1"/>
      <c r="AJ71" s="1"/>
      <c r="AK71" s="1"/>
      <c r="AM71" s="1"/>
      <c r="AN71" s="1"/>
    </row>
    <row r="72" spans="1:40" ht="15.75" hidden="1" customHeight="1" x14ac:dyDescent="0.2">
      <c r="A72" s="1"/>
      <c r="B72" s="1"/>
      <c r="C72" s="1"/>
      <c r="D72" s="1"/>
      <c r="E72" s="1"/>
      <c r="F72" s="407"/>
      <c r="G72" s="408"/>
      <c r="H72" s="408"/>
      <c r="I72" s="66" t="s">
        <v>123</v>
      </c>
      <c r="J72" s="1"/>
      <c r="K72" s="67"/>
      <c r="L72" s="1"/>
      <c r="M72" s="1"/>
      <c r="N72" s="1"/>
      <c r="O72" s="1"/>
      <c r="P72" s="1"/>
      <c r="Q72" s="1"/>
      <c r="R72" s="1"/>
      <c r="S72" s="1"/>
      <c r="T72" s="1"/>
      <c r="U72" s="1"/>
      <c r="V72" s="1"/>
      <c r="W72" s="1"/>
      <c r="X72" s="1"/>
      <c r="Y72" s="1"/>
      <c r="Z72" s="1"/>
      <c r="AA72" s="1"/>
      <c r="AB72" s="1"/>
      <c r="AC72" s="1"/>
      <c r="AD72" s="1"/>
      <c r="AE72" s="1"/>
      <c r="AF72" s="1"/>
      <c r="AG72" s="1"/>
      <c r="AH72" s="1"/>
      <c r="AI72" s="1"/>
      <c r="AJ72" s="1"/>
      <c r="AK72" s="1"/>
      <c r="AM72" s="1"/>
      <c r="AN72" s="1"/>
    </row>
    <row r="73" spans="1:40" ht="15.75" hidden="1" customHeight="1" x14ac:dyDescent="0.2">
      <c r="A73" s="1"/>
      <c r="B73" s="1"/>
      <c r="C73" s="1"/>
      <c r="D73" s="1"/>
      <c r="E73" s="1"/>
      <c r="F73" s="409"/>
      <c r="G73" s="374"/>
      <c r="H73" s="374"/>
      <c r="I73" s="1"/>
      <c r="J73" s="1"/>
      <c r="K73" s="67"/>
      <c r="L73" s="1"/>
      <c r="M73" s="1"/>
      <c r="N73" s="1"/>
      <c r="O73" s="1"/>
      <c r="P73" s="1"/>
      <c r="Q73" s="1"/>
      <c r="R73" s="1"/>
      <c r="S73" s="1"/>
      <c r="T73" s="1"/>
      <c r="U73" s="1"/>
      <c r="V73" s="1"/>
      <c r="W73" s="1"/>
      <c r="X73" s="1"/>
      <c r="Y73" s="1"/>
      <c r="Z73" s="1"/>
      <c r="AA73" s="1"/>
      <c r="AB73" s="1"/>
      <c r="AC73" s="1"/>
      <c r="AD73" s="1"/>
      <c r="AE73" s="1"/>
      <c r="AF73" s="1"/>
      <c r="AG73" s="1"/>
      <c r="AH73" s="1"/>
      <c r="AI73" s="1"/>
      <c r="AJ73" s="1"/>
      <c r="AK73" s="1"/>
      <c r="AM73" s="1"/>
      <c r="AN73" s="1"/>
    </row>
    <row r="74" spans="1:40" ht="15.75" hidden="1" customHeight="1" x14ac:dyDescent="0.2">
      <c r="A74" s="1"/>
      <c r="B74" s="1"/>
      <c r="C74" s="1"/>
      <c r="D74" s="1"/>
      <c r="E74" s="1"/>
      <c r="F74" s="410"/>
      <c r="G74" s="398"/>
      <c r="H74" s="398"/>
      <c r="I74" s="1"/>
      <c r="J74" s="1"/>
      <c r="K74" s="67"/>
      <c r="L74" s="1"/>
      <c r="M74" s="1"/>
      <c r="N74" s="1"/>
      <c r="O74" s="1"/>
      <c r="P74" s="1"/>
      <c r="Q74" s="1"/>
      <c r="R74" s="1"/>
      <c r="S74" s="1"/>
      <c r="T74" s="1"/>
      <c r="U74" s="1"/>
      <c r="V74" s="1"/>
      <c r="W74" s="1"/>
      <c r="X74" s="1"/>
      <c r="Y74" s="1"/>
      <c r="Z74" s="1"/>
      <c r="AA74" s="1"/>
      <c r="AB74" s="1"/>
      <c r="AC74" s="1"/>
      <c r="AD74" s="1"/>
      <c r="AE74" s="1"/>
      <c r="AF74" s="1"/>
      <c r="AG74" s="1"/>
      <c r="AH74" s="1"/>
      <c r="AI74" s="1"/>
      <c r="AJ74" s="1"/>
      <c r="AK74" s="1"/>
      <c r="AM74" s="1"/>
      <c r="AN74" s="1"/>
    </row>
    <row r="75" spans="1:40" ht="15.75" hidden="1" customHeight="1" x14ac:dyDescent="0.2">
      <c r="A75" s="1"/>
      <c r="B75" s="1"/>
      <c r="C75" s="1"/>
      <c r="D75" s="1"/>
      <c r="E75" s="1"/>
      <c r="F75" s="1"/>
      <c r="G75" s="1"/>
      <c r="H75" s="1"/>
      <c r="I75" s="1"/>
      <c r="J75" s="1"/>
      <c r="K75" s="67"/>
      <c r="L75" s="1"/>
      <c r="M75" s="1"/>
      <c r="N75" s="1"/>
      <c r="O75" s="1"/>
      <c r="P75" s="1"/>
      <c r="Q75" s="1"/>
      <c r="R75" s="1"/>
      <c r="S75" s="1"/>
      <c r="T75" s="1"/>
      <c r="U75" s="1"/>
      <c r="V75" s="1"/>
      <c r="W75" s="1"/>
      <c r="X75" s="1"/>
      <c r="Y75" s="1"/>
      <c r="Z75" s="1"/>
      <c r="AA75" s="1"/>
      <c r="AB75" s="1"/>
      <c r="AC75" s="1"/>
      <c r="AD75" s="1"/>
      <c r="AE75" s="1"/>
      <c r="AF75" s="1"/>
      <c r="AG75" s="1"/>
      <c r="AH75" s="1"/>
      <c r="AI75" s="1"/>
      <c r="AJ75" s="1"/>
      <c r="AK75" s="1"/>
      <c r="AM75" s="1"/>
      <c r="AN75" s="1"/>
    </row>
    <row r="76" spans="1:40" ht="15.75" hidden="1" customHeight="1" x14ac:dyDescent="0.2">
      <c r="A76" s="1"/>
      <c r="B76" s="1"/>
      <c r="C76" s="1"/>
      <c r="D76" s="1"/>
      <c r="E76" s="1"/>
      <c r="F76" s="1"/>
      <c r="G76" s="1"/>
      <c r="H76" s="1"/>
      <c r="I76" s="1"/>
      <c r="J76" s="1"/>
      <c r="K76" s="67"/>
      <c r="L76" s="1"/>
      <c r="M76" s="1"/>
      <c r="N76" s="1"/>
      <c r="O76" s="1"/>
      <c r="P76" s="1"/>
      <c r="Q76" s="1"/>
      <c r="R76" s="1"/>
      <c r="S76" s="1"/>
      <c r="T76" s="1"/>
      <c r="U76" s="1"/>
      <c r="V76" s="1"/>
      <c r="W76" s="1"/>
      <c r="X76" s="1"/>
      <c r="Y76" s="1"/>
      <c r="Z76" s="1"/>
      <c r="AA76" s="1"/>
      <c r="AB76" s="1"/>
      <c r="AC76" s="1"/>
      <c r="AD76" s="1"/>
      <c r="AE76" s="1"/>
      <c r="AF76" s="1"/>
      <c r="AG76" s="1"/>
      <c r="AH76" s="1"/>
      <c r="AI76" s="1"/>
      <c r="AJ76" s="1"/>
      <c r="AK76" s="1"/>
      <c r="AM76" s="1"/>
      <c r="AN76" s="1"/>
    </row>
    <row r="77" spans="1:40" ht="15.75" hidden="1" customHeight="1" x14ac:dyDescent="0.2">
      <c r="A77" s="1"/>
      <c r="B77" s="1"/>
      <c r="C77" s="1"/>
      <c r="D77" s="1"/>
      <c r="E77" s="1"/>
      <c r="F77" s="1"/>
      <c r="G77" s="1"/>
      <c r="H77" s="1"/>
      <c r="I77" s="1"/>
      <c r="J77" s="1"/>
      <c r="K77" s="67"/>
      <c r="L77" s="1"/>
      <c r="M77" s="1"/>
      <c r="N77" s="1"/>
      <c r="O77" s="1"/>
      <c r="P77" s="1"/>
      <c r="Q77" s="1"/>
      <c r="R77" s="1"/>
      <c r="S77" s="1"/>
      <c r="T77" s="1"/>
      <c r="U77" s="1"/>
      <c r="V77" s="1"/>
      <c r="W77" s="1"/>
      <c r="X77" s="1"/>
      <c r="Y77" s="1"/>
      <c r="Z77" s="1"/>
      <c r="AA77" s="1"/>
      <c r="AB77" s="1"/>
      <c r="AC77" s="1"/>
      <c r="AD77" s="1"/>
      <c r="AE77" s="1"/>
      <c r="AF77" s="1"/>
      <c r="AG77" s="1"/>
      <c r="AH77" s="1"/>
      <c r="AI77" s="1"/>
      <c r="AJ77" s="1"/>
      <c r="AK77" s="1"/>
      <c r="AM77" s="1"/>
      <c r="AN77" s="1"/>
    </row>
    <row r="78" spans="1:40" ht="15.75" hidden="1" customHeight="1" x14ac:dyDescent="0.2">
      <c r="A78" s="1"/>
      <c r="B78" s="1"/>
      <c r="C78" s="1"/>
      <c r="D78" s="1"/>
      <c r="E78" s="1"/>
      <c r="F78" s="1"/>
      <c r="G78" s="1"/>
      <c r="H78" s="1"/>
      <c r="I78" s="1"/>
      <c r="J78" s="1"/>
      <c r="K78" s="67"/>
      <c r="L78" s="1"/>
      <c r="M78" s="1"/>
      <c r="N78" s="1"/>
      <c r="O78" s="1"/>
      <c r="P78" s="1"/>
      <c r="Q78" s="1"/>
      <c r="R78" s="1"/>
      <c r="S78" s="1"/>
      <c r="T78" s="1"/>
      <c r="U78" s="1"/>
      <c r="V78" s="1"/>
      <c r="W78" s="1"/>
      <c r="X78" s="1"/>
      <c r="Y78" s="1"/>
      <c r="Z78" s="1"/>
      <c r="AA78" s="1"/>
      <c r="AB78" s="1"/>
      <c r="AC78" s="1"/>
      <c r="AD78" s="1"/>
      <c r="AE78" s="1"/>
      <c r="AF78" s="1"/>
      <c r="AG78" s="1"/>
      <c r="AH78" s="1"/>
      <c r="AI78" s="1"/>
      <c r="AJ78" s="1"/>
      <c r="AK78" s="1"/>
      <c r="AM78" s="1"/>
      <c r="AN78" s="1"/>
    </row>
    <row r="79" spans="1:40" ht="15.75" hidden="1" customHeight="1" x14ac:dyDescent="0.2">
      <c r="A79" s="1"/>
      <c r="B79" s="1"/>
      <c r="C79" s="1"/>
      <c r="D79" s="1"/>
      <c r="E79" s="1"/>
      <c r="F79" s="1"/>
      <c r="G79" s="1"/>
      <c r="H79" s="1"/>
      <c r="I79" s="1"/>
      <c r="J79" s="1"/>
      <c r="K79" s="67"/>
      <c r="L79" s="1"/>
      <c r="M79" s="1"/>
      <c r="N79" s="1"/>
      <c r="O79" s="1"/>
      <c r="P79" s="1"/>
      <c r="Q79" s="1"/>
      <c r="R79" s="1"/>
      <c r="S79" s="1"/>
      <c r="T79" s="1"/>
      <c r="U79" s="1"/>
      <c r="V79" s="1"/>
      <c r="W79" s="1"/>
      <c r="X79" s="1"/>
      <c r="Y79" s="1"/>
      <c r="Z79" s="1"/>
      <c r="AA79" s="1"/>
      <c r="AB79" s="1"/>
      <c r="AC79" s="1"/>
      <c r="AD79" s="1"/>
      <c r="AE79" s="1"/>
      <c r="AF79" s="1"/>
      <c r="AG79" s="1"/>
      <c r="AH79" s="1"/>
      <c r="AI79" s="1"/>
      <c r="AJ79" s="1"/>
      <c r="AK79" s="1"/>
      <c r="AM79" s="1"/>
      <c r="AN79" s="1"/>
    </row>
    <row r="80" spans="1:40" ht="15.75" hidden="1" customHeight="1" x14ac:dyDescent="0.2">
      <c r="A80" s="1"/>
      <c r="B80" s="1"/>
      <c r="C80" s="1"/>
      <c r="D80" s="1"/>
      <c r="E80" s="1"/>
      <c r="F80" s="1"/>
      <c r="G80" s="1"/>
      <c r="H80" s="1"/>
      <c r="I80" s="1"/>
      <c r="J80" s="1"/>
      <c r="K80" s="67"/>
      <c r="L80" s="1"/>
      <c r="M80" s="1"/>
      <c r="N80" s="1"/>
      <c r="O80" s="1"/>
      <c r="P80" s="1"/>
      <c r="Q80" s="1"/>
      <c r="R80" s="1"/>
      <c r="S80" s="1"/>
      <c r="T80" s="1"/>
      <c r="U80" s="1"/>
      <c r="V80" s="1"/>
      <c r="W80" s="1"/>
      <c r="X80" s="1"/>
      <c r="Y80" s="1"/>
      <c r="Z80" s="1"/>
      <c r="AA80" s="1"/>
      <c r="AB80" s="1"/>
      <c r="AC80" s="1"/>
      <c r="AD80" s="1"/>
      <c r="AE80" s="1"/>
      <c r="AF80" s="1"/>
      <c r="AG80" s="1"/>
      <c r="AH80" s="1"/>
      <c r="AI80" s="1"/>
      <c r="AJ80" s="1"/>
      <c r="AK80" s="1"/>
      <c r="AM80" s="1"/>
      <c r="AN80" s="1"/>
    </row>
    <row r="81" spans="1:40" ht="15.75" hidden="1" customHeight="1" x14ac:dyDescent="0.2">
      <c r="A81" s="1"/>
      <c r="B81" s="1"/>
      <c r="C81" s="1"/>
      <c r="D81" s="1"/>
      <c r="E81" s="1"/>
      <c r="F81" s="1"/>
      <c r="G81" s="1"/>
      <c r="H81" s="1"/>
      <c r="I81" s="1"/>
      <c r="J81" s="1"/>
      <c r="K81" s="67"/>
      <c r="L81" s="1"/>
      <c r="M81" s="1"/>
      <c r="N81" s="1"/>
      <c r="O81" s="1"/>
      <c r="P81" s="1"/>
      <c r="Q81" s="1"/>
      <c r="R81" s="1"/>
      <c r="S81" s="1"/>
      <c r="T81" s="1"/>
      <c r="U81" s="1"/>
      <c r="V81" s="1"/>
      <c r="W81" s="1"/>
      <c r="X81" s="1"/>
      <c r="Y81" s="1"/>
      <c r="Z81" s="1"/>
      <c r="AA81" s="1"/>
      <c r="AB81" s="1"/>
      <c r="AC81" s="1"/>
      <c r="AD81" s="1"/>
      <c r="AE81" s="1"/>
      <c r="AF81" s="1"/>
      <c r="AG81" s="1"/>
      <c r="AH81" s="1"/>
      <c r="AI81" s="1"/>
      <c r="AJ81" s="1"/>
      <c r="AK81" s="1"/>
      <c r="AM81" s="1"/>
      <c r="AN81" s="1"/>
    </row>
    <row r="82" spans="1:40" ht="15.75" hidden="1" customHeight="1" x14ac:dyDescent="0.2">
      <c r="A82" s="1"/>
      <c r="B82" s="1"/>
      <c r="C82" s="1"/>
      <c r="D82" s="1"/>
      <c r="E82" s="1"/>
      <c r="F82" s="1"/>
      <c r="G82" s="1"/>
      <c r="H82" s="1"/>
      <c r="I82" s="1"/>
      <c r="J82" s="1"/>
      <c r="K82" s="67"/>
      <c r="L82" s="1"/>
      <c r="M82" s="1"/>
      <c r="N82" s="1"/>
      <c r="O82" s="1"/>
      <c r="P82" s="1"/>
      <c r="Q82" s="1"/>
      <c r="R82" s="1"/>
      <c r="S82" s="1"/>
      <c r="T82" s="1"/>
      <c r="U82" s="1"/>
      <c r="V82" s="1"/>
      <c r="W82" s="1"/>
      <c r="X82" s="1"/>
      <c r="Y82" s="1"/>
      <c r="Z82" s="1"/>
      <c r="AA82" s="1"/>
      <c r="AB82" s="1"/>
      <c r="AC82" s="1"/>
      <c r="AD82" s="1"/>
      <c r="AE82" s="1"/>
      <c r="AF82" s="1"/>
      <c r="AG82" s="1"/>
      <c r="AH82" s="1"/>
      <c r="AI82" s="1"/>
      <c r="AJ82" s="1"/>
      <c r="AK82" s="1"/>
      <c r="AM82" s="1"/>
      <c r="AN82" s="1"/>
    </row>
    <row r="83" spans="1:40" ht="15.75" hidden="1" customHeight="1" x14ac:dyDescent="0.2">
      <c r="A83" s="1"/>
      <c r="B83" s="1"/>
      <c r="C83" s="1"/>
      <c r="D83" s="1"/>
      <c r="E83" s="1"/>
      <c r="F83" s="1"/>
      <c r="G83" s="1"/>
      <c r="H83" s="1"/>
      <c r="I83" s="1"/>
      <c r="J83" s="1"/>
      <c r="K83" s="67"/>
      <c r="L83" s="1"/>
      <c r="M83" s="1"/>
      <c r="N83" s="1"/>
      <c r="O83" s="1"/>
      <c r="P83" s="1"/>
      <c r="Q83" s="1"/>
      <c r="R83" s="1"/>
      <c r="S83" s="1"/>
      <c r="T83" s="1"/>
      <c r="U83" s="1"/>
      <c r="V83" s="1"/>
      <c r="W83" s="1"/>
      <c r="X83" s="1"/>
      <c r="Y83" s="1"/>
      <c r="Z83" s="1"/>
      <c r="AA83" s="1"/>
      <c r="AB83" s="1"/>
      <c r="AC83" s="1"/>
      <c r="AD83" s="1"/>
      <c r="AE83" s="1"/>
      <c r="AF83" s="1"/>
      <c r="AG83" s="1"/>
      <c r="AH83" s="1"/>
      <c r="AI83" s="1"/>
      <c r="AJ83" s="1"/>
      <c r="AK83" s="1"/>
      <c r="AM83" s="1"/>
      <c r="AN83" s="1"/>
    </row>
    <row r="84" spans="1:40" ht="15.75" hidden="1" customHeight="1" x14ac:dyDescent="0.2">
      <c r="A84" s="1"/>
      <c r="B84" s="1"/>
      <c r="C84" s="1"/>
      <c r="D84" s="1"/>
      <c r="E84" s="1"/>
      <c r="F84" s="1"/>
      <c r="G84" s="1"/>
      <c r="H84" s="1"/>
      <c r="I84" s="1"/>
      <c r="J84" s="1"/>
      <c r="K84" s="67"/>
      <c r="L84" s="1"/>
      <c r="M84" s="1"/>
      <c r="N84" s="1"/>
      <c r="O84" s="1"/>
      <c r="P84" s="1"/>
      <c r="Q84" s="1"/>
      <c r="R84" s="1"/>
      <c r="S84" s="1"/>
      <c r="T84" s="1"/>
      <c r="U84" s="1"/>
      <c r="V84" s="1"/>
      <c r="W84" s="1"/>
      <c r="X84" s="1"/>
      <c r="Y84" s="1"/>
      <c r="Z84" s="1"/>
      <c r="AA84" s="1"/>
      <c r="AB84" s="1"/>
      <c r="AC84" s="1"/>
      <c r="AD84" s="1"/>
      <c r="AE84" s="1"/>
      <c r="AF84" s="1"/>
      <c r="AG84" s="1"/>
      <c r="AH84" s="1"/>
      <c r="AI84" s="1"/>
      <c r="AJ84" s="1"/>
      <c r="AK84" s="1"/>
      <c r="AM84" s="1"/>
      <c r="AN84" s="1"/>
    </row>
    <row r="85" spans="1:40" ht="15.75" hidden="1" customHeight="1" x14ac:dyDescent="0.2">
      <c r="A85" s="1"/>
      <c r="B85" s="1"/>
      <c r="C85" s="1"/>
      <c r="D85" s="1"/>
      <c r="E85" s="1"/>
      <c r="F85" s="1"/>
      <c r="G85" s="1"/>
      <c r="H85" s="1"/>
      <c r="I85" s="1"/>
      <c r="J85" s="1"/>
      <c r="K85" s="67"/>
      <c r="L85" s="1"/>
      <c r="M85" s="1"/>
      <c r="N85" s="1"/>
      <c r="O85" s="1"/>
      <c r="P85" s="1"/>
      <c r="Q85" s="1"/>
      <c r="R85" s="1"/>
      <c r="S85" s="1"/>
      <c r="T85" s="1"/>
      <c r="U85" s="1"/>
      <c r="V85" s="1"/>
      <c r="W85" s="1"/>
      <c r="X85" s="1"/>
      <c r="Y85" s="1"/>
      <c r="Z85" s="1"/>
      <c r="AA85" s="1"/>
      <c r="AB85" s="1"/>
      <c r="AC85" s="1"/>
      <c r="AD85" s="1"/>
      <c r="AE85" s="1"/>
      <c r="AF85" s="1"/>
      <c r="AG85" s="1"/>
      <c r="AH85" s="1"/>
      <c r="AI85" s="1"/>
      <c r="AJ85" s="1"/>
      <c r="AK85" s="1"/>
      <c r="AM85" s="1"/>
      <c r="AN85" s="1"/>
    </row>
    <row r="86" spans="1:40" ht="15.75" hidden="1" customHeight="1" x14ac:dyDescent="0.2">
      <c r="A86" s="1"/>
      <c r="B86" s="1"/>
      <c r="C86" s="1"/>
      <c r="D86" s="1"/>
      <c r="E86" s="1"/>
      <c r="F86" s="1"/>
      <c r="G86" s="1"/>
      <c r="H86" s="1"/>
      <c r="I86" s="1"/>
      <c r="J86" s="1"/>
      <c r="K86" s="67"/>
      <c r="L86" s="1"/>
      <c r="M86" s="1"/>
      <c r="N86" s="1"/>
      <c r="O86" s="1"/>
      <c r="P86" s="1"/>
      <c r="Q86" s="1"/>
      <c r="R86" s="1"/>
      <c r="S86" s="1"/>
      <c r="T86" s="1"/>
      <c r="U86" s="1"/>
      <c r="V86" s="1"/>
      <c r="W86" s="1"/>
      <c r="X86" s="1"/>
      <c r="Y86" s="1"/>
      <c r="Z86" s="1"/>
      <c r="AA86" s="1"/>
      <c r="AB86" s="1"/>
      <c r="AC86" s="1"/>
      <c r="AD86" s="1"/>
      <c r="AE86" s="1"/>
      <c r="AF86" s="1"/>
      <c r="AG86" s="1"/>
      <c r="AH86" s="1"/>
      <c r="AI86" s="1"/>
      <c r="AJ86" s="1"/>
      <c r="AK86" s="1"/>
      <c r="AM86" s="1"/>
      <c r="AN86" s="1"/>
    </row>
    <row r="87" spans="1:40" ht="15.75" hidden="1" customHeight="1" x14ac:dyDescent="0.2">
      <c r="A87" s="1"/>
      <c r="B87" s="1"/>
      <c r="C87" s="1"/>
      <c r="D87" s="1"/>
      <c r="E87" s="1"/>
      <c r="F87" s="1"/>
      <c r="G87" s="1"/>
      <c r="H87" s="1"/>
      <c r="I87" s="1"/>
      <c r="J87" s="1"/>
      <c r="K87" s="67"/>
      <c r="L87" s="1"/>
      <c r="M87" s="1"/>
      <c r="N87" s="1"/>
      <c r="O87" s="1"/>
      <c r="P87" s="1"/>
      <c r="Q87" s="1"/>
      <c r="R87" s="1"/>
      <c r="S87" s="1"/>
      <c r="T87" s="1"/>
      <c r="U87" s="1"/>
      <c r="V87" s="1"/>
      <c r="W87" s="1"/>
      <c r="X87" s="1"/>
      <c r="Y87" s="1"/>
      <c r="Z87" s="1"/>
      <c r="AA87" s="1"/>
      <c r="AB87" s="1"/>
      <c r="AC87" s="1"/>
      <c r="AD87" s="1"/>
      <c r="AE87" s="1"/>
      <c r="AF87" s="1"/>
      <c r="AG87" s="1"/>
      <c r="AH87" s="1"/>
      <c r="AI87" s="1"/>
      <c r="AJ87" s="1"/>
      <c r="AK87" s="1"/>
      <c r="AM87" s="1"/>
      <c r="AN87" s="1"/>
    </row>
    <row r="88" spans="1:40" ht="15.75" hidden="1" customHeight="1" x14ac:dyDescent="0.2">
      <c r="A88" s="1"/>
      <c r="B88" s="1"/>
      <c r="C88" s="1"/>
      <c r="D88" s="1"/>
      <c r="E88" s="1"/>
      <c r="F88" s="1"/>
      <c r="G88" s="1"/>
      <c r="H88" s="1"/>
      <c r="I88" s="1"/>
      <c r="J88" s="1"/>
      <c r="K88" s="67"/>
      <c r="L88" s="1"/>
      <c r="M88" s="1"/>
      <c r="N88" s="1"/>
      <c r="O88" s="1"/>
      <c r="P88" s="1"/>
      <c r="Q88" s="1"/>
      <c r="R88" s="1"/>
      <c r="S88" s="1"/>
      <c r="T88" s="1"/>
      <c r="U88" s="1"/>
      <c r="V88" s="1"/>
      <c r="W88" s="1"/>
      <c r="X88" s="1"/>
      <c r="Y88" s="1"/>
      <c r="Z88" s="1"/>
      <c r="AA88" s="1"/>
      <c r="AB88" s="1"/>
      <c r="AC88" s="1"/>
      <c r="AD88" s="1"/>
      <c r="AE88" s="1"/>
      <c r="AF88" s="1"/>
      <c r="AG88" s="1"/>
      <c r="AH88" s="1"/>
      <c r="AI88" s="1"/>
      <c r="AJ88" s="1"/>
      <c r="AK88" s="1"/>
      <c r="AM88" s="1"/>
      <c r="AN88" s="1"/>
    </row>
    <row r="89" spans="1:40" ht="15.75" hidden="1" customHeight="1" x14ac:dyDescent="0.2">
      <c r="A89" s="1"/>
      <c r="B89" s="1"/>
      <c r="C89" s="1"/>
      <c r="D89" s="1"/>
      <c r="E89" s="1"/>
      <c r="F89" s="1"/>
      <c r="G89" s="1"/>
      <c r="H89" s="1"/>
      <c r="I89" s="1"/>
      <c r="J89" s="1"/>
      <c r="K89" s="67"/>
      <c r="L89" s="1"/>
      <c r="M89" s="1"/>
      <c r="N89" s="1"/>
      <c r="O89" s="1"/>
      <c r="P89" s="1"/>
      <c r="Q89" s="1"/>
      <c r="R89" s="1"/>
      <c r="S89" s="1"/>
      <c r="T89" s="1"/>
      <c r="U89" s="1"/>
      <c r="V89" s="1"/>
      <c r="W89" s="1"/>
      <c r="X89" s="1"/>
      <c r="Y89" s="1"/>
      <c r="Z89" s="1"/>
      <c r="AA89" s="1"/>
      <c r="AB89" s="1"/>
      <c r="AC89" s="1"/>
      <c r="AD89" s="1"/>
      <c r="AE89" s="1"/>
      <c r="AF89" s="1"/>
      <c r="AG89" s="1"/>
      <c r="AH89" s="1"/>
      <c r="AI89" s="1"/>
      <c r="AJ89" s="1"/>
      <c r="AK89" s="1"/>
      <c r="AM89" s="1"/>
      <c r="AN89" s="1"/>
    </row>
    <row r="90" spans="1:40" ht="15.75" hidden="1" customHeight="1" x14ac:dyDescent="0.2">
      <c r="A90" s="1"/>
      <c r="B90" s="1"/>
      <c r="C90" s="1"/>
      <c r="D90" s="1"/>
      <c r="E90" s="1"/>
      <c r="F90" s="1"/>
      <c r="G90" s="1"/>
      <c r="H90" s="1"/>
      <c r="I90" s="1"/>
      <c r="J90" s="1"/>
      <c r="K90" s="67"/>
      <c r="L90" s="1"/>
      <c r="M90" s="1"/>
      <c r="N90" s="1"/>
      <c r="O90" s="1"/>
      <c r="P90" s="1"/>
      <c r="Q90" s="1"/>
      <c r="R90" s="1"/>
      <c r="S90" s="1"/>
      <c r="T90" s="1"/>
      <c r="U90" s="1"/>
      <c r="V90" s="1"/>
      <c r="W90" s="1"/>
      <c r="X90" s="1"/>
      <c r="Y90" s="1"/>
      <c r="Z90" s="1"/>
      <c r="AA90" s="1"/>
      <c r="AB90" s="1"/>
      <c r="AC90" s="1"/>
      <c r="AD90" s="1"/>
      <c r="AE90" s="1"/>
      <c r="AF90" s="1"/>
      <c r="AG90" s="1"/>
      <c r="AH90" s="1"/>
      <c r="AI90" s="1"/>
      <c r="AJ90" s="1"/>
      <c r="AK90" s="1"/>
      <c r="AM90" s="1"/>
      <c r="AN90" s="1"/>
    </row>
    <row r="91" spans="1:40" ht="15.75" hidden="1" customHeight="1" x14ac:dyDescent="0.2">
      <c r="A91" s="1"/>
      <c r="B91" s="1"/>
      <c r="C91" s="1"/>
      <c r="D91" s="1"/>
      <c r="E91" s="1"/>
      <c r="F91" s="1"/>
      <c r="G91" s="1"/>
      <c r="H91" s="1"/>
      <c r="I91" s="1"/>
      <c r="J91" s="1"/>
      <c r="K91" s="67"/>
      <c r="L91" s="1"/>
      <c r="M91" s="1"/>
      <c r="N91" s="1"/>
      <c r="O91" s="1"/>
      <c r="P91" s="1"/>
      <c r="Q91" s="1"/>
      <c r="R91" s="1"/>
      <c r="S91" s="1"/>
      <c r="T91" s="1"/>
      <c r="U91" s="1"/>
      <c r="V91" s="1"/>
      <c r="W91" s="1"/>
      <c r="X91" s="1"/>
      <c r="Y91" s="1"/>
      <c r="Z91" s="1"/>
      <c r="AA91" s="1"/>
      <c r="AB91" s="1"/>
      <c r="AC91" s="1"/>
      <c r="AD91" s="1"/>
      <c r="AE91" s="1"/>
      <c r="AF91" s="1"/>
      <c r="AG91" s="1"/>
      <c r="AH91" s="1"/>
      <c r="AI91" s="1"/>
      <c r="AJ91" s="1"/>
      <c r="AK91" s="1"/>
      <c r="AM91" s="1"/>
      <c r="AN91" s="1"/>
    </row>
    <row r="92" spans="1:40" ht="15.75" hidden="1" customHeight="1" x14ac:dyDescent="0.2">
      <c r="A92" s="1"/>
      <c r="B92" s="1"/>
      <c r="C92" s="1"/>
      <c r="D92" s="1"/>
      <c r="E92" s="1"/>
      <c r="F92" s="1"/>
      <c r="G92" s="1"/>
      <c r="H92" s="1"/>
      <c r="I92" s="1"/>
      <c r="J92" s="1"/>
      <c r="K92" s="67"/>
      <c r="L92" s="1"/>
      <c r="M92" s="1"/>
      <c r="N92" s="1"/>
      <c r="O92" s="1"/>
      <c r="P92" s="1"/>
      <c r="Q92" s="1"/>
      <c r="R92" s="1"/>
      <c r="S92" s="1"/>
      <c r="T92" s="1"/>
      <c r="U92" s="1"/>
      <c r="V92" s="1"/>
      <c r="W92" s="1"/>
      <c r="X92" s="1"/>
      <c r="Y92" s="1"/>
      <c r="Z92" s="1"/>
      <c r="AA92" s="1"/>
      <c r="AB92" s="1"/>
      <c r="AC92" s="1"/>
      <c r="AD92" s="1"/>
      <c r="AE92" s="1"/>
      <c r="AF92" s="1"/>
      <c r="AG92" s="1"/>
      <c r="AH92" s="1"/>
      <c r="AI92" s="1"/>
      <c r="AJ92" s="1"/>
      <c r="AK92" s="1"/>
      <c r="AM92" s="1"/>
      <c r="AN92" s="1"/>
    </row>
    <row r="93" spans="1:40" ht="15.75" hidden="1" customHeight="1" x14ac:dyDescent="0.2">
      <c r="A93" s="1"/>
      <c r="B93" s="1"/>
      <c r="C93" s="1"/>
      <c r="D93" s="1"/>
      <c r="E93" s="1"/>
      <c r="F93" s="1"/>
      <c r="G93" s="1"/>
      <c r="H93" s="1"/>
      <c r="I93" s="1"/>
      <c r="J93" s="1"/>
      <c r="K93" s="67"/>
      <c r="L93" s="1"/>
      <c r="M93" s="1"/>
      <c r="N93" s="1"/>
      <c r="O93" s="1"/>
      <c r="P93" s="1"/>
      <c r="Q93" s="1"/>
      <c r="R93" s="1"/>
      <c r="S93" s="1"/>
      <c r="T93" s="1"/>
      <c r="U93" s="1"/>
      <c r="V93" s="1"/>
      <c r="W93" s="1"/>
      <c r="X93" s="1"/>
      <c r="Y93" s="1"/>
      <c r="Z93" s="1"/>
      <c r="AA93" s="1"/>
      <c r="AB93" s="1"/>
      <c r="AC93" s="1"/>
      <c r="AD93" s="1"/>
      <c r="AE93" s="1"/>
      <c r="AF93" s="1"/>
      <c r="AG93" s="1"/>
      <c r="AH93" s="1"/>
      <c r="AI93" s="1"/>
      <c r="AJ93" s="1"/>
      <c r="AK93" s="1"/>
      <c r="AM93" s="1"/>
      <c r="AN93" s="1"/>
    </row>
    <row r="94" spans="1:40" ht="15.75" hidden="1" customHeight="1" x14ac:dyDescent="0.2">
      <c r="A94" s="1"/>
      <c r="B94" s="1"/>
      <c r="C94" s="1"/>
      <c r="D94" s="1"/>
      <c r="E94" s="1"/>
      <c r="F94" s="1"/>
      <c r="G94" s="1"/>
      <c r="H94" s="1"/>
      <c r="I94" s="1"/>
      <c r="J94" s="1"/>
      <c r="K94" s="67"/>
      <c r="L94" s="1"/>
      <c r="M94" s="1"/>
      <c r="N94" s="1"/>
      <c r="O94" s="1"/>
      <c r="P94" s="1"/>
      <c r="Q94" s="1"/>
      <c r="R94" s="1"/>
      <c r="S94" s="1"/>
      <c r="T94" s="1"/>
      <c r="U94" s="1"/>
      <c r="V94" s="1"/>
      <c r="W94" s="1"/>
      <c r="X94" s="1"/>
      <c r="Y94" s="1"/>
      <c r="Z94" s="1"/>
      <c r="AA94" s="1"/>
      <c r="AB94" s="1"/>
      <c r="AC94" s="1"/>
      <c r="AD94" s="1"/>
      <c r="AE94" s="1"/>
      <c r="AF94" s="1"/>
      <c r="AG94" s="1"/>
      <c r="AH94" s="1"/>
      <c r="AI94" s="1"/>
      <c r="AJ94" s="1"/>
      <c r="AK94" s="1"/>
      <c r="AM94" s="1"/>
      <c r="AN94" s="1"/>
    </row>
    <row r="95" spans="1:40" ht="15.75" hidden="1" customHeight="1" x14ac:dyDescent="0.2">
      <c r="A95" s="1"/>
      <c r="B95" s="1"/>
      <c r="C95" s="1"/>
      <c r="D95" s="1"/>
      <c r="E95" s="1"/>
      <c r="F95" s="1"/>
      <c r="G95" s="1"/>
      <c r="H95" s="1"/>
      <c r="I95" s="1"/>
      <c r="J95" s="1"/>
      <c r="K95" s="67"/>
      <c r="L95" s="1"/>
      <c r="M95" s="1"/>
      <c r="N95" s="1"/>
      <c r="O95" s="1"/>
      <c r="P95" s="1"/>
      <c r="Q95" s="1"/>
      <c r="R95" s="1"/>
      <c r="S95" s="1"/>
      <c r="T95" s="1"/>
      <c r="U95" s="1"/>
      <c r="V95" s="1"/>
      <c r="W95" s="1"/>
      <c r="X95" s="1"/>
      <c r="Y95" s="1"/>
      <c r="Z95" s="1"/>
      <c r="AA95" s="1"/>
      <c r="AB95" s="1"/>
      <c r="AC95" s="1"/>
      <c r="AD95" s="1"/>
      <c r="AE95" s="1"/>
      <c r="AF95" s="1"/>
      <c r="AG95" s="1"/>
      <c r="AH95" s="1"/>
      <c r="AI95" s="1"/>
      <c r="AJ95" s="1"/>
      <c r="AK95" s="1"/>
      <c r="AM95" s="1"/>
      <c r="AN95" s="1"/>
    </row>
    <row r="96" spans="1:40" ht="15.75" hidden="1" customHeight="1" x14ac:dyDescent="0.2">
      <c r="A96" s="1"/>
      <c r="B96" s="1"/>
      <c r="C96" s="1"/>
      <c r="D96" s="1"/>
      <c r="E96" s="1"/>
      <c r="F96" s="1"/>
      <c r="G96" s="1"/>
      <c r="H96" s="1"/>
      <c r="I96" s="1"/>
      <c r="J96" s="1"/>
      <c r="K96" s="67"/>
      <c r="L96" s="1"/>
      <c r="M96" s="1"/>
      <c r="N96" s="1"/>
      <c r="O96" s="1"/>
      <c r="P96" s="1"/>
      <c r="Q96" s="1"/>
      <c r="R96" s="1"/>
      <c r="S96" s="1"/>
      <c r="T96" s="1"/>
      <c r="U96" s="1"/>
      <c r="V96" s="1"/>
      <c r="W96" s="1"/>
      <c r="X96" s="1"/>
      <c r="Y96" s="1"/>
      <c r="Z96" s="1"/>
      <c r="AA96" s="1"/>
      <c r="AB96" s="1"/>
      <c r="AC96" s="1"/>
      <c r="AD96" s="1"/>
      <c r="AE96" s="1"/>
      <c r="AF96" s="1"/>
      <c r="AG96" s="1"/>
      <c r="AH96" s="1"/>
      <c r="AI96" s="1"/>
      <c r="AJ96" s="1"/>
      <c r="AK96" s="1"/>
      <c r="AM96" s="1"/>
      <c r="AN96" s="1"/>
    </row>
    <row r="97" spans="1:40" ht="15.75" hidden="1" customHeight="1" x14ac:dyDescent="0.2">
      <c r="A97" s="1"/>
      <c r="B97" s="1"/>
      <c r="C97" s="1"/>
      <c r="D97" s="1"/>
      <c r="E97" s="1"/>
      <c r="F97" s="1"/>
      <c r="G97" s="1"/>
      <c r="H97" s="1"/>
      <c r="I97" s="1"/>
      <c r="J97" s="1"/>
      <c r="K97" s="67"/>
      <c r="L97" s="1"/>
      <c r="M97" s="1"/>
      <c r="N97" s="1"/>
      <c r="O97" s="1"/>
      <c r="P97" s="1"/>
      <c r="Q97" s="1"/>
      <c r="R97" s="1"/>
      <c r="S97" s="1"/>
      <c r="T97" s="1"/>
      <c r="U97" s="1"/>
      <c r="V97" s="1"/>
      <c r="W97" s="1"/>
      <c r="X97" s="1"/>
      <c r="Y97" s="1"/>
      <c r="Z97" s="1"/>
      <c r="AA97" s="1"/>
      <c r="AB97" s="1"/>
      <c r="AC97" s="1"/>
      <c r="AD97" s="1"/>
      <c r="AE97" s="1"/>
      <c r="AF97" s="1"/>
      <c r="AG97" s="1"/>
      <c r="AH97" s="1"/>
      <c r="AI97" s="1"/>
      <c r="AJ97" s="1"/>
      <c r="AK97" s="1"/>
      <c r="AM97" s="1"/>
      <c r="AN97" s="1"/>
    </row>
    <row r="98" spans="1:40" ht="15.75" hidden="1" customHeight="1" x14ac:dyDescent="0.2">
      <c r="A98" s="1"/>
      <c r="B98" s="1"/>
      <c r="C98" s="1"/>
      <c r="D98" s="1"/>
      <c r="E98" s="1"/>
      <c r="F98" s="1"/>
      <c r="G98" s="1"/>
      <c r="H98" s="1"/>
      <c r="I98" s="1"/>
      <c r="J98" s="1"/>
      <c r="K98" s="67"/>
      <c r="L98" s="1"/>
      <c r="M98" s="1"/>
      <c r="N98" s="1"/>
      <c r="O98" s="1"/>
      <c r="P98" s="1"/>
      <c r="Q98" s="1"/>
      <c r="R98" s="1"/>
      <c r="S98" s="1"/>
      <c r="T98" s="1"/>
      <c r="U98" s="1"/>
      <c r="V98" s="1"/>
      <c r="W98" s="1"/>
      <c r="X98" s="1"/>
      <c r="Y98" s="1"/>
      <c r="Z98" s="1"/>
      <c r="AA98" s="1"/>
      <c r="AB98" s="1"/>
      <c r="AC98" s="1"/>
      <c r="AD98" s="1"/>
      <c r="AE98" s="1"/>
      <c r="AF98" s="1"/>
      <c r="AG98" s="1"/>
      <c r="AH98" s="1"/>
      <c r="AI98" s="1"/>
      <c r="AJ98" s="1"/>
      <c r="AK98" s="1"/>
      <c r="AM98" s="1"/>
      <c r="AN98" s="1"/>
    </row>
    <row r="99" spans="1:40" ht="15.75" hidden="1" customHeight="1" x14ac:dyDescent="0.2">
      <c r="A99" s="1"/>
      <c r="B99" s="1"/>
      <c r="C99" s="1"/>
      <c r="D99" s="1"/>
      <c r="E99" s="1"/>
      <c r="F99" s="1"/>
      <c r="G99" s="1"/>
      <c r="H99" s="1"/>
      <c r="I99" s="1"/>
      <c r="J99" s="1"/>
      <c r="K99" s="67"/>
      <c r="L99" s="1"/>
      <c r="M99" s="1"/>
      <c r="N99" s="1"/>
      <c r="O99" s="1"/>
      <c r="P99" s="1"/>
      <c r="Q99" s="1"/>
      <c r="R99" s="1"/>
      <c r="S99" s="1"/>
      <c r="T99" s="1"/>
      <c r="U99" s="1"/>
      <c r="V99" s="1"/>
      <c r="W99" s="1"/>
      <c r="X99" s="1"/>
      <c r="Y99" s="1"/>
      <c r="Z99" s="1"/>
      <c r="AA99" s="1"/>
      <c r="AB99" s="1"/>
      <c r="AC99" s="1"/>
      <c r="AD99" s="1"/>
      <c r="AE99" s="1"/>
      <c r="AF99" s="1"/>
      <c r="AG99" s="1"/>
      <c r="AH99" s="1"/>
      <c r="AI99" s="1"/>
      <c r="AJ99" s="1"/>
      <c r="AK99" s="1"/>
      <c r="AM99" s="1"/>
      <c r="AN99" s="1"/>
    </row>
    <row r="100" spans="1:40" ht="15.75" hidden="1" customHeight="1" x14ac:dyDescent="0.2">
      <c r="A100" s="1"/>
      <c r="B100" s="1"/>
      <c r="C100" s="1"/>
      <c r="D100" s="1"/>
      <c r="E100" s="1"/>
      <c r="F100" s="1"/>
      <c r="G100" s="1"/>
      <c r="H100" s="1"/>
      <c r="I100" s="1"/>
      <c r="J100" s="1"/>
      <c r="K100" s="67"/>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M100" s="1"/>
      <c r="AN100" s="1"/>
    </row>
    <row r="101" spans="1:40" ht="15.75" hidden="1" customHeight="1" x14ac:dyDescent="0.2">
      <c r="A101" s="1"/>
      <c r="B101" s="1"/>
      <c r="C101" s="1"/>
      <c r="D101" s="1"/>
      <c r="E101" s="1"/>
      <c r="F101" s="1"/>
      <c r="G101" s="1"/>
      <c r="H101" s="1"/>
      <c r="I101" s="1"/>
      <c r="J101" s="1"/>
      <c r="K101" s="67"/>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M101" s="1"/>
      <c r="AN101" s="1"/>
    </row>
    <row r="102" spans="1:40" ht="15.75" hidden="1" customHeight="1" x14ac:dyDescent="0.2">
      <c r="A102" s="1"/>
      <c r="B102" s="1"/>
      <c r="C102" s="1"/>
      <c r="D102" s="1"/>
      <c r="E102" s="1"/>
      <c r="F102" s="1"/>
      <c r="G102" s="1"/>
      <c r="H102" s="1"/>
      <c r="I102" s="1"/>
      <c r="J102" s="1"/>
      <c r="K102" s="67"/>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M102" s="1"/>
      <c r="AN102" s="1"/>
    </row>
    <row r="103" spans="1:40" ht="15.75" hidden="1" customHeight="1" x14ac:dyDescent="0.2">
      <c r="A103" s="1"/>
      <c r="B103" s="1"/>
      <c r="C103" s="1"/>
      <c r="D103" s="1"/>
      <c r="E103" s="1"/>
      <c r="F103" s="1"/>
      <c r="G103" s="1"/>
      <c r="H103" s="1"/>
      <c r="I103" s="1"/>
      <c r="J103" s="1"/>
      <c r="K103" s="67"/>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M103" s="1"/>
      <c r="AN103" s="1"/>
    </row>
    <row r="104" spans="1:40" ht="15.75" hidden="1" customHeight="1" x14ac:dyDescent="0.2">
      <c r="A104" s="1"/>
      <c r="B104" s="1"/>
      <c r="C104" s="1"/>
      <c r="D104" s="1"/>
      <c r="E104" s="1"/>
      <c r="F104" s="1"/>
      <c r="G104" s="1"/>
      <c r="H104" s="1"/>
      <c r="I104" s="1"/>
      <c r="J104" s="1"/>
      <c r="K104" s="67"/>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M104" s="1"/>
      <c r="AN104" s="1"/>
    </row>
    <row r="105" spans="1:40" ht="15.75" hidden="1" customHeight="1" x14ac:dyDescent="0.2">
      <c r="A105" s="1"/>
      <c r="B105" s="1"/>
      <c r="C105" s="1"/>
      <c r="D105" s="1"/>
      <c r="E105" s="1"/>
      <c r="F105" s="1"/>
      <c r="G105" s="1"/>
      <c r="H105" s="1"/>
      <c r="I105" s="1"/>
      <c r="J105" s="1"/>
      <c r="K105" s="67"/>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M105" s="1"/>
      <c r="AN105" s="1"/>
    </row>
    <row r="106" spans="1:40" ht="15.75" hidden="1" customHeight="1" x14ac:dyDescent="0.2">
      <c r="A106" s="1"/>
      <c r="B106" s="1"/>
      <c r="C106" s="1"/>
      <c r="D106" s="1"/>
      <c r="E106" s="1"/>
      <c r="F106" s="1"/>
      <c r="G106" s="1"/>
      <c r="H106" s="1"/>
      <c r="I106" s="1"/>
      <c r="J106" s="1"/>
      <c r="K106" s="67"/>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M106" s="1"/>
      <c r="AN106" s="1"/>
    </row>
    <row r="107" spans="1:40" ht="15.75" hidden="1" customHeight="1" x14ac:dyDescent="0.2">
      <c r="A107" s="1"/>
      <c r="B107" s="1"/>
      <c r="C107" s="1"/>
      <c r="D107" s="1"/>
      <c r="E107" s="1"/>
      <c r="F107" s="1"/>
      <c r="G107" s="1"/>
      <c r="H107" s="1"/>
      <c r="I107" s="1"/>
      <c r="J107" s="1"/>
      <c r="K107" s="67"/>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M107" s="1"/>
      <c r="AN107" s="1"/>
    </row>
    <row r="108" spans="1:40" ht="15.75" hidden="1"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M108" s="1"/>
      <c r="AN108" s="1"/>
    </row>
    <row r="109" spans="1:40" ht="15.75" hidden="1"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M109" s="1"/>
      <c r="AN109" s="1"/>
    </row>
    <row r="110" spans="1:40" ht="15.75" hidden="1"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M110" s="1"/>
      <c r="AN110" s="1"/>
    </row>
    <row r="111" spans="1:40" ht="15.75" hidden="1"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M111" s="1"/>
      <c r="AN111" s="1"/>
    </row>
    <row r="112" spans="1:40" ht="15.75" hidden="1"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M112" s="1"/>
      <c r="AN112" s="1"/>
    </row>
    <row r="113" spans="1:40" ht="15.75" hidden="1"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M113" s="1"/>
      <c r="AN113" s="1"/>
    </row>
    <row r="114" spans="1:40" ht="15.75" hidden="1"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M114" s="1"/>
      <c r="AN114" s="1"/>
    </row>
    <row r="115" spans="1:40" ht="15.75" hidden="1"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M115" s="1"/>
      <c r="AN115" s="1"/>
    </row>
    <row r="116" spans="1:40" ht="15.75" hidden="1"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M116" s="1"/>
      <c r="AN116" s="1"/>
    </row>
    <row r="117" spans="1:40" ht="15.75" hidden="1"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M117" s="1"/>
      <c r="AN117" s="1"/>
    </row>
    <row r="118" spans="1:40" ht="15.75" hidden="1"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M118" s="1"/>
      <c r="AN118" s="1"/>
    </row>
    <row r="119" spans="1:40" ht="15.75" hidden="1"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M119" s="1"/>
      <c r="AN119" s="1"/>
    </row>
    <row r="120" spans="1:40" ht="15.75" hidden="1"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M120" s="1"/>
      <c r="AN120" s="1"/>
    </row>
    <row r="121" spans="1:40" ht="15.75" hidden="1"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M121" s="1"/>
      <c r="AN121" s="1"/>
    </row>
    <row r="122" spans="1:40" ht="15.75" hidden="1"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M122" s="1"/>
      <c r="AN122" s="1"/>
    </row>
    <row r="123" spans="1:40" ht="15.75" hidden="1"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M123" s="1"/>
      <c r="AN123" s="1"/>
    </row>
    <row r="124" spans="1:40" ht="15.75" hidden="1"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M124" s="1"/>
      <c r="AN124" s="1"/>
    </row>
    <row r="125" spans="1:40" ht="15.75" hidden="1"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M125" s="1"/>
      <c r="AN125" s="1"/>
    </row>
    <row r="126" spans="1:40" ht="15.75" hidden="1"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M126" s="1"/>
      <c r="AN126" s="1"/>
    </row>
    <row r="127" spans="1:40" ht="15.75" hidden="1"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M127" s="1"/>
      <c r="AN127" s="1"/>
    </row>
    <row r="128" spans="1:40" ht="15.75" hidden="1"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M128" s="1"/>
      <c r="AN128" s="1"/>
    </row>
    <row r="129" spans="1:40" ht="15.75" hidden="1"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M129" s="1"/>
      <c r="AN129" s="1"/>
    </row>
    <row r="130" spans="1:40" ht="15.75" hidden="1"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M130" s="1"/>
      <c r="AN130" s="1"/>
    </row>
    <row r="131" spans="1:40" ht="15.75" hidden="1"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M131" s="1"/>
      <c r="AN131" s="1"/>
    </row>
    <row r="132" spans="1:40" ht="15.75" hidden="1"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M132" s="1"/>
      <c r="AN132" s="1"/>
    </row>
    <row r="133" spans="1:40" ht="15.75" hidden="1"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M133" s="1"/>
      <c r="AN133" s="1"/>
    </row>
    <row r="134" spans="1:40"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M134" s="1"/>
      <c r="AN134" s="1"/>
    </row>
    <row r="135" spans="1:40"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M135" s="1"/>
      <c r="AN135" s="1"/>
    </row>
    <row r="136" spans="1:40"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M136" s="1"/>
      <c r="AN136" s="1"/>
    </row>
    <row r="137" spans="1:40"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M137" s="1"/>
      <c r="AN137" s="1"/>
    </row>
    <row r="138" spans="1:40"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M138" s="1"/>
      <c r="AN138" s="1"/>
    </row>
    <row r="139" spans="1:40"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M139" s="1"/>
      <c r="AN139" s="1"/>
    </row>
    <row r="140" spans="1:40"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M140" s="1"/>
      <c r="AN140" s="1"/>
    </row>
    <row r="141" spans="1:40"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M141" s="1"/>
      <c r="AN141" s="1"/>
    </row>
    <row r="142" spans="1:40"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M142" s="1"/>
      <c r="AN142" s="1"/>
    </row>
    <row r="143" spans="1:40"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M143" s="1"/>
      <c r="AN143" s="1"/>
    </row>
    <row r="144" spans="1:40"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M144" s="1"/>
      <c r="AN144" s="1"/>
    </row>
    <row r="145" spans="1:40"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M145" s="1"/>
      <c r="AN145" s="1"/>
    </row>
    <row r="146" spans="1:40"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M146" s="1"/>
      <c r="AN146" s="1"/>
    </row>
    <row r="147" spans="1:40"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M147" s="1"/>
      <c r="AN147" s="1"/>
    </row>
    <row r="148" spans="1:40"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M148" s="1"/>
      <c r="AN148" s="1"/>
    </row>
    <row r="149" spans="1:40"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M149" s="1"/>
      <c r="AN149" s="1"/>
    </row>
    <row r="150" spans="1:40"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M150" s="1"/>
      <c r="AN150" s="1"/>
    </row>
    <row r="151" spans="1:40"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M151" s="1"/>
      <c r="AN151" s="1"/>
    </row>
    <row r="152" spans="1:40"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M152" s="1"/>
      <c r="AN152" s="1"/>
    </row>
    <row r="153" spans="1:40"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M153" s="1"/>
      <c r="AN153" s="1"/>
    </row>
    <row r="154" spans="1:40"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M154" s="1"/>
      <c r="AN154" s="1"/>
    </row>
    <row r="155" spans="1:40"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M155" s="1"/>
      <c r="AN155" s="1"/>
    </row>
    <row r="156" spans="1:40"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M156" s="1"/>
      <c r="AN156" s="1"/>
    </row>
    <row r="157" spans="1:40"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M157" s="1"/>
      <c r="AN157" s="1"/>
    </row>
    <row r="158" spans="1:40"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M158" s="1"/>
      <c r="AN158" s="1"/>
    </row>
    <row r="159" spans="1:40"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M159" s="1"/>
      <c r="AN159" s="1"/>
    </row>
    <row r="160" spans="1:40"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M160" s="1"/>
      <c r="AN160" s="1"/>
    </row>
    <row r="161" spans="1:40"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M161" s="1"/>
      <c r="AN161" s="1"/>
    </row>
    <row r="162" spans="1:40"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M162" s="1"/>
      <c r="AN162" s="1"/>
    </row>
    <row r="163" spans="1:40"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M163" s="1"/>
      <c r="AN163" s="1"/>
    </row>
    <row r="164" spans="1:40"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M164" s="1"/>
      <c r="AN164" s="1"/>
    </row>
    <row r="165" spans="1:40"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M165" s="1"/>
      <c r="AN165" s="1"/>
    </row>
    <row r="166" spans="1:40"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M166" s="1"/>
      <c r="AN166" s="1"/>
    </row>
    <row r="167" spans="1:40"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M167" s="1"/>
      <c r="AN167" s="1"/>
    </row>
    <row r="168" spans="1:40"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M168" s="1"/>
      <c r="AN168" s="1"/>
    </row>
    <row r="169" spans="1:40"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M169" s="1"/>
      <c r="AN169" s="1"/>
    </row>
    <row r="170" spans="1:40"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M170" s="1"/>
      <c r="AN170" s="1"/>
    </row>
    <row r="171" spans="1:40"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M171" s="1"/>
      <c r="AN171" s="1"/>
    </row>
    <row r="172" spans="1:40"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M172" s="1"/>
      <c r="AN172" s="1"/>
    </row>
    <row r="173" spans="1:40"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M173" s="1"/>
      <c r="AN173" s="1"/>
    </row>
    <row r="174" spans="1:40"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M174" s="1"/>
      <c r="AN174" s="1"/>
    </row>
    <row r="175" spans="1:40"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M175" s="1"/>
      <c r="AN175" s="1"/>
    </row>
    <row r="176" spans="1:40"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M176" s="1"/>
      <c r="AN176" s="1"/>
    </row>
    <row r="177" spans="1:40"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M177" s="1"/>
      <c r="AN177" s="1"/>
    </row>
    <row r="178" spans="1:40"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M178" s="1"/>
      <c r="AN178" s="1"/>
    </row>
    <row r="179" spans="1:40"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M179" s="1"/>
      <c r="AN179" s="1"/>
    </row>
    <row r="180" spans="1:40"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M180" s="1"/>
      <c r="AN180" s="1"/>
    </row>
    <row r="181" spans="1:40"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M181" s="1"/>
      <c r="AN181" s="1"/>
    </row>
    <row r="182" spans="1:40"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M182" s="1"/>
      <c r="AN182" s="1"/>
    </row>
    <row r="183" spans="1:40"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M183" s="1"/>
      <c r="AN183" s="1"/>
    </row>
    <row r="184" spans="1:40"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M184" s="1"/>
      <c r="AN184" s="1"/>
    </row>
    <row r="185" spans="1:40"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M185" s="1"/>
      <c r="AN185" s="1"/>
    </row>
    <row r="186" spans="1:40"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M186" s="1"/>
      <c r="AN186" s="1"/>
    </row>
    <row r="187" spans="1:40"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M187" s="1"/>
      <c r="AN187" s="1"/>
    </row>
    <row r="188" spans="1:40"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M188" s="1"/>
      <c r="AN188" s="1"/>
    </row>
    <row r="189" spans="1:40"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M189" s="1"/>
      <c r="AN189" s="1"/>
    </row>
    <row r="190" spans="1:40"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M190" s="1"/>
      <c r="AN190" s="1"/>
    </row>
    <row r="191" spans="1:40"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M191" s="1"/>
      <c r="AN191" s="1"/>
    </row>
    <row r="192" spans="1:40"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M192" s="1"/>
      <c r="AN192" s="1"/>
    </row>
    <row r="193" spans="1:40"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M193" s="1"/>
      <c r="AN193" s="1"/>
    </row>
    <row r="194" spans="1:40"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M194" s="1"/>
      <c r="AN194" s="1"/>
    </row>
    <row r="195" spans="1:40"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M195" s="1"/>
      <c r="AN195" s="1"/>
    </row>
    <row r="196" spans="1:40"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M196" s="1"/>
      <c r="AN196" s="1"/>
    </row>
    <row r="197" spans="1:40"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M197" s="1"/>
      <c r="AN197" s="1"/>
    </row>
    <row r="198" spans="1:40"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M198" s="1"/>
      <c r="AN198" s="1"/>
    </row>
    <row r="199" spans="1:40"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M199" s="1"/>
      <c r="AN199" s="1"/>
    </row>
    <row r="200" spans="1:40"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M200" s="1"/>
      <c r="AN200" s="1"/>
    </row>
    <row r="201" spans="1:40"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M201" s="1"/>
      <c r="AN201" s="1"/>
    </row>
    <row r="202" spans="1:40"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M202" s="1"/>
      <c r="AN202" s="1"/>
    </row>
    <row r="203" spans="1:40"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M203" s="1"/>
      <c r="AN203" s="1"/>
    </row>
    <row r="204" spans="1:40"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M204" s="1"/>
      <c r="AN204" s="1"/>
    </row>
    <row r="205" spans="1:40"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M205" s="1"/>
      <c r="AN205" s="1"/>
    </row>
    <row r="206" spans="1:40"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M206" s="1"/>
      <c r="AN206" s="1"/>
    </row>
    <row r="207" spans="1:40"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M207" s="1"/>
      <c r="AN207" s="1"/>
    </row>
    <row r="208" spans="1:40"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M208" s="1"/>
      <c r="AN208" s="1"/>
    </row>
    <row r="209" spans="1:40"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M209" s="1"/>
      <c r="AN209" s="1"/>
    </row>
    <row r="210" spans="1:40"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M210" s="1"/>
      <c r="AN210" s="1"/>
    </row>
    <row r="211" spans="1:40"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M211" s="1"/>
      <c r="AN211" s="1"/>
    </row>
    <row r="212" spans="1:40"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M212" s="1"/>
      <c r="AN212" s="1"/>
    </row>
    <row r="213" spans="1:40"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M213" s="1"/>
      <c r="AN213" s="1"/>
    </row>
    <row r="214" spans="1:40"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M214" s="1"/>
      <c r="AN214" s="1"/>
    </row>
    <row r="215" spans="1:40"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M215" s="1"/>
      <c r="AN215" s="1"/>
    </row>
    <row r="216" spans="1:40"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M216" s="1"/>
      <c r="AN216" s="1"/>
    </row>
    <row r="217" spans="1:40"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M217" s="1"/>
      <c r="AN217" s="1"/>
    </row>
    <row r="218" spans="1:40"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M218" s="1"/>
      <c r="AN218" s="1"/>
    </row>
    <row r="219" spans="1:40"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M219" s="1"/>
      <c r="AN219" s="1"/>
    </row>
    <row r="220" spans="1:40"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M220" s="1"/>
      <c r="AN220" s="1"/>
    </row>
    <row r="221" spans="1:40"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M221" s="1"/>
      <c r="AN221" s="1"/>
    </row>
    <row r="222" spans="1:40"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M222" s="1"/>
      <c r="AN222" s="1"/>
    </row>
    <row r="223" spans="1:40"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M223" s="1"/>
      <c r="AN223" s="1"/>
    </row>
    <row r="224" spans="1:40"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M224" s="1"/>
      <c r="AN224" s="1"/>
    </row>
    <row r="225" spans="1:40"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M225" s="1"/>
      <c r="AN225" s="1"/>
    </row>
    <row r="226" spans="1:40"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M226" s="1"/>
      <c r="AN226" s="1"/>
    </row>
    <row r="227" spans="1:40"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M227" s="1"/>
      <c r="AN227" s="1"/>
    </row>
    <row r="228" spans="1:40"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M228" s="1"/>
      <c r="AN228" s="1"/>
    </row>
    <row r="229" spans="1:40"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M229" s="1"/>
      <c r="AN229" s="1"/>
    </row>
    <row r="230" spans="1:40"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M230" s="1"/>
      <c r="AN230" s="1"/>
    </row>
    <row r="231" spans="1:40"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M231" s="1"/>
      <c r="AN231" s="1"/>
    </row>
    <row r="232" spans="1:40"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M232" s="1"/>
      <c r="AN232" s="1"/>
    </row>
    <row r="233" spans="1:40"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M233" s="1"/>
      <c r="AN233" s="1"/>
    </row>
    <row r="234" spans="1:40"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M234" s="1"/>
      <c r="AN234" s="1"/>
    </row>
    <row r="235" spans="1:40"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M235" s="1"/>
      <c r="AN235" s="1"/>
    </row>
    <row r="236" spans="1:40"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M236" s="1"/>
      <c r="AN236" s="1"/>
    </row>
    <row r="237" spans="1:40"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M237" s="1"/>
      <c r="AN237" s="1"/>
    </row>
    <row r="238" spans="1:40"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M238" s="1"/>
      <c r="AN238" s="1"/>
    </row>
    <row r="239" spans="1:40"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M239" s="1"/>
      <c r="AN239" s="1"/>
    </row>
    <row r="240" spans="1:40"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M240" s="1"/>
      <c r="AN240" s="1"/>
    </row>
    <row r="241" spans="1:40"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M241" s="1"/>
      <c r="AN241" s="1"/>
    </row>
    <row r="242" spans="1:40"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M242" s="1"/>
      <c r="AN242" s="1"/>
    </row>
    <row r="243" spans="1:40"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M243" s="1"/>
      <c r="AN243" s="1"/>
    </row>
    <row r="244" spans="1:40"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M244" s="1"/>
      <c r="AN244" s="1"/>
    </row>
    <row r="245" spans="1:40"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M245" s="1"/>
      <c r="AN245" s="1"/>
    </row>
    <row r="246" spans="1:40"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M246" s="1"/>
      <c r="AN246" s="1"/>
    </row>
    <row r="247" spans="1:40"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M247" s="1"/>
      <c r="AN247" s="1"/>
    </row>
    <row r="248" spans="1:40"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M248" s="1"/>
      <c r="AN248" s="1"/>
    </row>
    <row r="249" spans="1:40"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M249" s="1"/>
      <c r="AN249" s="1"/>
    </row>
    <row r="250" spans="1:40"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M250" s="1"/>
      <c r="AN250" s="1"/>
    </row>
    <row r="251" spans="1:40"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M251" s="1"/>
      <c r="AN251" s="1"/>
    </row>
    <row r="252" spans="1:40"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M252" s="1"/>
      <c r="AN252" s="1"/>
    </row>
    <row r="253" spans="1:40"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M253" s="1"/>
      <c r="AN253" s="1"/>
    </row>
    <row r="254" spans="1:40"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M254" s="1"/>
      <c r="AN254" s="1"/>
    </row>
    <row r="255" spans="1:40"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M255" s="1"/>
      <c r="AN255" s="1"/>
    </row>
    <row r="256" spans="1:40"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M256" s="1"/>
      <c r="AN256" s="1"/>
    </row>
    <row r="257" spans="1:40"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M257" s="1"/>
      <c r="AN257" s="1"/>
    </row>
    <row r="258" spans="1:40"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M258" s="1"/>
      <c r="AN258" s="1"/>
    </row>
    <row r="259" spans="1:40"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M259" s="1"/>
      <c r="AN259" s="1"/>
    </row>
    <row r="260" spans="1:40"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M260" s="1"/>
      <c r="AN260" s="1"/>
    </row>
    <row r="261" spans="1:40"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M261" s="1"/>
      <c r="AN261" s="1"/>
    </row>
    <row r="262" spans="1:40"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M262" s="1"/>
      <c r="AN262" s="1"/>
    </row>
    <row r="263" spans="1:40"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M263" s="1"/>
      <c r="AN263" s="1"/>
    </row>
    <row r="264" spans="1:40"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M264" s="1"/>
      <c r="AN264" s="1"/>
    </row>
    <row r="265" spans="1:40"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M265" s="1"/>
      <c r="AN265" s="1"/>
    </row>
    <row r="266" spans="1:40"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M266" s="1"/>
      <c r="AN266" s="1"/>
    </row>
    <row r="267" spans="1:40"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M267" s="1"/>
      <c r="AN267" s="1"/>
    </row>
    <row r="268" spans="1:40"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M268" s="1"/>
      <c r="AN268" s="1"/>
    </row>
    <row r="269" spans="1:40"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M269" s="1"/>
      <c r="AN269" s="1"/>
    </row>
    <row r="270" spans="1:40"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M270" s="1"/>
      <c r="AN270" s="1"/>
    </row>
    <row r="271" spans="1:40"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M271" s="1"/>
      <c r="AN271" s="1"/>
    </row>
    <row r="272" spans="1:40"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M272" s="1"/>
      <c r="AN272" s="1"/>
    </row>
    <row r="273" spans="1:40"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M273" s="1"/>
      <c r="AN273" s="1"/>
    </row>
    <row r="274" spans="1:40"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M274" s="1"/>
      <c r="AN274" s="1"/>
    </row>
    <row r="275" spans="1:40"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M275" s="1"/>
      <c r="AN275" s="1"/>
    </row>
    <row r="276" spans="1:40"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M276" s="1"/>
      <c r="AN276" s="1"/>
    </row>
    <row r="277" spans="1:40"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M277" s="1"/>
      <c r="AN277" s="1"/>
    </row>
    <row r="278" spans="1:40"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M278" s="1"/>
      <c r="AN278" s="1"/>
    </row>
    <row r="279" spans="1:40"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M279" s="1"/>
      <c r="AN279" s="1"/>
    </row>
    <row r="280" spans="1:40"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M280" s="1"/>
      <c r="AN280" s="1"/>
    </row>
    <row r="281" spans="1:40"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M281" s="1"/>
      <c r="AN281" s="1"/>
    </row>
    <row r="282" spans="1:40"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M282" s="1"/>
      <c r="AN282" s="1"/>
    </row>
    <row r="283" spans="1:40"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M283" s="1"/>
      <c r="AN283" s="1"/>
    </row>
    <row r="284" spans="1:40"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M284" s="1"/>
      <c r="AN284" s="1"/>
    </row>
    <row r="285" spans="1:40"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M285" s="1"/>
      <c r="AN285" s="1"/>
    </row>
    <row r="286" spans="1:40"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M286" s="1"/>
      <c r="AN286" s="1"/>
    </row>
    <row r="287" spans="1:40"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M287" s="1"/>
      <c r="AN287" s="1"/>
    </row>
    <row r="288" spans="1:40"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M288" s="1"/>
      <c r="AN288" s="1"/>
    </row>
    <row r="289" spans="1:40"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M289" s="1"/>
      <c r="AN289" s="1"/>
    </row>
    <row r="290" spans="1:40"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M290" s="1"/>
      <c r="AN290" s="1"/>
    </row>
    <row r="291" spans="1:40"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M291" s="1"/>
      <c r="AN291" s="1"/>
    </row>
    <row r="292" spans="1:40"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M292" s="1"/>
      <c r="AN292" s="1"/>
    </row>
    <row r="293" spans="1:40"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M293" s="1"/>
      <c r="AN293" s="1"/>
    </row>
    <row r="294" spans="1:40"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M294" s="1"/>
      <c r="AN294" s="1"/>
    </row>
    <row r="295" spans="1:40"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M295" s="1"/>
      <c r="AN295" s="1"/>
    </row>
    <row r="296" spans="1:40"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M296" s="1"/>
      <c r="AN296" s="1"/>
    </row>
    <row r="297" spans="1:40"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M297" s="1"/>
      <c r="AN297" s="1"/>
    </row>
    <row r="298" spans="1:40"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M298" s="1"/>
      <c r="AN298" s="1"/>
    </row>
    <row r="299" spans="1:40"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M299" s="1"/>
      <c r="AN299" s="1"/>
    </row>
    <row r="300" spans="1:40"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M300" s="1"/>
      <c r="AN300" s="1"/>
    </row>
    <row r="301" spans="1:40"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M301" s="1"/>
      <c r="AN301" s="1"/>
    </row>
    <row r="302" spans="1:40"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M302" s="1"/>
      <c r="AN302" s="1"/>
    </row>
    <row r="303" spans="1:40"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M303" s="1"/>
      <c r="AN303" s="1"/>
    </row>
    <row r="304" spans="1:40"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M304" s="1"/>
      <c r="AN304" s="1"/>
    </row>
    <row r="305" spans="1:40"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M305" s="1"/>
      <c r="AN305" s="1"/>
    </row>
    <row r="306" spans="1:40"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M306" s="1"/>
      <c r="AN306" s="1"/>
    </row>
    <row r="307" spans="1:40"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M307" s="1"/>
      <c r="AN307" s="1"/>
    </row>
    <row r="308" spans="1:40"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M308" s="1"/>
      <c r="AN308" s="1"/>
    </row>
    <row r="309" spans="1:40"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M309" s="1"/>
      <c r="AN309" s="1"/>
    </row>
    <row r="310" spans="1:40"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M310" s="1"/>
      <c r="AN310" s="1"/>
    </row>
    <row r="311" spans="1:40"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M311" s="1"/>
      <c r="AN311" s="1"/>
    </row>
    <row r="312" spans="1:40"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M312" s="1"/>
      <c r="AN312" s="1"/>
    </row>
    <row r="313" spans="1:40"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M313" s="1"/>
      <c r="AN313" s="1"/>
    </row>
    <row r="314" spans="1:40"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M314" s="1"/>
      <c r="AN314" s="1"/>
    </row>
    <row r="315" spans="1:40"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M315" s="1"/>
      <c r="AN315" s="1"/>
    </row>
    <row r="316" spans="1:40"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M316" s="1"/>
      <c r="AN316" s="1"/>
    </row>
    <row r="317" spans="1:40"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M317" s="1"/>
      <c r="AN317" s="1"/>
    </row>
    <row r="318" spans="1:40"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M318" s="1"/>
      <c r="AN318" s="1"/>
    </row>
    <row r="319" spans="1:40"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M319" s="1"/>
      <c r="AN319" s="1"/>
    </row>
    <row r="320" spans="1:40"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M320" s="1"/>
      <c r="AN320" s="1"/>
    </row>
    <row r="321" spans="1:40"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M321" s="1"/>
      <c r="AN321" s="1"/>
    </row>
    <row r="322" spans="1:40"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M322" s="1"/>
      <c r="AN322" s="1"/>
    </row>
    <row r="323" spans="1:40"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M323" s="1"/>
      <c r="AN323" s="1"/>
    </row>
    <row r="324" spans="1:40"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M324" s="1"/>
      <c r="AN324" s="1"/>
    </row>
    <row r="325" spans="1:40"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M325" s="1"/>
      <c r="AN325" s="1"/>
    </row>
    <row r="326" spans="1:40"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M326" s="1"/>
      <c r="AN326" s="1"/>
    </row>
    <row r="327" spans="1:40"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M327" s="1"/>
      <c r="AN327" s="1"/>
    </row>
    <row r="328" spans="1:40"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M328" s="1"/>
      <c r="AN328" s="1"/>
    </row>
    <row r="329" spans="1:40"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M329" s="1"/>
      <c r="AN329" s="1"/>
    </row>
    <row r="330" spans="1:40"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M330" s="1"/>
      <c r="AN330" s="1"/>
    </row>
    <row r="331" spans="1:40"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M331" s="1"/>
      <c r="AN331" s="1"/>
    </row>
    <row r="332" spans="1:40"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M332" s="1"/>
      <c r="AN332" s="1"/>
    </row>
    <row r="333" spans="1:40"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M333" s="1"/>
      <c r="AN333" s="1"/>
    </row>
    <row r="334" spans="1:40"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M334" s="1"/>
      <c r="AN334" s="1"/>
    </row>
    <row r="335" spans="1:40"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M335" s="1"/>
      <c r="AN335" s="1"/>
    </row>
    <row r="336" spans="1:40"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M336" s="1"/>
      <c r="AN336" s="1"/>
    </row>
    <row r="337" spans="1:40"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M337" s="1"/>
      <c r="AN337" s="1"/>
    </row>
    <row r="338" spans="1:40"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M338" s="1"/>
      <c r="AN338" s="1"/>
    </row>
    <row r="339" spans="1:40"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M339" s="1"/>
      <c r="AN339" s="1"/>
    </row>
    <row r="340" spans="1:40"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M340" s="1"/>
      <c r="AN340" s="1"/>
    </row>
    <row r="341" spans="1:40"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M341" s="1"/>
      <c r="AN341" s="1"/>
    </row>
    <row r="342" spans="1:40"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M342" s="1"/>
      <c r="AN342" s="1"/>
    </row>
    <row r="343" spans="1:40"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M343" s="1"/>
      <c r="AN343" s="1"/>
    </row>
    <row r="344" spans="1:40"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M344" s="1"/>
      <c r="AN344" s="1"/>
    </row>
    <row r="345" spans="1:40"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M345" s="1"/>
      <c r="AN345" s="1"/>
    </row>
    <row r="346" spans="1:40"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M346" s="1"/>
      <c r="AN346" s="1"/>
    </row>
    <row r="347" spans="1:40"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M347" s="1"/>
      <c r="AN347" s="1"/>
    </row>
    <row r="348" spans="1:40"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M348" s="1"/>
      <c r="AN348" s="1"/>
    </row>
    <row r="349" spans="1:40"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M349" s="1"/>
      <c r="AN349" s="1"/>
    </row>
    <row r="350" spans="1:40"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M350" s="1"/>
      <c r="AN350" s="1"/>
    </row>
    <row r="351" spans="1:40"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M351" s="1"/>
      <c r="AN351" s="1"/>
    </row>
    <row r="352" spans="1:40"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M352" s="1"/>
      <c r="AN352" s="1"/>
    </row>
    <row r="353" spans="1:40"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M353" s="1"/>
      <c r="AN353" s="1"/>
    </row>
    <row r="354" spans="1:40"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M354" s="1"/>
      <c r="AN354" s="1"/>
    </row>
    <row r="355" spans="1:40"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M355" s="1"/>
      <c r="AN355" s="1"/>
    </row>
    <row r="356" spans="1:40"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M356" s="1"/>
      <c r="AN356" s="1"/>
    </row>
    <row r="357" spans="1:40"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M357" s="1"/>
      <c r="AN357" s="1"/>
    </row>
    <row r="358" spans="1:40"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M358" s="1"/>
      <c r="AN358" s="1"/>
    </row>
    <row r="359" spans="1:40"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M359" s="1"/>
      <c r="AN359" s="1"/>
    </row>
    <row r="360" spans="1:40"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M360" s="1"/>
      <c r="AN360" s="1"/>
    </row>
    <row r="361" spans="1:40"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M361" s="1"/>
      <c r="AN361" s="1"/>
    </row>
    <row r="362" spans="1:40"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M362" s="1"/>
      <c r="AN362" s="1"/>
    </row>
    <row r="363" spans="1:40"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M363" s="1"/>
      <c r="AN363" s="1"/>
    </row>
    <row r="364" spans="1:40"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M364" s="1"/>
      <c r="AN364" s="1"/>
    </row>
    <row r="365" spans="1:40"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M365" s="1"/>
      <c r="AN365" s="1"/>
    </row>
    <row r="366" spans="1:40"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M366" s="1"/>
      <c r="AN366" s="1"/>
    </row>
    <row r="367" spans="1:40"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M367" s="1"/>
      <c r="AN367" s="1"/>
    </row>
    <row r="368" spans="1:40"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M368" s="1"/>
      <c r="AN368" s="1"/>
    </row>
    <row r="369" spans="1:40"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M369" s="1"/>
      <c r="AN369" s="1"/>
    </row>
    <row r="370" spans="1:40"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M370" s="1"/>
      <c r="AN370" s="1"/>
    </row>
    <row r="371" spans="1:40"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M371" s="1"/>
      <c r="AN371" s="1"/>
    </row>
    <row r="372" spans="1:40"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M372" s="1"/>
      <c r="AN372" s="1"/>
    </row>
    <row r="373" spans="1:40"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M373" s="1"/>
      <c r="AN373" s="1"/>
    </row>
    <row r="374" spans="1:40"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M374" s="1"/>
      <c r="AN374" s="1"/>
    </row>
    <row r="375" spans="1:40"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M375" s="1"/>
      <c r="AN375" s="1"/>
    </row>
    <row r="376" spans="1:40"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M376" s="1"/>
      <c r="AN376" s="1"/>
    </row>
    <row r="377" spans="1:40"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M377" s="1"/>
      <c r="AN377" s="1"/>
    </row>
    <row r="378" spans="1:40"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M378" s="1"/>
      <c r="AN378" s="1"/>
    </row>
    <row r="379" spans="1:40"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M379" s="1"/>
      <c r="AN379" s="1"/>
    </row>
    <row r="380" spans="1:40"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M380" s="1"/>
      <c r="AN380" s="1"/>
    </row>
    <row r="381" spans="1:40"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M381" s="1"/>
      <c r="AN381" s="1"/>
    </row>
    <row r="382" spans="1:40"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M382" s="1"/>
      <c r="AN382" s="1"/>
    </row>
    <row r="383" spans="1:40"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M383" s="1"/>
      <c r="AN383" s="1"/>
    </row>
    <row r="384" spans="1:40"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M384" s="1"/>
      <c r="AN384" s="1"/>
    </row>
    <row r="385" spans="1:40"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M385" s="1"/>
      <c r="AN385" s="1"/>
    </row>
    <row r="386" spans="1:40"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M386" s="1"/>
      <c r="AN386" s="1"/>
    </row>
    <row r="387" spans="1:40"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M387" s="1"/>
      <c r="AN387" s="1"/>
    </row>
    <row r="388" spans="1:40"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M388" s="1"/>
      <c r="AN388" s="1"/>
    </row>
    <row r="389" spans="1:40"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M389" s="1"/>
      <c r="AN389" s="1"/>
    </row>
    <row r="390" spans="1:40"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M390" s="1"/>
      <c r="AN390" s="1"/>
    </row>
    <row r="391" spans="1:40"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M391" s="1"/>
      <c r="AN391" s="1"/>
    </row>
    <row r="392" spans="1:40"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M392" s="1"/>
      <c r="AN392" s="1"/>
    </row>
    <row r="393" spans="1:40"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M393" s="1"/>
      <c r="AN393" s="1"/>
    </row>
    <row r="394" spans="1:40"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M394" s="1"/>
      <c r="AN394" s="1"/>
    </row>
    <row r="395" spans="1:40"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M395" s="1"/>
      <c r="AN395" s="1"/>
    </row>
    <row r="396" spans="1:40"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M396" s="1"/>
      <c r="AN396" s="1"/>
    </row>
    <row r="397" spans="1:40"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M397" s="1"/>
      <c r="AN397" s="1"/>
    </row>
    <row r="398" spans="1:40"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M398" s="1"/>
      <c r="AN398" s="1"/>
    </row>
    <row r="399" spans="1:40"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M399" s="1"/>
      <c r="AN399" s="1"/>
    </row>
    <row r="400" spans="1:40"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M400" s="1"/>
      <c r="AN400" s="1"/>
    </row>
    <row r="401" spans="1:40"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M401" s="1"/>
      <c r="AN401" s="1"/>
    </row>
    <row r="402" spans="1:40"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M402" s="1"/>
      <c r="AN402" s="1"/>
    </row>
    <row r="403" spans="1:40"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M403" s="1"/>
      <c r="AN403" s="1"/>
    </row>
    <row r="404" spans="1:40"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M404" s="1"/>
      <c r="AN404" s="1"/>
    </row>
    <row r="405" spans="1:40"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M405" s="1"/>
      <c r="AN405" s="1"/>
    </row>
    <row r="406" spans="1:40"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M406" s="1"/>
      <c r="AN406" s="1"/>
    </row>
    <row r="407" spans="1:40"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M407" s="1"/>
      <c r="AN407" s="1"/>
    </row>
    <row r="408" spans="1:40"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M408" s="1"/>
      <c r="AN408" s="1"/>
    </row>
    <row r="409" spans="1:40"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M409" s="1"/>
      <c r="AN409" s="1"/>
    </row>
    <row r="410" spans="1:40"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M410" s="1"/>
      <c r="AN410" s="1"/>
    </row>
    <row r="411" spans="1:40"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M411" s="1"/>
      <c r="AN411" s="1"/>
    </row>
    <row r="412" spans="1:40"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M412" s="1"/>
      <c r="AN412" s="1"/>
    </row>
    <row r="413" spans="1:40"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M413" s="1"/>
      <c r="AN413" s="1"/>
    </row>
    <row r="414" spans="1:40"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M414" s="1"/>
      <c r="AN414" s="1"/>
    </row>
    <row r="415" spans="1:40"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M415" s="1"/>
      <c r="AN415" s="1"/>
    </row>
    <row r="416" spans="1:40"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M416" s="1"/>
      <c r="AN416" s="1"/>
    </row>
    <row r="417" spans="1:40"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M417" s="1"/>
      <c r="AN417" s="1"/>
    </row>
    <row r="418" spans="1:40"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M418" s="1"/>
      <c r="AN418" s="1"/>
    </row>
    <row r="419" spans="1:40"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M419" s="1"/>
      <c r="AN419" s="1"/>
    </row>
    <row r="420" spans="1:40"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M420" s="1"/>
      <c r="AN420" s="1"/>
    </row>
    <row r="421" spans="1:40"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M421" s="1"/>
      <c r="AN421" s="1"/>
    </row>
    <row r="422" spans="1:40"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M422" s="1"/>
      <c r="AN422" s="1"/>
    </row>
    <row r="423" spans="1:40"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M423" s="1"/>
      <c r="AN423" s="1"/>
    </row>
    <row r="424" spans="1:40"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M424" s="1"/>
      <c r="AN424" s="1"/>
    </row>
    <row r="425" spans="1:40"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M425" s="1"/>
      <c r="AN425" s="1"/>
    </row>
    <row r="426" spans="1:40"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M426" s="1"/>
      <c r="AN426" s="1"/>
    </row>
    <row r="427" spans="1:40"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M427" s="1"/>
      <c r="AN427" s="1"/>
    </row>
    <row r="428" spans="1:40"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M428" s="1"/>
      <c r="AN428" s="1"/>
    </row>
    <row r="429" spans="1:40"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M429" s="1"/>
      <c r="AN429" s="1"/>
    </row>
    <row r="430" spans="1:40"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M430" s="1"/>
      <c r="AN430" s="1"/>
    </row>
    <row r="431" spans="1:40"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M431" s="1"/>
      <c r="AN431" s="1"/>
    </row>
    <row r="432" spans="1:40"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M432" s="1"/>
      <c r="AN432" s="1"/>
    </row>
    <row r="433" spans="1:40"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M433" s="1"/>
      <c r="AN433" s="1"/>
    </row>
    <row r="434" spans="1:40"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M434" s="1"/>
      <c r="AN434" s="1"/>
    </row>
    <row r="435" spans="1:40"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M435" s="1"/>
      <c r="AN435" s="1"/>
    </row>
    <row r="436" spans="1:40"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M436" s="1"/>
      <c r="AN436" s="1"/>
    </row>
    <row r="437" spans="1:40"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M437" s="1"/>
      <c r="AN437" s="1"/>
    </row>
    <row r="438" spans="1:40"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M438" s="1"/>
      <c r="AN438" s="1"/>
    </row>
    <row r="439" spans="1:40"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M439" s="1"/>
      <c r="AN439" s="1"/>
    </row>
    <row r="440" spans="1:40"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M440" s="1"/>
      <c r="AN440" s="1"/>
    </row>
    <row r="441" spans="1:40"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M441" s="1"/>
      <c r="AN441" s="1"/>
    </row>
    <row r="442" spans="1:40"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M442" s="1"/>
      <c r="AN442" s="1"/>
    </row>
    <row r="443" spans="1:40"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M443" s="1"/>
      <c r="AN443" s="1"/>
    </row>
    <row r="444" spans="1:40"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M444" s="1"/>
      <c r="AN444" s="1"/>
    </row>
    <row r="445" spans="1:40"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M445" s="1"/>
      <c r="AN445" s="1"/>
    </row>
    <row r="446" spans="1:40"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M446" s="1"/>
      <c r="AN446" s="1"/>
    </row>
    <row r="447" spans="1:40"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M447" s="1"/>
      <c r="AN447" s="1"/>
    </row>
    <row r="448" spans="1:40"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M448" s="1"/>
      <c r="AN448" s="1"/>
    </row>
    <row r="449" spans="1:40"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M449" s="1"/>
      <c r="AN449" s="1"/>
    </row>
    <row r="450" spans="1:40"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M450" s="1"/>
      <c r="AN450" s="1"/>
    </row>
    <row r="451" spans="1:40"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M451" s="1"/>
      <c r="AN451" s="1"/>
    </row>
    <row r="452" spans="1:40"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M452" s="1"/>
      <c r="AN452" s="1"/>
    </row>
    <row r="453" spans="1:40"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M453" s="1"/>
      <c r="AN453" s="1"/>
    </row>
    <row r="454" spans="1:40"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M454" s="1"/>
      <c r="AN454" s="1"/>
    </row>
    <row r="455" spans="1:40"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M455" s="1"/>
      <c r="AN455" s="1"/>
    </row>
    <row r="456" spans="1:40"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M456" s="1"/>
      <c r="AN456" s="1"/>
    </row>
    <row r="457" spans="1:40"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M457" s="1"/>
      <c r="AN457" s="1"/>
    </row>
    <row r="458" spans="1:40"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M458" s="1"/>
      <c r="AN458" s="1"/>
    </row>
    <row r="459" spans="1:40"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M459" s="1"/>
      <c r="AN459" s="1"/>
    </row>
    <row r="460" spans="1:40"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M460" s="1"/>
      <c r="AN460" s="1"/>
    </row>
    <row r="461" spans="1:40"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M461" s="1"/>
      <c r="AN461" s="1"/>
    </row>
    <row r="462" spans="1:40"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M462" s="1"/>
      <c r="AN462" s="1"/>
    </row>
    <row r="463" spans="1:40"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M463" s="1"/>
      <c r="AN463" s="1"/>
    </row>
    <row r="464" spans="1:40"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M464" s="1"/>
      <c r="AN464" s="1"/>
    </row>
    <row r="465" spans="1:40"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M465" s="1"/>
      <c r="AN465" s="1"/>
    </row>
    <row r="466" spans="1:40"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M466" s="1"/>
      <c r="AN466" s="1"/>
    </row>
    <row r="467" spans="1:40"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M467" s="1"/>
      <c r="AN467" s="1"/>
    </row>
    <row r="468" spans="1:40"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M468" s="1"/>
      <c r="AN468" s="1"/>
    </row>
    <row r="469" spans="1:40"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M469" s="1"/>
      <c r="AN469" s="1"/>
    </row>
    <row r="470" spans="1:40"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M470" s="1"/>
      <c r="AN470" s="1"/>
    </row>
    <row r="471" spans="1:40"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M471" s="1"/>
      <c r="AN471" s="1"/>
    </row>
    <row r="472" spans="1:40"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M472" s="1"/>
      <c r="AN472" s="1"/>
    </row>
    <row r="473" spans="1:40"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M473" s="1"/>
      <c r="AN473" s="1"/>
    </row>
    <row r="474" spans="1:40"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M474" s="1"/>
      <c r="AN474" s="1"/>
    </row>
    <row r="475" spans="1:40"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M475" s="1"/>
      <c r="AN475" s="1"/>
    </row>
    <row r="476" spans="1:40"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M476" s="1"/>
      <c r="AN476" s="1"/>
    </row>
    <row r="477" spans="1:40"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M477" s="1"/>
      <c r="AN477" s="1"/>
    </row>
    <row r="478" spans="1:40"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M478" s="1"/>
      <c r="AN478" s="1"/>
    </row>
    <row r="479" spans="1:40"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M479" s="1"/>
      <c r="AN479" s="1"/>
    </row>
    <row r="480" spans="1:40"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M480" s="1"/>
      <c r="AN480" s="1"/>
    </row>
    <row r="481" spans="1:40"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M481" s="1"/>
      <c r="AN481" s="1"/>
    </row>
    <row r="482" spans="1:40"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M482" s="1"/>
      <c r="AN482" s="1"/>
    </row>
    <row r="483" spans="1:40"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M483" s="1"/>
      <c r="AN483" s="1"/>
    </row>
    <row r="484" spans="1:40"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M484" s="1"/>
      <c r="AN484" s="1"/>
    </row>
    <row r="485" spans="1:40"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M485" s="1"/>
      <c r="AN485" s="1"/>
    </row>
    <row r="486" spans="1:40"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M486" s="1"/>
      <c r="AN486" s="1"/>
    </row>
    <row r="487" spans="1:40"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M487" s="1"/>
      <c r="AN487" s="1"/>
    </row>
    <row r="488" spans="1:40"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M488" s="1"/>
      <c r="AN488" s="1"/>
    </row>
    <row r="489" spans="1:40"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M489" s="1"/>
      <c r="AN489" s="1"/>
    </row>
    <row r="490" spans="1:40"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M490" s="1"/>
      <c r="AN490" s="1"/>
    </row>
    <row r="491" spans="1:40"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M491" s="1"/>
      <c r="AN491" s="1"/>
    </row>
    <row r="492" spans="1:40"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M492" s="1"/>
      <c r="AN492" s="1"/>
    </row>
    <row r="493" spans="1:40"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M493" s="1"/>
      <c r="AN493" s="1"/>
    </row>
    <row r="494" spans="1:40"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M494" s="1"/>
      <c r="AN494" s="1"/>
    </row>
    <row r="495" spans="1:40"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M495" s="1"/>
      <c r="AN495" s="1"/>
    </row>
    <row r="496" spans="1:40"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M496" s="1"/>
      <c r="AN496" s="1"/>
    </row>
    <row r="497" spans="1:40"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M497" s="1"/>
      <c r="AN497" s="1"/>
    </row>
    <row r="498" spans="1:40"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M498" s="1"/>
      <c r="AN498" s="1"/>
    </row>
    <row r="499" spans="1:40"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M499" s="1"/>
      <c r="AN499" s="1"/>
    </row>
    <row r="500" spans="1:40"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M500" s="1"/>
      <c r="AN500" s="1"/>
    </row>
    <row r="501" spans="1:40"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M501" s="1"/>
      <c r="AN501" s="1"/>
    </row>
    <row r="502" spans="1:40"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M502" s="1"/>
      <c r="AN502" s="1"/>
    </row>
    <row r="503" spans="1:40"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M503" s="1"/>
      <c r="AN503" s="1"/>
    </row>
    <row r="504" spans="1:40"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M504" s="1"/>
      <c r="AN504" s="1"/>
    </row>
    <row r="505" spans="1:40"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M505" s="1"/>
      <c r="AN505" s="1"/>
    </row>
    <row r="506" spans="1:40"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M506" s="1"/>
      <c r="AN506" s="1"/>
    </row>
    <row r="507" spans="1:40"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M507" s="1"/>
      <c r="AN507" s="1"/>
    </row>
    <row r="508" spans="1:40"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M508" s="1"/>
      <c r="AN508" s="1"/>
    </row>
    <row r="509" spans="1:40"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M509" s="1"/>
      <c r="AN509" s="1"/>
    </row>
    <row r="510" spans="1:40"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M510" s="1"/>
      <c r="AN510" s="1"/>
    </row>
    <row r="511" spans="1:40"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M511" s="1"/>
      <c r="AN511" s="1"/>
    </row>
    <row r="512" spans="1:40"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M512" s="1"/>
      <c r="AN512" s="1"/>
    </row>
    <row r="513" spans="1:40"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M513" s="1"/>
      <c r="AN513" s="1"/>
    </row>
    <row r="514" spans="1:40"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M514" s="1"/>
      <c r="AN514" s="1"/>
    </row>
    <row r="515" spans="1:40"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M515" s="1"/>
      <c r="AN515" s="1"/>
    </row>
    <row r="516" spans="1:40"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M516" s="1"/>
      <c r="AN516" s="1"/>
    </row>
    <row r="517" spans="1:40"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M517" s="1"/>
      <c r="AN517" s="1"/>
    </row>
    <row r="518" spans="1:40"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M518" s="1"/>
      <c r="AN518" s="1"/>
    </row>
    <row r="519" spans="1:40"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M519" s="1"/>
      <c r="AN519" s="1"/>
    </row>
    <row r="520" spans="1:40"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M520" s="1"/>
      <c r="AN520" s="1"/>
    </row>
    <row r="521" spans="1:40"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M521" s="1"/>
      <c r="AN521" s="1"/>
    </row>
    <row r="522" spans="1:40"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M522" s="1"/>
      <c r="AN522" s="1"/>
    </row>
    <row r="523" spans="1:40"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M523" s="1"/>
      <c r="AN523" s="1"/>
    </row>
    <row r="524" spans="1:40"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M524" s="1"/>
      <c r="AN524" s="1"/>
    </row>
    <row r="525" spans="1:40"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M525" s="1"/>
      <c r="AN525" s="1"/>
    </row>
    <row r="526" spans="1:40"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M526" s="1"/>
      <c r="AN526" s="1"/>
    </row>
    <row r="527" spans="1:40"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M527" s="1"/>
      <c r="AN527" s="1"/>
    </row>
    <row r="528" spans="1:40"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M528" s="1"/>
      <c r="AN528" s="1"/>
    </row>
    <row r="529" spans="1:40"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M529" s="1"/>
      <c r="AN529" s="1"/>
    </row>
    <row r="530" spans="1:40"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M530" s="1"/>
      <c r="AN530" s="1"/>
    </row>
    <row r="531" spans="1:40"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M531" s="1"/>
      <c r="AN531" s="1"/>
    </row>
    <row r="532" spans="1:40"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M532" s="1"/>
      <c r="AN532" s="1"/>
    </row>
    <row r="533" spans="1:40"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M533" s="1"/>
      <c r="AN533" s="1"/>
    </row>
    <row r="534" spans="1:40"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M534" s="1"/>
      <c r="AN534" s="1"/>
    </row>
    <row r="535" spans="1:40"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M535" s="1"/>
      <c r="AN535" s="1"/>
    </row>
    <row r="536" spans="1:40"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M536" s="1"/>
      <c r="AN536" s="1"/>
    </row>
    <row r="537" spans="1:40"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M537" s="1"/>
      <c r="AN537" s="1"/>
    </row>
    <row r="538" spans="1:40"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M538" s="1"/>
      <c r="AN538" s="1"/>
    </row>
    <row r="539" spans="1:40"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M539" s="1"/>
      <c r="AN539" s="1"/>
    </row>
    <row r="540" spans="1:40"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M540" s="1"/>
      <c r="AN540" s="1"/>
    </row>
    <row r="541" spans="1:40"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M541" s="1"/>
      <c r="AN541" s="1"/>
    </row>
    <row r="542" spans="1:40"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M542" s="1"/>
      <c r="AN542" s="1"/>
    </row>
    <row r="543" spans="1:40"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M543" s="1"/>
      <c r="AN543" s="1"/>
    </row>
    <row r="544" spans="1:40"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M544" s="1"/>
      <c r="AN544" s="1"/>
    </row>
    <row r="545" spans="1:40"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M545" s="1"/>
      <c r="AN545" s="1"/>
    </row>
    <row r="546" spans="1:40"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M546" s="1"/>
      <c r="AN546" s="1"/>
    </row>
    <row r="547" spans="1:40"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M547" s="1"/>
      <c r="AN547" s="1"/>
    </row>
    <row r="548" spans="1:40"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M548" s="1"/>
      <c r="AN548" s="1"/>
    </row>
    <row r="549" spans="1:40"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M549" s="1"/>
      <c r="AN549" s="1"/>
    </row>
    <row r="550" spans="1:40"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M550" s="1"/>
      <c r="AN550" s="1"/>
    </row>
    <row r="551" spans="1:40"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M551" s="1"/>
      <c r="AN551" s="1"/>
    </row>
    <row r="552" spans="1:40"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M552" s="1"/>
      <c r="AN552" s="1"/>
    </row>
    <row r="553" spans="1:40"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M553" s="1"/>
      <c r="AN553" s="1"/>
    </row>
    <row r="554" spans="1:40"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M554" s="1"/>
      <c r="AN554" s="1"/>
    </row>
    <row r="555" spans="1:40"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M555" s="1"/>
      <c r="AN555" s="1"/>
    </row>
    <row r="556" spans="1:40"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M556" s="1"/>
      <c r="AN556" s="1"/>
    </row>
    <row r="557" spans="1:40"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M557" s="1"/>
      <c r="AN557" s="1"/>
    </row>
    <row r="558" spans="1:40"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M558" s="1"/>
      <c r="AN558" s="1"/>
    </row>
    <row r="559" spans="1:40"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M559" s="1"/>
      <c r="AN559" s="1"/>
    </row>
    <row r="560" spans="1:40"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M560" s="1"/>
      <c r="AN560" s="1"/>
    </row>
    <row r="561" spans="1:40"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M561" s="1"/>
      <c r="AN561" s="1"/>
    </row>
    <row r="562" spans="1:40"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M562" s="1"/>
      <c r="AN562" s="1"/>
    </row>
    <row r="563" spans="1:40"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M563" s="1"/>
      <c r="AN563" s="1"/>
    </row>
    <row r="564" spans="1:40"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M564" s="1"/>
      <c r="AN564" s="1"/>
    </row>
    <row r="565" spans="1:40"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M565" s="1"/>
      <c r="AN565" s="1"/>
    </row>
    <row r="566" spans="1:40"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M566" s="1"/>
      <c r="AN566" s="1"/>
    </row>
    <row r="567" spans="1:40"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M567" s="1"/>
      <c r="AN567" s="1"/>
    </row>
    <row r="568" spans="1:40"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M568" s="1"/>
      <c r="AN568" s="1"/>
    </row>
    <row r="569" spans="1:40"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M569" s="1"/>
      <c r="AN569" s="1"/>
    </row>
    <row r="570" spans="1:40"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M570" s="1"/>
      <c r="AN570" s="1"/>
    </row>
    <row r="571" spans="1:40"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M571" s="1"/>
      <c r="AN571" s="1"/>
    </row>
    <row r="572" spans="1:40"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M572" s="1"/>
      <c r="AN572" s="1"/>
    </row>
    <row r="573" spans="1:40"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M573" s="1"/>
      <c r="AN573" s="1"/>
    </row>
    <row r="574" spans="1:40"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M574" s="1"/>
      <c r="AN574" s="1"/>
    </row>
    <row r="575" spans="1:40"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M575" s="1"/>
      <c r="AN575" s="1"/>
    </row>
    <row r="576" spans="1:40"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M576" s="1"/>
      <c r="AN576" s="1"/>
    </row>
    <row r="577" spans="1:40"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M577" s="1"/>
      <c r="AN577" s="1"/>
    </row>
    <row r="578" spans="1:40"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M578" s="1"/>
      <c r="AN578" s="1"/>
    </row>
    <row r="579" spans="1:40"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M579" s="1"/>
      <c r="AN579" s="1"/>
    </row>
    <row r="580" spans="1:40"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M580" s="1"/>
      <c r="AN580" s="1"/>
    </row>
    <row r="581" spans="1:40"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M581" s="1"/>
      <c r="AN581" s="1"/>
    </row>
    <row r="582" spans="1:40"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M582" s="1"/>
      <c r="AN582" s="1"/>
    </row>
    <row r="583" spans="1:40"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M583" s="1"/>
      <c r="AN583" s="1"/>
    </row>
    <row r="584" spans="1:40"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M584" s="1"/>
      <c r="AN584" s="1"/>
    </row>
    <row r="585" spans="1:40"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M585" s="1"/>
      <c r="AN585" s="1"/>
    </row>
    <row r="586" spans="1:40"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M586" s="1"/>
      <c r="AN586" s="1"/>
    </row>
    <row r="587" spans="1:40"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M587" s="1"/>
      <c r="AN587" s="1"/>
    </row>
    <row r="588" spans="1:40"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M588" s="1"/>
      <c r="AN588" s="1"/>
    </row>
    <row r="589" spans="1:40"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M589" s="1"/>
      <c r="AN589" s="1"/>
    </row>
    <row r="590" spans="1:40"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M590" s="1"/>
      <c r="AN590" s="1"/>
    </row>
    <row r="591" spans="1:40"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M591" s="1"/>
      <c r="AN591" s="1"/>
    </row>
    <row r="592" spans="1:40"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M592" s="1"/>
      <c r="AN592" s="1"/>
    </row>
    <row r="593" spans="1:40"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M593" s="1"/>
      <c r="AN593" s="1"/>
    </row>
    <row r="594" spans="1:40"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M594" s="1"/>
      <c r="AN594" s="1"/>
    </row>
    <row r="595" spans="1:40"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M595" s="1"/>
      <c r="AN595" s="1"/>
    </row>
    <row r="596" spans="1:40"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M596" s="1"/>
      <c r="AN596" s="1"/>
    </row>
    <row r="597" spans="1:40"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M597" s="1"/>
      <c r="AN597" s="1"/>
    </row>
    <row r="598" spans="1:40"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M598" s="1"/>
      <c r="AN598" s="1"/>
    </row>
    <row r="599" spans="1:40"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M599" s="1"/>
      <c r="AN599" s="1"/>
    </row>
    <row r="600" spans="1:40"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M600" s="1"/>
      <c r="AN600" s="1"/>
    </row>
    <row r="601" spans="1:40"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M601" s="1"/>
      <c r="AN601" s="1"/>
    </row>
    <row r="602" spans="1:40"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M602" s="1"/>
      <c r="AN602" s="1"/>
    </row>
    <row r="603" spans="1:40"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M603" s="1"/>
      <c r="AN603" s="1"/>
    </row>
    <row r="604" spans="1:40"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M604" s="1"/>
      <c r="AN604" s="1"/>
    </row>
    <row r="605" spans="1:40"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M605" s="1"/>
      <c r="AN605" s="1"/>
    </row>
    <row r="606" spans="1:40"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M606" s="1"/>
      <c r="AN606" s="1"/>
    </row>
    <row r="607" spans="1:40"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M607" s="1"/>
      <c r="AN607" s="1"/>
    </row>
    <row r="608" spans="1:40"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M608" s="1"/>
      <c r="AN608" s="1"/>
    </row>
    <row r="609" spans="1:40"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M609" s="1"/>
      <c r="AN609" s="1"/>
    </row>
    <row r="610" spans="1:40"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M610" s="1"/>
      <c r="AN610" s="1"/>
    </row>
    <row r="611" spans="1:40"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M611" s="1"/>
      <c r="AN611" s="1"/>
    </row>
    <row r="612" spans="1:40"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M612" s="1"/>
      <c r="AN612" s="1"/>
    </row>
    <row r="613" spans="1:40"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M613" s="1"/>
      <c r="AN613" s="1"/>
    </row>
    <row r="614" spans="1:40"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M614" s="1"/>
      <c r="AN614" s="1"/>
    </row>
    <row r="615" spans="1:40"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M615" s="1"/>
      <c r="AN615" s="1"/>
    </row>
    <row r="616" spans="1:40"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M616" s="1"/>
      <c r="AN616" s="1"/>
    </row>
    <row r="617" spans="1:40"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M617" s="1"/>
      <c r="AN617" s="1"/>
    </row>
    <row r="618" spans="1:40"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M618" s="1"/>
      <c r="AN618" s="1"/>
    </row>
    <row r="619" spans="1:40"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M619" s="1"/>
      <c r="AN619" s="1"/>
    </row>
    <row r="620" spans="1:40"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M620" s="1"/>
      <c r="AN620" s="1"/>
    </row>
    <row r="621" spans="1:40"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M621" s="1"/>
      <c r="AN621" s="1"/>
    </row>
    <row r="622" spans="1:40"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M622" s="1"/>
      <c r="AN622" s="1"/>
    </row>
    <row r="623" spans="1:40"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M623" s="1"/>
      <c r="AN623" s="1"/>
    </row>
    <row r="624" spans="1:40"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M624" s="1"/>
      <c r="AN624" s="1"/>
    </row>
    <row r="625" spans="1:40"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M625" s="1"/>
      <c r="AN625" s="1"/>
    </row>
    <row r="626" spans="1:40"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M626" s="1"/>
      <c r="AN626" s="1"/>
    </row>
    <row r="627" spans="1:40"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M627" s="1"/>
      <c r="AN627" s="1"/>
    </row>
    <row r="628" spans="1:40"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M628" s="1"/>
      <c r="AN628" s="1"/>
    </row>
    <row r="629" spans="1:40"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M629" s="1"/>
      <c r="AN629" s="1"/>
    </row>
    <row r="630" spans="1:40"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M630" s="1"/>
      <c r="AN630" s="1"/>
    </row>
    <row r="631" spans="1:40"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M631" s="1"/>
      <c r="AN631" s="1"/>
    </row>
    <row r="632" spans="1:40"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M632" s="1"/>
      <c r="AN632" s="1"/>
    </row>
    <row r="633" spans="1:40"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M633" s="1"/>
      <c r="AN633" s="1"/>
    </row>
    <row r="634" spans="1:40"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M634" s="1"/>
      <c r="AN634" s="1"/>
    </row>
    <row r="635" spans="1:40"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M635" s="1"/>
      <c r="AN635" s="1"/>
    </row>
    <row r="636" spans="1:40"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M636" s="1"/>
      <c r="AN636" s="1"/>
    </row>
    <row r="637" spans="1:40"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M637" s="1"/>
      <c r="AN637" s="1"/>
    </row>
    <row r="638" spans="1:40"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M638" s="1"/>
      <c r="AN638" s="1"/>
    </row>
    <row r="639" spans="1:40"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M639" s="1"/>
      <c r="AN639" s="1"/>
    </row>
    <row r="640" spans="1:40"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M640" s="1"/>
      <c r="AN640" s="1"/>
    </row>
    <row r="641" spans="1:40"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M641" s="1"/>
      <c r="AN641" s="1"/>
    </row>
    <row r="642" spans="1:40"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M642" s="1"/>
      <c r="AN642" s="1"/>
    </row>
    <row r="643" spans="1:40"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M643" s="1"/>
      <c r="AN643" s="1"/>
    </row>
    <row r="644" spans="1:40"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M644" s="1"/>
      <c r="AN644" s="1"/>
    </row>
    <row r="645" spans="1:40"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M645" s="1"/>
      <c r="AN645" s="1"/>
    </row>
    <row r="646" spans="1:40"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M646" s="1"/>
      <c r="AN646" s="1"/>
    </row>
    <row r="647" spans="1:40"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M647" s="1"/>
      <c r="AN647" s="1"/>
    </row>
    <row r="648" spans="1:40"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M648" s="1"/>
      <c r="AN648" s="1"/>
    </row>
    <row r="649" spans="1:40"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M649" s="1"/>
      <c r="AN649" s="1"/>
    </row>
    <row r="650" spans="1:40"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M650" s="1"/>
      <c r="AN650" s="1"/>
    </row>
    <row r="651" spans="1:40"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M651" s="1"/>
      <c r="AN651" s="1"/>
    </row>
    <row r="652" spans="1:40"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M652" s="1"/>
      <c r="AN652" s="1"/>
    </row>
    <row r="653" spans="1:40"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M653" s="1"/>
      <c r="AN653" s="1"/>
    </row>
    <row r="654" spans="1:40"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M654" s="1"/>
      <c r="AN654" s="1"/>
    </row>
    <row r="655" spans="1:40"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M655" s="1"/>
      <c r="AN655" s="1"/>
    </row>
    <row r="656" spans="1:40"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M656" s="1"/>
      <c r="AN656" s="1"/>
    </row>
    <row r="657" spans="1:40"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M657" s="1"/>
      <c r="AN657" s="1"/>
    </row>
    <row r="658" spans="1:40"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M658" s="1"/>
      <c r="AN658" s="1"/>
    </row>
    <row r="659" spans="1:40"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M659" s="1"/>
      <c r="AN659" s="1"/>
    </row>
    <row r="660" spans="1:40"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M660" s="1"/>
      <c r="AN660" s="1"/>
    </row>
    <row r="661" spans="1:40"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M661" s="1"/>
      <c r="AN661" s="1"/>
    </row>
    <row r="662" spans="1:40"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M662" s="1"/>
      <c r="AN662" s="1"/>
    </row>
    <row r="663" spans="1:40"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M663" s="1"/>
      <c r="AN663" s="1"/>
    </row>
    <row r="664" spans="1:40"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M664" s="1"/>
      <c r="AN664" s="1"/>
    </row>
    <row r="665" spans="1:40"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M665" s="1"/>
      <c r="AN665" s="1"/>
    </row>
    <row r="666" spans="1:40"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M666" s="1"/>
      <c r="AN666" s="1"/>
    </row>
    <row r="667" spans="1:40"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M667" s="1"/>
      <c r="AN667" s="1"/>
    </row>
    <row r="668" spans="1:40"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M668" s="1"/>
      <c r="AN668" s="1"/>
    </row>
    <row r="669" spans="1:40"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M669" s="1"/>
      <c r="AN669" s="1"/>
    </row>
    <row r="670" spans="1:40"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M670" s="1"/>
      <c r="AN670" s="1"/>
    </row>
    <row r="671" spans="1:40"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M671" s="1"/>
      <c r="AN671" s="1"/>
    </row>
    <row r="672" spans="1:40"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M672" s="1"/>
      <c r="AN672" s="1"/>
    </row>
    <row r="673" spans="1:40"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M673" s="1"/>
      <c r="AN673" s="1"/>
    </row>
    <row r="674" spans="1:40"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M674" s="1"/>
      <c r="AN674" s="1"/>
    </row>
    <row r="675" spans="1:40"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M675" s="1"/>
      <c r="AN675" s="1"/>
    </row>
    <row r="676" spans="1:40"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M676" s="1"/>
      <c r="AN676" s="1"/>
    </row>
    <row r="677" spans="1:40"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M677" s="1"/>
      <c r="AN677" s="1"/>
    </row>
    <row r="678" spans="1:40"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M678" s="1"/>
      <c r="AN678" s="1"/>
    </row>
    <row r="679" spans="1:40"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M679" s="1"/>
      <c r="AN679" s="1"/>
    </row>
    <row r="680" spans="1:40"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M680" s="1"/>
      <c r="AN680" s="1"/>
    </row>
    <row r="681" spans="1:40"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M681" s="1"/>
      <c r="AN681" s="1"/>
    </row>
    <row r="682" spans="1:40"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M682" s="1"/>
      <c r="AN682" s="1"/>
    </row>
    <row r="683" spans="1:40"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M683" s="1"/>
      <c r="AN683" s="1"/>
    </row>
    <row r="684" spans="1:40"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M684" s="1"/>
      <c r="AN684" s="1"/>
    </row>
    <row r="685" spans="1:40"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M685" s="1"/>
      <c r="AN685" s="1"/>
    </row>
    <row r="686" spans="1:40"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M686" s="1"/>
      <c r="AN686" s="1"/>
    </row>
    <row r="687" spans="1:40"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M687" s="1"/>
      <c r="AN687" s="1"/>
    </row>
    <row r="688" spans="1:40"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M688" s="1"/>
      <c r="AN688" s="1"/>
    </row>
    <row r="689" spans="1:40"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M689" s="1"/>
      <c r="AN689" s="1"/>
    </row>
    <row r="690" spans="1:40"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M690" s="1"/>
      <c r="AN690" s="1"/>
    </row>
    <row r="691" spans="1:40"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M691" s="1"/>
      <c r="AN691" s="1"/>
    </row>
    <row r="692" spans="1:40"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M692" s="1"/>
      <c r="AN692" s="1"/>
    </row>
    <row r="693" spans="1:40"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M693" s="1"/>
      <c r="AN693" s="1"/>
    </row>
    <row r="694" spans="1:40"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M694" s="1"/>
      <c r="AN694" s="1"/>
    </row>
    <row r="695" spans="1:40"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M695" s="1"/>
      <c r="AN695" s="1"/>
    </row>
    <row r="696" spans="1:40"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M696" s="1"/>
      <c r="AN696" s="1"/>
    </row>
    <row r="697" spans="1:40"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M697" s="1"/>
      <c r="AN697" s="1"/>
    </row>
    <row r="698" spans="1:40"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M698" s="1"/>
      <c r="AN698" s="1"/>
    </row>
    <row r="699" spans="1:40"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M699" s="1"/>
      <c r="AN699" s="1"/>
    </row>
    <row r="700" spans="1:40"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M700" s="1"/>
      <c r="AN700" s="1"/>
    </row>
    <row r="701" spans="1:40"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M701" s="1"/>
      <c r="AN701" s="1"/>
    </row>
    <row r="702" spans="1:40"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M702" s="1"/>
      <c r="AN702" s="1"/>
    </row>
    <row r="703" spans="1:40"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M703" s="1"/>
      <c r="AN703" s="1"/>
    </row>
    <row r="704" spans="1:40"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M704" s="1"/>
      <c r="AN704" s="1"/>
    </row>
    <row r="705" spans="1:40"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M705" s="1"/>
      <c r="AN705" s="1"/>
    </row>
    <row r="706" spans="1:40"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M706" s="1"/>
      <c r="AN706" s="1"/>
    </row>
    <row r="707" spans="1:40"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M707" s="1"/>
      <c r="AN707" s="1"/>
    </row>
    <row r="708" spans="1:40"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M708" s="1"/>
      <c r="AN708" s="1"/>
    </row>
    <row r="709" spans="1:40"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M709" s="1"/>
      <c r="AN709" s="1"/>
    </row>
    <row r="710" spans="1:40"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M710" s="1"/>
      <c r="AN710" s="1"/>
    </row>
    <row r="711" spans="1:40"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M711" s="1"/>
      <c r="AN711" s="1"/>
    </row>
    <row r="712" spans="1:40"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M712" s="1"/>
      <c r="AN712" s="1"/>
    </row>
    <row r="713" spans="1:40"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M713" s="1"/>
      <c r="AN713" s="1"/>
    </row>
    <row r="714" spans="1:40"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M714" s="1"/>
      <c r="AN714" s="1"/>
    </row>
    <row r="715" spans="1:40"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M715" s="1"/>
      <c r="AN715" s="1"/>
    </row>
    <row r="716" spans="1:40"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M716" s="1"/>
      <c r="AN716" s="1"/>
    </row>
    <row r="717" spans="1:40"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M717" s="1"/>
      <c r="AN717" s="1"/>
    </row>
    <row r="718" spans="1:40"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M718" s="1"/>
      <c r="AN718" s="1"/>
    </row>
    <row r="719" spans="1:40"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M719" s="1"/>
      <c r="AN719" s="1"/>
    </row>
    <row r="720" spans="1:40"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M720" s="1"/>
      <c r="AN720" s="1"/>
    </row>
    <row r="721" spans="1:40"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M721" s="1"/>
      <c r="AN721" s="1"/>
    </row>
    <row r="722" spans="1:40"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M722" s="1"/>
      <c r="AN722" s="1"/>
    </row>
    <row r="723" spans="1:40"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M723" s="1"/>
      <c r="AN723" s="1"/>
    </row>
    <row r="724" spans="1:40"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M724" s="1"/>
      <c r="AN724" s="1"/>
    </row>
    <row r="725" spans="1:40"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M725" s="1"/>
      <c r="AN725" s="1"/>
    </row>
    <row r="726" spans="1:40"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M726" s="1"/>
      <c r="AN726" s="1"/>
    </row>
    <row r="727" spans="1:40"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M727" s="1"/>
      <c r="AN727" s="1"/>
    </row>
    <row r="728" spans="1:40"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M728" s="1"/>
      <c r="AN728" s="1"/>
    </row>
    <row r="729" spans="1:40"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M729" s="1"/>
      <c r="AN729" s="1"/>
    </row>
    <row r="730" spans="1:40"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M730" s="1"/>
      <c r="AN730" s="1"/>
    </row>
    <row r="731" spans="1:40"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M731" s="1"/>
      <c r="AN731" s="1"/>
    </row>
    <row r="732" spans="1:40"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M732" s="1"/>
      <c r="AN732" s="1"/>
    </row>
    <row r="733" spans="1:40"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M733" s="1"/>
      <c r="AN733" s="1"/>
    </row>
    <row r="734" spans="1:40"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M734" s="1"/>
      <c r="AN734" s="1"/>
    </row>
    <row r="735" spans="1:40"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M735" s="1"/>
      <c r="AN735" s="1"/>
    </row>
    <row r="736" spans="1:40"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M736" s="1"/>
      <c r="AN736" s="1"/>
    </row>
    <row r="737" spans="1:40"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M737" s="1"/>
      <c r="AN737" s="1"/>
    </row>
    <row r="738" spans="1:40"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M738" s="1"/>
      <c r="AN738" s="1"/>
    </row>
    <row r="739" spans="1:40"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M739" s="1"/>
      <c r="AN739" s="1"/>
    </row>
    <row r="740" spans="1:40"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M740" s="1"/>
      <c r="AN740" s="1"/>
    </row>
    <row r="741" spans="1:40"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M741" s="1"/>
      <c r="AN741" s="1"/>
    </row>
    <row r="742" spans="1:40"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M742" s="1"/>
      <c r="AN742" s="1"/>
    </row>
    <row r="743" spans="1:40"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M743" s="1"/>
      <c r="AN743" s="1"/>
    </row>
    <row r="744" spans="1:40"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M744" s="1"/>
      <c r="AN744" s="1"/>
    </row>
    <row r="745" spans="1:40"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M745" s="1"/>
      <c r="AN745" s="1"/>
    </row>
    <row r="746" spans="1:40"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M746" s="1"/>
      <c r="AN746" s="1"/>
    </row>
    <row r="747" spans="1:40"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M747" s="1"/>
      <c r="AN747" s="1"/>
    </row>
    <row r="748" spans="1:40"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M748" s="1"/>
      <c r="AN748" s="1"/>
    </row>
    <row r="749" spans="1:40"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M749" s="1"/>
      <c r="AN749" s="1"/>
    </row>
    <row r="750" spans="1:40"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M750" s="1"/>
      <c r="AN750" s="1"/>
    </row>
    <row r="751" spans="1:40"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M751" s="1"/>
      <c r="AN751" s="1"/>
    </row>
    <row r="752" spans="1:40"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M752" s="1"/>
      <c r="AN752" s="1"/>
    </row>
    <row r="753" spans="1:40"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M753" s="1"/>
      <c r="AN753" s="1"/>
    </row>
    <row r="754" spans="1:40"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M754" s="1"/>
      <c r="AN754" s="1"/>
    </row>
    <row r="755" spans="1:40"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M755" s="1"/>
      <c r="AN755" s="1"/>
    </row>
    <row r="756" spans="1:40"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M756" s="1"/>
      <c r="AN756" s="1"/>
    </row>
    <row r="757" spans="1:40"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M757" s="1"/>
      <c r="AN757" s="1"/>
    </row>
    <row r="758" spans="1:40"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M758" s="1"/>
      <c r="AN758" s="1"/>
    </row>
    <row r="759" spans="1:40"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M759" s="1"/>
      <c r="AN759" s="1"/>
    </row>
    <row r="760" spans="1:40"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M760" s="1"/>
      <c r="AN760" s="1"/>
    </row>
    <row r="761" spans="1:40"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M761" s="1"/>
      <c r="AN761" s="1"/>
    </row>
    <row r="762" spans="1:40"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M762" s="1"/>
      <c r="AN762" s="1"/>
    </row>
    <row r="763" spans="1:40"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M763" s="1"/>
      <c r="AN763" s="1"/>
    </row>
    <row r="764" spans="1:40"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M764" s="1"/>
      <c r="AN764" s="1"/>
    </row>
    <row r="765" spans="1:40"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M765" s="1"/>
      <c r="AN765" s="1"/>
    </row>
    <row r="766" spans="1:40"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M766" s="1"/>
      <c r="AN766" s="1"/>
    </row>
    <row r="767" spans="1:40"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M767" s="1"/>
      <c r="AN767" s="1"/>
    </row>
    <row r="768" spans="1:40"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M768" s="1"/>
      <c r="AN768" s="1"/>
    </row>
    <row r="769" spans="1:40"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M769" s="1"/>
      <c r="AN769" s="1"/>
    </row>
    <row r="770" spans="1:40"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M770" s="1"/>
      <c r="AN770" s="1"/>
    </row>
    <row r="771" spans="1:40"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M771" s="1"/>
      <c r="AN771" s="1"/>
    </row>
    <row r="772" spans="1:40"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M772" s="1"/>
      <c r="AN772" s="1"/>
    </row>
    <row r="773" spans="1:40"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M773" s="1"/>
      <c r="AN773" s="1"/>
    </row>
    <row r="774" spans="1:40"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M774" s="1"/>
      <c r="AN774" s="1"/>
    </row>
    <row r="775" spans="1:40"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M775" s="1"/>
      <c r="AN775" s="1"/>
    </row>
    <row r="776" spans="1:40"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M776" s="1"/>
      <c r="AN776" s="1"/>
    </row>
    <row r="777" spans="1:40"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M777" s="1"/>
      <c r="AN777" s="1"/>
    </row>
    <row r="778" spans="1:40"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M778" s="1"/>
      <c r="AN778" s="1"/>
    </row>
    <row r="779" spans="1:40"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M779" s="1"/>
      <c r="AN779" s="1"/>
    </row>
    <row r="780" spans="1:40"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M780" s="1"/>
      <c r="AN780" s="1"/>
    </row>
    <row r="781" spans="1:40"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M781" s="1"/>
      <c r="AN781" s="1"/>
    </row>
    <row r="782" spans="1:40"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M782" s="1"/>
      <c r="AN782" s="1"/>
    </row>
    <row r="783" spans="1:40"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M783" s="1"/>
      <c r="AN783" s="1"/>
    </row>
    <row r="784" spans="1:40"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M784" s="1"/>
      <c r="AN784" s="1"/>
    </row>
    <row r="785" spans="1:40"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M785" s="1"/>
      <c r="AN785" s="1"/>
    </row>
    <row r="786" spans="1:40"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M786" s="1"/>
      <c r="AN786" s="1"/>
    </row>
    <row r="787" spans="1:40"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M787" s="1"/>
      <c r="AN787" s="1"/>
    </row>
    <row r="788" spans="1:40"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M788" s="1"/>
      <c r="AN788" s="1"/>
    </row>
    <row r="789" spans="1:40"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M789" s="1"/>
      <c r="AN789" s="1"/>
    </row>
    <row r="790" spans="1:40"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M790" s="1"/>
      <c r="AN790" s="1"/>
    </row>
    <row r="791" spans="1:40"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M791" s="1"/>
      <c r="AN791" s="1"/>
    </row>
    <row r="792" spans="1:40"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M792" s="1"/>
      <c r="AN792" s="1"/>
    </row>
    <row r="793" spans="1:40"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M793" s="1"/>
      <c r="AN793" s="1"/>
    </row>
    <row r="794" spans="1:40"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M794" s="1"/>
      <c r="AN794" s="1"/>
    </row>
    <row r="795" spans="1:40"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M795" s="1"/>
      <c r="AN795" s="1"/>
    </row>
    <row r="796" spans="1:40"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M796" s="1"/>
      <c r="AN796" s="1"/>
    </row>
    <row r="797" spans="1:40"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M797" s="1"/>
      <c r="AN797" s="1"/>
    </row>
    <row r="798" spans="1:40"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M798" s="1"/>
      <c r="AN798" s="1"/>
    </row>
    <row r="799" spans="1:40"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M799" s="1"/>
      <c r="AN799" s="1"/>
    </row>
    <row r="800" spans="1:40"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M800" s="1"/>
      <c r="AN800" s="1"/>
    </row>
    <row r="801" spans="1:40"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M801" s="1"/>
      <c r="AN801" s="1"/>
    </row>
    <row r="802" spans="1:40"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M802" s="1"/>
      <c r="AN802" s="1"/>
    </row>
    <row r="803" spans="1:40"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M803" s="1"/>
      <c r="AN803" s="1"/>
    </row>
    <row r="804" spans="1:40"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M804" s="1"/>
      <c r="AN804" s="1"/>
    </row>
    <row r="805" spans="1:40"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M805" s="1"/>
      <c r="AN805" s="1"/>
    </row>
    <row r="806" spans="1:40"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M806" s="1"/>
      <c r="AN806" s="1"/>
    </row>
    <row r="807" spans="1:40"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M807" s="1"/>
      <c r="AN807" s="1"/>
    </row>
    <row r="808" spans="1:40"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M808" s="1"/>
      <c r="AN808" s="1"/>
    </row>
    <row r="809" spans="1:40"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M809" s="1"/>
      <c r="AN809" s="1"/>
    </row>
    <row r="810" spans="1:40"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M810" s="1"/>
      <c r="AN810" s="1"/>
    </row>
    <row r="811" spans="1:40"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M811" s="1"/>
      <c r="AN811" s="1"/>
    </row>
    <row r="812" spans="1:40"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M812" s="1"/>
      <c r="AN812" s="1"/>
    </row>
    <row r="813" spans="1:40"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M813" s="1"/>
      <c r="AN813" s="1"/>
    </row>
    <row r="814" spans="1:40"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M814" s="1"/>
      <c r="AN814" s="1"/>
    </row>
    <row r="815" spans="1:40"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M815" s="1"/>
      <c r="AN815" s="1"/>
    </row>
    <row r="816" spans="1:40"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M816" s="1"/>
      <c r="AN816" s="1"/>
    </row>
    <row r="817" spans="1:40"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M817" s="1"/>
      <c r="AN817" s="1"/>
    </row>
    <row r="818" spans="1:40"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M818" s="1"/>
      <c r="AN818" s="1"/>
    </row>
    <row r="819" spans="1:40"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M819" s="1"/>
      <c r="AN819" s="1"/>
    </row>
    <row r="820" spans="1:40"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M820" s="1"/>
      <c r="AN820" s="1"/>
    </row>
    <row r="821" spans="1:40"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M821" s="1"/>
      <c r="AN821" s="1"/>
    </row>
    <row r="822" spans="1:40"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M822" s="1"/>
      <c r="AN822" s="1"/>
    </row>
    <row r="823" spans="1:40"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M823" s="1"/>
      <c r="AN823" s="1"/>
    </row>
    <row r="824" spans="1:40"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M824" s="1"/>
      <c r="AN824" s="1"/>
    </row>
    <row r="825" spans="1:40"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M825" s="1"/>
      <c r="AN825" s="1"/>
    </row>
    <row r="826" spans="1:40"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M826" s="1"/>
      <c r="AN826" s="1"/>
    </row>
    <row r="827" spans="1:40"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M827" s="1"/>
      <c r="AN827" s="1"/>
    </row>
    <row r="828" spans="1:40"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M828" s="1"/>
      <c r="AN828" s="1"/>
    </row>
    <row r="829" spans="1:40"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M829" s="1"/>
      <c r="AN829" s="1"/>
    </row>
    <row r="830" spans="1:40"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M830" s="1"/>
      <c r="AN830" s="1"/>
    </row>
    <row r="831" spans="1:40"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M831" s="1"/>
      <c r="AN831" s="1"/>
    </row>
    <row r="832" spans="1:40"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M832" s="1"/>
      <c r="AN832" s="1"/>
    </row>
    <row r="833" spans="1:40"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M833" s="1"/>
      <c r="AN833" s="1"/>
    </row>
    <row r="834" spans="1:40"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M834" s="1"/>
      <c r="AN834" s="1"/>
    </row>
    <row r="835" spans="1:40"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M835" s="1"/>
      <c r="AN835" s="1"/>
    </row>
    <row r="836" spans="1:40"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M836" s="1"/>
      <c r="AN836" s="1"/>
    </row>
    <row r="837" spans="1:40"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M837" s="1"/>
      <c r="AN837" s="1"/>
    </row>
    <row r="838" spans="1:40"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M838" s="1"/>
      <c r="AN838" s="1"/>
    </row>
    <row r="839" spans="1:40"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M839" s="1"/>
      <c r="AN839" s="1"/>
    </row>
    <row r="840" spans="1:40"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M840" s="1"/>
      <c r="AN840" s="1"/>
    </row>
    <row r="841" spans="1:40"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M841" s="1"/>
      <c r="AN841" s="1"/>
    </row>
    <row r="842" spans="1:40"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M842" s="1"/>
      <c r="AN842" s="1"/>
    </row>
    <row r="843" spans="1:40"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M843" s="1"/>
      <c r="AN843" s="1"/>
    </row>
    <row r="844" spans="1:40"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M844" s="1"/>
      <c r="AN844" s="1"/>
    </row>
    <row r="845" spans="1:40"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M845" s="1"/>
      <c r="AN845" s="1"/>
    </row>
    <row r="846" spans="1:40"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M846" s="1"/>
      <c r="AN846" s="1"/>
    </row>
    <row r="847" spans="1:40"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M847" s="1"/>
      <c r="AN847" s="1"/>
    </row>
    <row r="848" spans="1:40"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M848" s="1"/>
      <c r="AN848" s="1"/>
    </row>
    <row r="849" spans="1:40"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M849" s="1"/>
      <c r="AN849" s="1"/>
    </row>
    <row r="850" spans="1:40"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M850" s="1"/>
      <c r="AN850" s="1"/>
    </row>
    <row r="851" spans="1:40"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M851" s="1"/>
      <c r="AN851" s="1"/>
    </row>
    <row r="852" spans="1:40"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M852" s="1"/>
      <c r="AN852" s="1"/>
    </row>
    <row r="853" spans="1:40"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M853" s="1"/>
      <c r="AN853" s="1"/>
    </row>
    <row r="854" spans="1:40"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M854" s="1"/>
      <c r="AN854" s="1"/>
    </row>
    <row r="855" spans="1:40"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M855" s="1"/>
      <c r="AN855" s="1"/>
    </row>
    <row r="856" spans="1:40"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M856" s="1"/>
      <c r="AN856" s="1"/>
    </row>
    <row r="857" spans="1:40"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M857" s="1"/>
      <c r="AN857" s="1"/>
    </row>
    <row r="858" spans="1:40"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M858" s="1"/>
      <c r="AN858" s="1"/>
    </row>
    <row r="859" spans="1:40"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M859" s="1"/>
      <c r="AN859" s="1"/>
    </row>
    <row r="860" spans="1:40"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M860" s="1"/>
      <c r="AN860" s="1"/>
    </row>
    <row r="861" spans="1:40"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M861" s="1"/>
      <c r="AN861" s="1"/>
    </row>
    <row r="862" spans="1:40"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M862" s="1"/>
      <c r="AN862" s="1"/>
    </row>
    <row r="863" spans="1:40"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M863" s="1"/>
      <c r="AN863" s="1"/>
    </row>
    <row r="864" spans="1:40"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M864" s="1"/>
      <c r="AN864" s="1"/>
    </row>
    <row r="865" spans="1:40"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M865" s="1"/>
      <c r="AN865" s="1"/>
    </row>
    <row r="866" spans="1:40"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M866" s="1"/>
      <c r="AN866" s="1"/>
    </row>
    <row r="867" spans="1:40"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M867" s="1"/>
      <c r="AN867" s="1"/>
    </row>
    <row r="868" spans="1:40"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M868" s="1"/>
      <c r="AN868" s="1"/>
    </row>
    <row r="869" spans="1:40"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M869" s="1"/>
      <c r="AN869" s="1"/>
    </row>
    <row r="870" spans="1:40"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M870" s="1"/>
      <c r="AN870" s="1"/>
    </row>
    <row r="871" spans="1:40"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M871" s="1"/>
      <c r="AN871" s="1"/>
    </row>
    <row r="872" spans="1:40"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M872" s="1"/>
      <c r="AN872" s="1"/>
    </row>
    <row r="873" spans="1:40"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M873" s="1"/>
      <c r="AN873" s="1"/>
    </row>
    <row r="874" spans="1:40"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M874" s="1"/>
      <c r="AN874" s="1"/>
    </row>
    <row r="875" spans="1:40"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M875" s="1"/>
      <c r="AN875" s="1"/>
    </row>
    <row r="876" spans="1:40"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M876" s="1"/>
      <c r="AN876" s="1"/>
    </row>
    <row r="877" spans="1:40"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M877" s="1"/>
      <c r="AN877" s="1"/>
    </row>
    <row r="878" spans="1:40"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M878" s="1"/>
      <c r="AN878" s="1"/>
    </row>
    <row r="879" spans="1:40"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M879" s="1"/>
      <c r="AN879" s="1"/>
    </row>
    <row r="880" spans="1:40"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M880" s="1"/>
      <c r="AN880" s="1"/>
    </row>
    <row r="881" spans="1:40"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M881" s="1"/>
      <c r="AN881" s="1"/>
    </row>
    <row r="882" spans="1:40"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M882" s="1"/>
      <c r="AN882" s="1"/>
    </row>
    <row r="883" spans="1:40"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M883" s="1"/>
      <c r="AN883" s="1"/>
    </row>
    <row r="884" spans="1:40"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M884" s="1"/>
      <c r="AN884" s="1"/>
    </row>
    <row r="885" spans="1:40"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M885" s="1"/>
      <c r="AN885" s="1"/>
    </row>
    <row r="886" spans="1:40"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M886" s="1"/>
      <c r="AN886" s="1"/>
    </row>
    <row r="887" spans="1:40"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M887" s="1"/>
      <c r="AN887" s="1"/>
    </row>
    <row r="888" spans="1:40"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M888" s="1"/>
      <c r="AN888" s="1"/>
    </row>
    <row r="889" spans="1:40"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M889" s="1"/>
      <c r="AN889" s="1"/>
    </row>
    <row r="890" spans="1:40"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M890" s="1"/>
      <c r="AN890" s="1"/>
    </row>
    <row r="891" spans="1:40"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M891" s="1"/>
      <c r="AN891" s="1"/>
    </row>
    <row r="892" spans="1:40"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M892" s="1"/>
      <c r="AN892" s="1"/>
    </row>
    <row r="893" spans="1:40"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M893" s="1"/>
      <c r="AN893" s="1"/>
    </row>
    <row r="894" spans="1:40"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M894" s="1"/>
      <c r="AN894" s="1"/>
    </row>
    <row r="895" spans="1:40"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M895" s="1"/>
      <c r="AN895" s="1"/>
    </row>
    <row r="896" spans="1:40"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M896" s="1"/>
      <c r="AN896" s="1"/>
    </row>
    <row r="897" spans="1:40"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M897" s="1"/>
      <c r="AN897" s="1"/>
    </row>
    <row r="898" spans="1:40"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M898" s="1"/>
      <c r="AN898" s="1"/>
    </row>
    <row r="899" spans="1:40"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M899" s="1"/>
      <c r="AN899" s="1"/>
    </row>
    <row r="900" spans="1:40"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M900" s="1"/>
      <c r="AN900" s="1"/>
    </row>
    <row r="901" spans="1:40"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M901" s="1"/>
      <c r="AN901" s="1"/>
    </row>
    <row r="902" spans="1:40"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M902" s="1"/>
      <c r="AN902" s="1"/>
    </row>
    <row r="903" spans="1:40"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M903" s="1"/>
      <c r="AN903" s="1"/>
    </row>
    <row r="904" spans="1:40"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M904" s="1"/>
      <c r="AN904" s="1"/>
    </row>
    <row r="905" spans="1:40"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M905" s="1"/>
      <c r="AN905" s="1"/>
    </row>
    <row r="906" spans="1:40"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M906" s="1"/>
      <c r="AN906" s="1"/>
    </row>
    <row r="907" spans="1:40"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M907" s="1"/>
      <c r="AN907" s="1"/>
    </row>
    <row r="908" spans="1:40"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M908" s="1"/>
      <c r="AN908" s="1"/>
    </row>
    <row r="909" spans="1:40"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M909" s="1"/>
      <c r="AN909" s="1"/>
    </row>
    <row r="910" spans="1:40"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M910" s="1"/>
      <c r="AN910" s="1"/>
    </row>
    <row r="911" spans="1:40"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M911" s="1"/>
      <c r="AN911" s="1"/>
    </row>
    <row r="912" spans="1:40"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M912" s="1"/>
      <c r="AN912" s="1"/>
    </row>
    <row r="913" spans="1:40"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M913" s="1"/>
      <c r="AN913" s="1"/>
    </row>
    <row r="914" spans="1:40"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M914" s="1"/>
      <c r="AN914" s="1"/>
    </row>
    <row r="915" spans="1:40"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M915" s="1"/>
      <c r="AN915" s="1"/>
    </row>
    <row r="916" spans="1:40"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M916" s="1"/>
      <c r="AN916" s="1"/>
    </row>
    <row r="917" spans="1:40"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M917" s="1"/>
      <c r="AN917" s="1"/>
    </row>
    <row r="918" spans="1:40"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M918" s="1"/>
      <c r="AN918" s="1"/>
    </row>
    <row r="919" spans="1:40"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M919" s="1"/>
      <c r="AN919" s="1"/>
    </row>
    <row r="920" spans="1:40"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M920" s="1"/>
      <c r="AN920" s="1"/>
    </row>
    <row r="921" spans="1:40"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M921" s="1"/>
      <c r="AN921" s="1"/>
    </row>
    <row r="922" spans="1:40"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M922" s="1"/>
      <c r="AN922" s="1"/>
    </row>
    <row r="923" spans="1:40"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M923" s="1"/>
      <c r="AN923" s="1"/>
    </row>
    <row r="924" spans="1:40"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M924" s="1"/>
      <c r="AN924" s="1"/>
    </row>
    <row r="925" spans="1:40"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M925" s="1"/>
      <c r="AN925" s="1"/>
    </row>
    <row r="926" spans="1:40"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M926" s="1"/>
      <c r="AN926" s="1"/>
    </row>
    <row r="927" spans="1:40"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M927" s="1"/>
      <c r="AN927" s="1"/>
    </row>
    <row r="928" spans="1:40"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M928" s="1"/>
      <c r="AN928" s="1"/>
    </row>
    <row r="929" spans="1:40"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M929" s="1"/>
      <c r="AN929" s="1"/>
    </row>
    <row r="930" spans="1:40"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M930" s="1"/>
      <c r="AN930" s="1"/>
    </row>
    <row r="931" spans="1:40"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M931" s="1"/>
      <c r="AN931" s="1"/>
    </row>
    <row r="932" spans="1:40"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M932" s="1"/>
      <c r="AN932" s="1"/>
    </row>
    <row r="933" spans="1:40"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M933" s="1"/>
      <c r="AN933" s="1"/>
    </row>
    <row r="934" spans="1:40"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M934" s="1"/>
      <c r="AN934" s="1"/>
    </row>
    <row r="935" spans="1:40"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M935" s="1"/>
      <c r="AN935" s="1"/>
    </row>
    <row r="936" spans="1:40"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M936" s="1"/>
      <c r="AN936" s="1"/>
    </row>
    <row r="937" spans="1:40"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M937" s="1"/>
      <c r="AN937" s="1"/>
    </row>
    <row r="938" spans="1:40"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M938" s="1"/>
      <c r="AN938" s="1"/>
    </row>
    <row r="939" spans="1:40"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M939" s="1"/>
      <c r="AN939" s="1"/>
    </row>
    <row r="940" spans="1:40"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M940" s="1"/>
      <c r="AN940" s="1"/>
    </row>
    <row r="941" spans="1:40"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M941" s="1"/>
      <c r="AN941" s="1"/>
    </row>
    <row r="942" spans="1:40"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M942" s="1"/>
      <c r="AN942" s="1"/>
    </row>
    <row r="943" spans="1:40"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M943" s="1"/>
      <c r="AN943" s="1"/>
    </row>
    <row r="944" spans="1:40"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M944" s="1"/>
      <c r="AN944" s="1"/>
    </row>
    <row r="945" spans="1:40"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M945" s="1"/>
      <c r="AN945" s="1"/>
    </row>
    <row r="946" spans="1:40"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M946" s="1"/>
      <c r="AN946" s="1"/>
    </row>
    <row r="947" spans="1:40"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M947" s="1"/>
      <c r="AN947" s="1"/>
    </row>
    <row r="948" spans="1:40"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M948" s="1"/>
      <c r="AN948" s="1"/>
    </row>
    <row r="949" spans="1:40"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M949" s="1"/>
      <c r="AN949" s="1"/>
    </row>
    <row r="950" spans="1:40"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M950" s="1"/>
      <c r="AN950" s="1"/>
    </row>
    <row r="951" spans="1:40"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M951" s="1"/>
      <c r="AN951" s="1"/>
    </row>
    <row r="952" spans="1:40"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M952" s="1"/>
      <c r="AN952" s="1"/>
    </row>
    <row r="953" spans="1:40"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M953" s="1"/>
      <c r="AN953" s="1"/>
    </row>
    <row r="954" spans="1:40"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M954" s="1"/>
      <c r="AN954" s="1"/>
    </row>
    <row r="955" spans="1:40"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M955" s="1"/>
      <c r="AN955" s="1"/>
    </row>
    <row r="956" spans="1:40"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M956" s="1"/>
      <c r="AN956" s="1"/>
    </row>
    <row r="957" spans="1:40"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M957" s="1"/>
      <c r="AN957" s="1"/>
    </row>
    <row r="958" spans="1:40"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M958" s="1"/>
      <c r="AN958" s="1"/>
    </row>
    <row r="959" spans="1:40"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M959" s="1"/>
      <c r="AN959" s="1"/>
    </row>
    <row r="960" spans="1:40"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M960" s="1"/>
      <c r="AN960" s="1"/>
    </row>
    <row r="961" spans="1:40"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M961" s="1"/>
      <c r="AN961" s="1"/>
    </row>
    <row r="962" spans="1:40"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M962" s="1"/>
      <c r="AN962" s="1"/>
    </row>
    <row r="963" spans="1:40"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M963" s="1"/>
      <c r="AN963" s="1"/>
    </row>
    <row r="964" spans="1:40"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M964" s="1"/>
      <c r="AN964" s="1"/>
    </row>
    <row r="965" spans="1:40"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M965" s="1"/>
      <c r="AN965" s="1"/>
    </row>
    <row r="966" spans="1:40"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M966" s="1"/>
      <c r="AN966" s="1"/>
    </row>
    <row r="967" spans="1:40"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M967" s="1"/>
      <c r="AN967" s="1"/>
    </row>
    <row r="968" spans="1:40"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M968" s="1"/>
      <c r="AN968" s="1"/>
    </row>
    <row r="969" spans="1:40"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M969" s="1"/>
      <c r="AN969" s="1"/>
    </row>
    <row r="970" spans="1:40"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M970" s="1"/>
      <c r="AN970" s="1"/>
    </row>
    <row r="971" spans="1:40"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M971" s="1"/>
      <c r="AN971" s="1"/>
    </row>
    <row r="972" spans="1:40"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M972" s="1"/>
      <c r="AN972" s="1"/>
    </row>
    <row r="973" spans="1:40"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M973" s="1"/>
      <c r="AN973" s="1"/>
    </row>
    <row r="974" spans="1:40"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M974" s="1"/>
      <c r="AN974" s="1"/>
    </row>
    <row r="975" spans="1:40"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M975" s="1"/>
      <c r="AN975" s="1"/>
    </row>
    <row r="976" spans="1:40"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M976" s="1"/>
      <c r="AN976" s="1"/>
    </row>
    <row r="977" spans="1:40"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M977" s="1"/>
      <c r="AN977" s="1"/>
    </row>
    <row r="978" spans="1:40"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M978" s="1"/>
      <c r="AN978" s="1"/>
    </row>
    <row r="979" spans="1:40"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M979" s="1"/>
      <c r="AN979" s="1"/>
    </row>
    <row r="980" spans="1:40"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M980" s="1"/>
      <c r="AN980" s="1"/>
    </row>
    <row r="981" spans="1:40"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M981" s="1"/>
      <c r="AN981" s="1"/>
    </row>
    <row r="982" spans="1:40"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M982" s="1"/>
      <c r="AN982" s="1"/>
    </row>
    <row r="983" spans="1:40"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M983" s="1"/>
      <c r="AN983" s="1"/>
    </row>
    <row r="984" spans="1:40"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M984" s="1"/>
      <c r="AN984" s="1"/>
    </row>
    <row r="985" spans="1:40"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M985" s="1"/>
      <c r="AN985" s="1"/>
    </row>
    <row r="986" spans="1:40"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M986" s="1"/>
      <c r="AN986" s="1"/>
    </row>
    <row r="987" spans="1:40"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M987" s="1"/>
      <c r="AN987" s="1"/>
    </row>
    <row r="988" spans="1:40"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M988" s="1"/>
      <c r="AN988" s="1"/>
    </row>
    <row r="989" spans="1:40"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M989" s="1"/>
      <c r="AN989" s="1"/>
    </row>
    <row r="990" spans="1:40"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M990" s="1"/>
      <c r="AN990" s="1"/>
    </row>
    <row r="991" spans="1:40"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M991" s="1"/>
      <c r="AN991" s="1"/>
    </row>
    <row r="992" spans="1:40"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M992" s="1"/>
      <c r="AN992" s="1"/>
    </row>
    <row r="993" spans="1:40"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M993" s="1"/>
      <c r="AN993" s="1"/>
    </row>
    <row r="994" spans="1:40"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M994" s="1"/>
      <c r="AN994" s="1"/>
    </row>
    <row r="995" spans="1:40"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M995" s="1"/>
      <c r="AN995" s="1"/>
    </row>
    <row r="996" spans="1:40"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M996" s="1"/>
      <c r="AN996" s="1"/>
    </row>
    <row r="997" spans="1:40"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M997" s="1"/>
      <c r="AN997" s="1"/>
    </row>
    <row r="998" spans="1:40"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M998" s="1"/>
      <c r="AN998" s="1"/>
    </row>
    <row r="999" spans="1:40"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M999" s="1"/>
      <c r="AN999" s="1"/>
    </row>
    <row r="1000" spans="1:40"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M1000" s="1"/>
      <c r="AN1000" s="1"/>
    </row>
  </sheetData>
  <mergeCells count="79">
    <mergeCell ref="A15:B15"/>
    <mergeCell ref="A17:B18"/>
    <mergeCell ref="C17:D18"/>
    <mergeCell ref="A19:B20"/>
    <mergeCell ref="C19:D20"/>
    <mergeCell ref="C15:M15"/>
    <mergeCell ref="E17:M17"/>
    <mergeCell ref="F18:H18"/>
    <mergeCell ref="J18:L18"/>
    <mergeCell ref="F19:H19"/>
    <mergeCell ref="J19:L19"/>
    <mergeCell ref="J20:L20"/>
    <mergeCell ref="F20:H20"/>
    <mergeCell ref="A14:B14"/>
    <mergeCell ref="C8:M8"/>
    <mergeCell ref="C9:M9"/>
    <mergeCell ref="C11:J11"/>
    <mergeCell ref="L11:M11"/>
    <mergeCell ref="C12:M12"/>
    <mergeCell ref="C13:M13"/>
    <mergeCell ref="C14:M14"/>
    <mergeCell ref="A8:B8"/>
    <mergeCell ref="A9:B9"/>
    <mergeCell ref="A11:B11"/>
    <mergeCell ref="A12:B12"/>
    <mergeCell ref="A13:B13"/>
    <mergeCell ref="C7:H7"/>
    <mergeCell ref="I7:K7"/>
    <mergeCell ref="A1:B3"/>
    <mergeCell ref="C1:J3"/>
    <mergeCell ref="K1:M1"/>
    <mergeCell ref="K2:M2"/>
    <mergeCell ref="K3:M3"/>
    <mergeCell ref="A5:M5"/>
    <mergeCell ref="L7:M7"/>
    <mergeCell ref="A7:B7"/>
    <mergeCell ref="B54:I54"/>
    <mergeCell ref="J54:M54"/>
    <mergeCell ref="F70:H71"/>
    <mergeCell ref="F72:H72"/>
    <mergeCell ref="F73:H74"/>
    <mergeCell ref="B47:E47"/>
    <mergeCell ref="H47:M47"/>
    <mergeCell ref="H48:M48"/>
    <mergeCell ref="B53:I53"/>
    <mergeCell ref="J53:M53"/>
    <mergeCell ref="H49:M49"/>
    <mergeCell ref="B50:I50"/>
    <mergeCell ref="J50:M50"/>
    <mergeCell ref="B51:I51"/>
    <mergeCell ref="J51:M51"/>
    <mergeCell ref="B52:I52"/>
    <mergeCell ref="J52:M52"/>
    <mergeCell ref="B48:E48"/>
    <mergeCell ref="B49:E49"/>
    <mergeCell ref="A43:A44"/>
    <mergeCell ref="B43:E44"/>
    <mergeCell ref="B45:E45"/>
    <mergeCell ref="H45:M45"/>
    <mergeCell ref="B46:E46"/>
    <mergeCell ref="H46:M46"/>
    <mergeCell ref="F43:G43"/>
    <mergeCell ref="H43:M44"/>
    <mergeCell ref="L22:M22"/>
    <mergeCell ref="L23:M23"/>
    <mergeCell ref="A31:M31"/>
    <mergeCell ref="A41:M41"/>
    <mergeCell ref="I27:J27"/>
    <mergeCell ref="I28:M29"/>
    <mergeCell ref="A23:A24"/>
    <mergeCell ref="B23:B24"/>
    <mergeCell ref="A27:C29"/>
    <mergeCell ref="F27:H27"/>
    <mergeCell ref="D28:E28"/>
    <mergeCell ref="D29:E29"/>
    <mergeCell ref="C23:C24"/>
    <mergeCell ref="D23:D24"/>
    <mergeCell ref="E23:E25"/>
    <mergeCell ref="D27:E27"/>
  </mergeCells>
  <conditionalFormatting sqref="F35:G37">
    <cfRule type="cellIs" dxfId="56" priority="4" operator="between">
      <formula>$L$29</formula>
      <formula>$M$29</formula>
    </cfRule>
  </conditionalFormatting>
  <conditionalFormatting sqref="F35:G37">
    <cfRule type="cellIs" dxfId="55" priority="5" operator="between">
      <formula>$L$28</formula>
      <formula>$M$28</formula>
    </cfRule>
  </conditionalFormatting>
  <conditionalFormatting sqref="F35:G37">
    <cfRule type="cellIs" dxfId="54" priority="6" operator="between">
      <formula>#REF!</formula>
      <formula>$M$27</formula>
    </cfRule>
  </conditionalFormatting>
  <conditionalFormatting sqref="F34:G34">
    <cfRule type="cellIs" dxfId="53" priority="1" operator="between">
      <formula>$L$29</formula>
      <formula>$M$29</formula>
    </cfRule>
    <cfRule type="cellIs" dxfId="52" priority="2" operator="between">
      <formula>$L$28</formula>
      <formula>$M$28</formula>
    </cfRule>
    <cfRule type="cellIs" dxfId="51" priority="3" operator="between">
      <formula>#REF!</formula>
      <formula>$M$27</formula>
    </cfRule>
  </conditionalFormatting>
  <dataValidations count="8">
    <dataValidation type="list" allowBlank="1" showErrorMessage="1" sqref="C9">
      <formula1>$O$38:$O$39</formula1>
    </dataValidation>
    <dataValidation type="list" allowBlank="1" showErrorMessage="1" sqref="C14">
      <formula1>$O$41:$O$44</formula1>
    </dataValidation>
    <dataValidation type="list" allowBlank="1" showErrorMessage="1" sqref="D22">
      <formula1>$O$7:$O$9</formula1>
    </dataValidation>
    <dataValidation type="list" allowBlank="1" showErrorMessage="1" sqref="C19">
      <formula1>#REF!</formula1>
    </dataValidation>
    <dataValidation type="list" allowBlank="1" showErrorMessage="1" sqref="L7">
      <formula1>$O$18:$O$20</formula1>
    </dataValidation>
    <dataValidation type="list" allowBlank="1" showErrorMessage="1" sqref="B22">
      <formula1>$O$3:$O$5</formula1>
    </dataValidation>
    <dataValidation type="list" allowBlank="1" showErrorMessage="1" sqref="C7">
      <formula1>$O$22:$O$37</formula1>
    </dataValidation>
    <dataValidation type="list" allowBlank="1" showErrorMessage="1" sqref="M19:M20 B23 D23 B25">
      <formula1>$O$11:$O$16</formula1>
    </dataValidation>
  </dataValidations>
  <printOptions horizontalCentered="1" verticalCentered="1"/>
  <pageMargins left="0.31496062992125984" right="0.31496062992125984" top="0.74803149606299213" bottom="0.35433070866141736" header="0" footer="0"/>
  <pageSetup scale="45"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000"/>
  <sheetViews>
    <sheetView showGridLines="0" zoomScale="86" zoomScaleNormal="86" workbookViewId="0">
      <selection activeCell="B51" sqref="B51:E51"/>
    </sheetView>
  </sheetViews>
  <sheetFormatPr baseColWidth="10" defaultColWidth="14.42578125" defaultRowHeight="15" customHeight="1" x14ac:dyDescent="0.2"/>
  <cols>
    <col min="1" max="1" width="17.42578125" customWidth="1"/>
    <col min="2" max="2" width="20.28515625" customWidth="1"/>
    <col min="3" max="3" width="16.28515625" customWidth="1"/>
    <col min="4" max="4" width="14.85546875" customWidth="1"/>
    <col min="5" max="10" width="17.7109375" customWidth="1"/>
    <col min="11" max="11" width="16.7109375" customWidth="1"/>
    <col min="12" max="12" width="15.140625" customWidth="1"/>
    <col min="13" max="13" width="16.5703125" customWidth="1"/>
    <col min="14" max="14" width="5" customWidth="1"/>
    <col min="15" max="15" width="93.7109375" hidden="1" customWidth="1"/>
    <col min="16" max="17" width="11.42578125" hidden="1" customWidth="1"/>
    <col min="18" max="37" width="11.42578125" customWidth="1"/>
    <col min="38" max="38" width="10.85546875" customWidth="1"/>
    <col min="39" max="40" width="11.42578125" customWidth="1"/>
  </cols>
  <sheetData>
    <row r="1" spans="1:40" ht="25.5" customHeight="1" x14ac:dyDescent="0.2">
      <c r="A1" s="394"/>
      <c r="B1" s="390"/>
      <c r="C1" s="397" t="s">
        <v>0</v>
      </c>
      <c r="D1" s="389"/>
      <c r="E1" s="389"/>
      <c r="F1" s="389"/>
      <c r="G1" s="389"/>
      <c r="H1" s="389"/>
      <c r="I1" s="389"/>
      <c r="J1" s="390"/>
      <c r="K1" s="399" t="s">
        <v>1</v>
      </c>
      <c r="L1" s="369"/>
      <c r="M1" s="370"/>
      <c r="N1" s="1"/>
      <c r="O1" s="1"/>
      <c r="P1" s="1"/>
      <c r="Q1" s="1"/>
      <c r="R1" s="1"/>
      <c r="S1" s="1"/>
      <c r="T1" s="1"/>
      <c r="U1" s="1"/>
      <c r="V1" s="1"/>
      <c r="W1" s="1"/>
      <c r="X1" s="1"/>
      <c r="Y1" s="1"/>
      <c r="Z1" s="1"/>
      <c r="AA1" s="1"/>
      <c r="AB1" s="1"/>
      <c r="AC1" s="1"/>
      <c r="AD1" s="1"/>
      <c r="AE1" s="1"/>
      <c r="AF1" s="1"/>
      <c r="AG1" s="1"/>
      <c r="AH1" s="1"/>
      <c r="AI1" s="1"/>
      <c r="AJ1" s="1"/>
      <c r="AK1" s="1"/>
      <c r="AM1" s="1"/>
      <c r="AN1" s="1"/>
    </row>
    <row r="2" spans="1:40" ht="25.5" customHeight="1" x14ac:dyDescent="0.2">
      <c r="A2" s="395"/>
      <c r="B2" s="396"/>
      <c r="C2" s="395"/>
      <c r="D2" s="398"/>
      <c r="E2" s="398"/>
      <c r="F2" s="398"/>
      <c r="G2" s="398"/>
      <c r="H2" s="398"/>
      <c r="I2" s="398"/>
      <c r="J2" s="396"/>
      <c r="K2" s="399" t="s">
        <v>2</v>
      </c>
      <c r="L2" s="369"/>
      <c r="M2" s="370"/>
      <c r="N2" s="1"/>
      <c r="O2" s="2" t="s">
        <v>3</v>
      </c>
      <c r="P2" s="1"/>
      <c r="Q2" s="1"/>
      <c r="R2" s="1"/>
      <c r="S2" s="1"/>
      <c r="T2" s="1"/>
      <c r="U2" s="1"/>
      <c r="V2" s="1"/>
      <c r="W2" s="1"/>
      <c r="X2" s="1"/>
      <c r="Y2" s="1"/>
      <c r="Z2" s="1"/>
      <c r="AA2" s="1"/>
      <c r="AB2" s="1"/>
      <c r="AC2" s="1"/>
      <c r="AD2" s="1"/>
      <c r="AE2" s="1"/>
      <c r="AF2" s="1"/>
      <c r="AG2" s="1"/>
      <c r="AH2" s="1"/>
      <c r="AI2" s="1"/>
      <c r="AJ2" s="1"/>
      <c r="AK2" s="1"/>
      <c r="AM2" s="1"/>
      <c r="AN2" s="1"/>
    </row>
    <row r="3" spans="1:40" ht="25.5" customHeight="1" x14ac:dyDescent="0.2">
      <c r="A3" s="376"/>
      <c r="B3" s="378"/>
      <c r="C3" s="376"/>
      <c r="D3" s="377"/>
      <c r="E3" s="377"/>
      <c r="F3" s="377"/>
      <c r="G3" s="377"/>
      <c r="H3" s="377"/>
      <c r="I3" s="377"/>
      <c r="J3" s="378"/>
      <c r="K3" s="399" t="s">
        <v>4</v>
      </c>
      <c r="L3" s="369"/>
      <c r="M3" s="370"/>
      <c r="N3" s="1"/>
      <c r="O3" s="1" t="s">
        <v>5</v>
      </c>
      <c r="P3" s="1"/>
      <c r="Q3" s="1"/>
      <c r="R3" s="1"/>
      <c r="S3" s="1"/>
      <c r="T3" s="1"/>
      <c r="U3" s="1"/>
      <c r="V3" s="1"/>
      <c r="W3" s="1"/>
      <c r="X3" s="1"/>
      <c r="Y3" s="1"/>
      <c r="Z3" s="1"/>
      <c r="AA3" s="1"/>
      <c r="AB3" s="1"/>
      <c r="AC3" s="1"/>
      <c r="AD3" s="1"/>
      <c r="AE3" s="1"/>
      <c r="AF3" s="1"/>
      <c r="AG3" s="1"/>
      <c r="AH3" s="1"/>
      <c r="AI3" s="1"/>
      <c r="AJ3" s="1"/>
      <c r="AK3" s="1"/>
      <c r="AM3" s="1"/>
      <c r="AN3" s="1"/>
    </row>
    <row r="4" spans="1:40" ht="14.25" customHeight="1" x14ac:dyDescent="0.2">
      <c r="A4" s="3"/>
      <c r="B4" s="4"/>
      <c r="C4" s="5"/>
      <c r="D4" s="5"/>
      <c r="E4" s="5"/>
      <c r="F4" s="5"/>
      <c r="G4" s="5"/>
      <c r="H4" s="5"/>
      <c r="I4" s="5"/>
      <c r="J4" s="5"/>
      <c r="K4" s="6"/>
      <c r="L4" s="6"/>
      <c r="M4" s="7"/>
      <c r="N4" s="1"/>
      <c r="O4" s="1" t="s">
        <v>6</v>
      </c>
      <c r="P4" s="1"/>
      <c r="Q4" s="1"/>
      <c r="R4" s="1"/>
      <c r="S4" s="1"/>
      <c r="T4" s="1"/>
      <c r="U4" s="1"/>
      <c r="V4" s="1"/>
      <c r="W4" s="1"/>
      <c r="X4" s="1"/>
      <c r="Y4" s="1"/>
      <c r="Z4" s="1"/>
      <c r="AA4" s="1"/>
      <c r="AB4" s="1"/>
      <c r="AC4" s="1"/>
      <c r="AD4" s="1"/>
      <c r="AE4" s="1"/>
      <c r="AF4" s="1"/>
      <c r="AG4" s="1"/>
      <c r="AH4" s="1"/>
      <c r="AI4" s="1"/>
      <c r="AJ4" s="1"/>
      <c r="AK4" s="1"/>
      <c r="AM4" s="1"/>
      <c r="AN4" s="1"/>
    </row>
    <row r="5" spans="1:40" ht="12.75" customHeight="1" x14ac:dyDescent="0.2">
      <c r="A5" s="400" t="s">
        <v>7</v>
      </c>
      <c r="B5" s="369"/>
      <c r="C5" s="369"/>
      <c r="D5" s="369"/>
      <c r="E5" s="369"/>
      <c r="F5" s="369"/>
      <c r="G5" s="369"/>
      <c r="H5" s="369"/>
      <c r="I5" s="369"/>
      <c r="J5" s="369"/>
      <c r="K5" s="369"/>
      <c r="L5" s="369"/>
      <c r="M5" s="370"/>
      <c r="N5" s="1"/>
      <c r="O5" s="1" t="s">
        <v>8</v>
      </c>
      <c r="P5" s="1"/>
      <c r="Q5" s="1"/>
      <c r="R5" s="1"/>
      <c r="S5" s="1"/>
      <c r="T5" s="1"/>
      <c r="U5" s="1"/>
      <c r="V5" s="1"/>
      <c r="W5" s="1"/>
      <c r="X5" s="1"/>
      <c r="Y5" s="1"/>
      <c r="Z5" s="1"/>
      <c r="AA5" s="1"/>
      <c r="AB5" s="1"/>
      <c r="AC5" s="1"/>
      <c r="AD5" s="1"/>
      <c r="AE5" s="1"/>
      <c r="AF5" s="1"/>
      <c r="AG5" s="1"/>
      <c r="AH5" s="1"/>
      <c r="AI5" s="1"/>
      <c r="AJ5" s="1"/>
      <c r="AK5" s="1"/>
      <c r="AM5" s="1"/>
      <c r="AN5" s="1"/>
    </row>
    <row r="6" spans="1:40" ht="12.75" customHeight="1" x14ac:dyDescent="0.2">
      <c r="A6" s="8"/>
      <c r="B6" s="9"/>
      <c r="C6" s="9"/>
      <c r="D6" s="9"/>
      <c r="E6" s="9"/>
      <c r="F6" s="9"/>
      <c r="G6" s="9"/>
      <c r="H6" s="9"/>
      <c r="I6" s="9"/>
      <c r="J6" s="9"/>
      <c r="K6" s="9"/>
      <c r="L6" s="9"/>
      <c r="M6" s="10"/>
      <c r="N6" s="1"/>
      <c r="O6" s="2" t="s">
        <v>9</v>
      </c>
      <c r="P6" s="1"/>
      <c r="Q6" s="1"/>
      <c r="R6" s="1"/>
      <c r="S6" s="1"/>
      <c r="T6" s="1"/>
      <c r="U6" s="1"/>
      <c r="V6" s="1"/>
      <c r="W6" s="1"/>
      <c r="X6" s="1"/>
      <c r="Y6" s="1"/>
      <c r="Z6" s="1"/>
      <c r="AA6" s="1"/>
      <c r="AB6" s="1"/>
      <c r="AC6" s="1"/>
      <c r="AD6" s="1"/>
      <c r="AE6" s="1"/>
      <c r="AF6" s="1"/>
      <c r="AG6" s="1"/>
      <c r="AH6" s="1"/>
      <c r="AI6" s="1"/>
      <c r="AJ6" s="1"/>
      <c r="AK6" s="1"/>
      <c r="AM6" s="1"/>
      <c r="AN6" s="1"/>
    </row>
    <row r="7" spans="1:40" ht="30" customHeight="1" x14ac:dyDescent="0.2">
      <c r="A7" s="391" t="s">
        <v>10</v>
      </c>
      <c r="B7" s="370"/>
      <c r="C7" s="393" t="s">
        <v>11</v>
      </c>
      <c r="D7" s="369"/>
      <c r="E7" s="369"/>
      <c r="F7" s="369"/>
      <c r="G7" s="369"/>
      <c r="H7" s="370"/>
      <c r="I7" s="391" t="s">
        <v>12</v>
      </c>
      <c r="J7" s="369"/>
      <c r="K7" s="370"/>
      <c r="L7" s="401" t="s">
        <v>13</v>
      </c>
      <c r="M7" s="370"/>
      <c r="N7" s="1"/>
      <c r="O7" s="1" t="s">
        <v>14</v>
      </c>
      <c r="P7" s="1"/>
      <c r="Q7" s="1"/>
      <c r="R7" s="1"/>
      <c r="S7" s="1"/>
      <c r="T7" s="1"/>
      <c r="U7" s="1"/>
      <c r="V7" s="1"/>
      <c r="W7" s="1"/>
      <c r="X7" s="1"/>
      <c r="Y7" s="1"/>
      <c r="Z7" s="1"/>
      <c r="AA7" s="1"/>
      <c r="AB7" s="1"/>
      <c r="AC7" s="1"/>
      <c r="AD7" s="1"/>
      <c r="AE7" s="1"/>
      <c r="AF7" s="1"/>
      <c r="AG7" s="1"/>
      <c r="AH7" s="1"/>
      <c r="AI7" s="1"/>
      <c r="AJ7" s="1"/>
      <c r="AK7" s="1"/>
      <c r="AM7" s="1"/>
      <c r="AN7" s="1"/>
    </row>
    <row r="8" spans="1:40" ht="48" customHeight="1" x14ac:dyDescent="0.2">
      <c r="A8" s="391" t="s">
        <v>15</v>
      </c>
      <c r="B8" s="370"/>
      <c r="C8" s="393" t="s">
        <v>16</v>
      </c>
      <c r="D8" s="369"/>
      <c r="E8" s="369"/>
      <c r="F8" s="369"/>
      <c r="G8" s="369"/>
      <c r="H8" s="369"/>
      <c r="I8" s="369"/>
      <c r="J8" s="369"/>
      <c r="K8" s="369"/>
      <c r="L8" s="369"/>
      <c r="M8" s="370"/>
      <c r="N8" s="1"/>
      <c r="O8" s="1" t="s">
        <v>17</v>
      </c>
      <c r="P8" s="1"/>
      <c r="Q8" s="1"/>
      <c r="R8" s="1"/>
      <c r="S8" s="1"/>
      <c r="T8" s="1"/>
      <c r="U8" s="1"/>
      <c r="V8" s="1"/>
      <c r="W8" s="1"/>
      <c r="X8" s="1"/>
      <c r="Y8" s="1"/>
      <c r="Z8" s="1"/>
      <c r="AA8" s="1"/>
      <c r="AB8" s="1"/>
      <c r="AC8" s="1"/>
      <c r="AD8" s="1"/>
      <c r="AE8" s="1"/>
      <c r="AF8" s="1"/>
      <c r="AG8" s="1"/>
      <c r="AH8" s="1"/>
      <c r="AI8" s="1"/>
      <c r="AJ8" s="1"/>
      <c r="AK8" s="1"/>
      <c r="AM8" s="1"/>
      <c r="AN8" s="1"/>
    </row>
    <row r="9" spans="1:40" ht="30" customHeight="1" x14ac:dyDescent="0.2">
      <c r="A9" s="391" t="s">
        <v>18</v>
      </c>
      <c r="B9" s="370"/>
      <c r="C9" s="393" t="s">
        <v>19</v>
      </c>
      <c r="D9" s="369"/>
      <c r="E9" s="369"/>
      <c r="F9" s="369"/>
      <c r="G9" s="369"/>
      <c r="H9" s="369"/>
      <c r="I9" s="369"/>
      <c r="J9" s="369"/>
      <c r="K9" s="369"/>
      <c r="L9" s="369"/>
      <c r="M9" s="370"/>
      <c r="N9" s="1"/>
      <c r="O9" s="1" t="s">
        <v>20</v>
      </c>
      <c r="P9" s="11"/>
      <c r="Q9" s="1"/>
      <c r="R9" s="1"/>
      <c r="S9" s="1"/>
      <c r="T9" s="1"/>
      <c r="U9" s="1"/>
      <c r="V9" s="1"/>
      <c r="W9" s="1"/>
      <c r="X9" s="1"/>
      <c r="Y9" s="1"/>
      <c r="Z9" s="1"/>
      <c r="AA9" s="1"/>
      <c r="AB9" s="1"/>
      <c r="AC9" s="1"/>
      <c r="AD9" s="1"/>
      <c r="AE9" s="1"/>
      <c r="AF9" s="1"/>
      <c r="AG9" s="1"/>
      <c r="AH9" s="1"/>
      <c r="AI9" s="1"/>
      <c r="AJ9" s="1"/>
      <c r="AK9" s="1"/>
      <c r="AM9" s="1"/>
      <c r="AN9" s="1"/>
    </row>
    <row r="10" spans="1:40" ht="12.75" customHeight="1" x14ac:dyDescent="0.2">
      <c r="A10" s="12"/>
      <c r="B10" s="1"/>
      <c r="C10" s="1"/>
      <c r="D10" s="1"/>
      <c r="E10" s="1"/>
      <c r="F10" s="1"/>
      <c r="G10" s="1"/>
      <c r="H10" s="1"/>
      <c r="I10" s="1"/>
      <c r="J10" s="1"/>
      <c r="K10" s="1"/>
      <c r="L10" s="1"/>
      <c r="M10" s="13"/>
      <c r="N10" s="1"/>
      <c r="O10" s="2" t="s">
        <v>21</v>
      </c>
      <c r="P10" s="1"/>
      <c r="Q10" s="1"/>
      <c r="R10" s="1"/>
      <c r="S10" s="1"/>
      <c r="T10" s="1"/>
      <c r="U10" s="1"/>
      <c r="V10" s="1"/>
      <c r="W10" s="1"/>
      <c r="X10" s="1"/>
      <c r="Y10" s="1"/>
      <c r="Z10" s="1"/>
      <c r="AA10" s="1"/>
      <c r="AB10" s="1"/>
      <c r="AC10" s="1"/>
      <c r="AD10" s="1"/>
      <c r="AE10" s="1"/>
      <c r="AF10" s="1"/>
      <c r="AG10" s="1"/>
      <c r="AH10" s="1"/>
      <c r="AI10" s="1"/>
      <c r="AJ10" s="1"/>
      <c r="AK10" s="1"/>
      <c r="AM10" s="1"/>
      <c r="AN10" s="1"/>
    </row>
    <row r="11" spans="1:40" ht="29.25" customHeight="1" x14ac:dyDescent="0.2">
      <c r="A11" s="391" t="s">
        <v>22</v>
      </c>
      <c r="B11" s="370"/>
      <c r="C11" s="393" t="s">
        <v>197</v>
      </c>
      <c r="D11" s="369"/>
      <c r="E11" s="369"/>
      <c r="F11" s="369"/>
      <c r="G11" s="369"/>
      <c r="H11" s="369"/>
      <c r="I11" s="369"/>
      <c r="J11" s="369"/>
      <c r="K11" s="69" t="s">
        <v>24</v>
      </c>
      <c r="L11" s="401" t="s">
        <v>198</v>
      </c>
      <c r="M11" s="370"/>
      <c r="N11" s="1"/>
      <c r="O11" s="1" t="s">
        <v>26</v>
      </c>
      <c r="P11" s="1"/>
      <c r="Q11" s="1"/>
      <c r="R11" s="1"/>
      <c r="S11" s="1"/>
      <c r="T11" s="1"/>
      <c r="U11" s="1"/>
      <c r="V11" s="1"/>
      <c r="W11" s="1"/>
      <c r="X11" s="1"/>
      <c r="Y11" s="1"/>
      <c r="Z11" s="1"/>
      <c r="AA11" s="1"/>
      <c r="AB11" s="1"/>
      <c r="AC11" s="1"/>
      <c r="AD11" s="1"/>
      <c r="AE11" s="1"/>
      <c r="AF11" s="1"/>
      <c r="AG11" s="1"/>
      <c r="AH11" s="1"/>
      <c r="AI11" s="1"/>
      <c r="AJ11" s="1"/>
      <c r="AK11" s="1"/>
      <c r="AM11" s="1"/>
      <c r="AN11" s="1"/>
    </row>
    <row r="12" spans="1:40" ht="41.25" customHeight="1" x14ac:dyDescent="0.2">
      <c r="A12" s="391" t="s">
        <v>27</v>
      </c>
      <c r="B12" s="370"/>
      <c r="C12" s="393" t="s">
        <v>199</v>
      </c>
      <c r="D12" s="369"/>
      <c r="E12" s="369"/>
      <c r="F12" s="369"/>
      <c r="G12" s="369"/>
      <c r="H12" s="369"/>
      <c r="I12" s="369"/>
      <c r="J12" s="369"/>
      <c r="K12" s="369"/>
      <c r="L12" s="369"/>
      <c r="M12" s="370"/>
      <c r="N12" s="1"/>
      <c r="O12" s="1" t="s">
        <v>29</v>
      </c>
      <c r="P12" s="1"/>
      <c r="Q12" s="1"/>
      <c r="R12" s="1"/>
      <c r="S12" s="1"/>
      <c r="T12" s="1"/>
      <c r="U12" s="1"/>
      <c r="V12" s="1"/>
      <c r="W12" s="1"/>
      <c r="X12" s="1"/>
      <c r="Y12" s="1"/>
      <c r="Z12" s="1"/>
      <c r="AA12" s="1"/>
      <c r="AB12" s="1"/>
      <c r="AC12" s="1"/>
      <c r="AD12" s="1"/>
      <c r="AE12" s="1"/>
      <c r="AF12" s="1"/>
      <c r="AG12" s="1"/>
      <c r="AH12" s="1"/>
      <c r="AI12" s="1"/>
      <c r="AJ12" s="1"/>
      <c r="AK12" s="1"/>
      <c r="AM12" s="1"/>
      <c r="AN12" s="1"/>
    </row>
    <row r="13" spans="1:40" ht="29.25" customHeight="1" x14ac:dyDescent="0.2">
      <c r="A13" s="391" t="s">
        <v>30</v>
      </c>
      <c r="B13" s="370"/>
      <c r="C13" s="393" t="s">
        <v>200</v>
      </c>
      <c r="D13" s="369"/>
      <c r="E13" s="369"/>
      <c r="F13" s="369"/>
      <c r="G13" s="369"/>
      <c r="H13" s="369"/>
      <c r="I13" s="369"/>
      <c r="J13" s="369"/>
      <c r="K13" s="369"/>
      <c r="L13" s="369"/>
      <c r="M13" s="370"/>
      <c r="N13" s="1"/>
      <c r="O13" s="1" t="s">
        <v>32</v>
      </c>
      <c r="P13" s="1"/>
      <c r="Q13" s="1"/>
      <c r="R13" s="1"/>
      <c r="S13" s="1"/>
      <c r="T13" s="1"/>
      <c r="U13" s="1"/>
      <c r="V13" s="1"/>
      <c r="W13" s="1"/>
      <c r="X13" s="1"/>
      <c r="Y13" s="1"/>
      <c r="Z13" s="1"/>
      <c r="AA13" s="1"/>
      <c r="AB13" s="1"/>
      <c r="AC13" s="1"/>
      <c r="AD13" s="1"/>
      <c r="AE13" s="1"/>
      <c r="AF13" s="1"/>
      <c r="AG13" s="1"/>
      <c r="AH13" s="1"/>
      <c r="AI13" s="1"/>
      <c r="AJ13" s="1"/>
      <c r="AK13" s="1"/>
      <c r="AM13" s="1"/>
      <c r="AN13" s="1"/>
    </row>
    <row r="14" spans="1:40" ht="60" customHeight="1" x14ac:dyDescent="0.2">
      <c r="A14" s="391" t="s">
        <v>33</v>
      </c>
      <c r="B14" s="370"/>
      <c r="C14" s="393" t="s">
        <v>158</v>
      </c>
      <c r="D14" s="369"/>
      <c r="E14" s="369"/>
      <c r="F14" s="369"/>
      <c r="G14" s="369"/>
      <c r="H14" s="369"/>
      <c r="I14" s="369"/>
      <c r="J14" s="369"/>
      <c r="K14" s="369"/>
      <c r="L14" s="369"/>
      <c r="M14" s="370"/>
      <c r="N14" s="1"/>
      <c r="O14" s="1" t="s">
        <v>35</v>
      </c>
      <c r="P14" s="1"/>
      <c r="Q14" s="1"/>
      <c r="R14" s="1"/>
      <c r="S14" s="1"/>
      <c r="T14" s="1"/>
      <c r="U14" s="1"/>
      <c r="V14" s="1"/>
      <c r="W14" s="1"/>
      <c r="X14" s="1"/>
      <c r="Y14" s="1"/>
      <c r="Z14" s="1"/>
      <c r="AA14" s="1"/>
      <c r="AB14" s="1"/>
      <c r="AC14" s="1"/>
      <c r="AD14" s="1"/>
      <c r="AE14" s="1"/>
      <c r="AF14" s="1"/>
      <c r="AG14" s="1"/>
      <c r="AH14" s="1"/>
      <c r="AI14" s="1"/>
      <c r="AJ14" s="1"/>
      <c r="AK14" s="1"/>
      <c r="AM14" s="1"/>
      <c r="AN14" s="1"/>
    </row>
    <row r="15" spans="1:40" ht="29.25" customHeight="1" x14ac:dyDescent="0.2">
      <c r="A15" s="391" t="s">
        <v>36</v>
      </c>
      <c r="B15" s="370"/>
      <c r="C15" s="393" t="s">
        <v>37</v>
      </c>
      <c r="D15" s="369"/>
      <c r="E15" s="369"/>
      <c r="F15" s="369"/>
      <c r="G15" s="369"/>
      <c r="H15" s="369"/>
      <c r="I15" s="369"/>
      <c r="J15" s="369"/>
      <c r="K15" s="369"/>
      <c r="L15" s="369"/>
      <c r="M15" s="370"/>
      <c r="N15" s="1"/>
      <c r="O15" s="1" t="s">
        <v>38</v>
      </c>
      <c r="P15" s="1"/>
      <c r="Q15" s="1"/>
      <c r="R15" s="1"/>
      <c r="S15" s="1"/>
      <c r="T15" s="1"/>
      <c r="U15" s="1"/>
      <c r="V15" s="1"/>
      <c r="W15" s="1"/>
      <c r="X15" s="1"/>
      <c r="Y15" s="1"/>
      <c r="Z15" s="1"/>
      <c r="AA15" s="1"/>
      <c r="AB15" s="1"/>
      <c r="AC15" s="1"/>
      <c r="AD15" s="1"/>
      <c r="AE15" s="1"/>
      <c r="AF15" s="1"/>
      <c r="AG15" s="1"/>
      <c r="AH15" s="1"/>
      <c r="AI15" s="1"/>
      <c r="AJ15" s="1"/>
      <c r="AK15" s="1"/>
      <c r="AM15" s="1"/>
      <c r="AN15" s="1"/>
    </row>
    <row r="16" spans="1:40" ht="12.75" customHeight="1" x14ac:dyDescent="0.2">
      <c r="A16" s="12"/>
      <c r="B16" s="1"/>
      <c r="C16" s="1"/>
      <c r="D16" s="1"/>
      <c r="E16" s="1"/>
      <c r="F16" s="1"/>
      <c r="G16" s="1"/>
      <c r="H16" s="1"/>
      <c r="I16" s="1"/>
      <c r="J16" s="1"/>
      <c r="K16" s="1"/>
      <c r="L16" s="1"/>
      <c r="M16" s="13"/>
      <c r="N16" s="1"/>
      <c r="O16" s="1" t="s">
        <v>39</v>
      </c>
      <c r="P16" s="1"/>
      <c r="Q16" s="1"/>
      <c r="R16" s="1"/>
      <c r="S16" s="1"/>
      <c r="T16" s="1"/>
      <c r="U16" s="1"/>
      <c r="V16" s="1"/>
      <c r="W16" s="1"/>
      <c r="X16" s="1"/>
      <c r="Y16" s="1"/>
      <c r="Z16" s="1"/>
      <c r="AA16" s="1"/>
      <c r="AB16" s="1"/>
      <c r="AC16" s="1"/>
      <c r="AD16" s="1"/>
      <c r="AE16" s="1"/>
      <c r="AF16" s="1"/>
      <c r="AG16" s="1"/>
      <c r="AH16" s="1"/>
      <c r="AI16" s="1"/>
      <c r="AJ16" s="1"/>
      <c r="AK16" s="1"/>
      <c r="AM16" s="1"/>
      <c r="AN16" s="1"/>
    </row>
    <row r="17" spans="1:40" ht="17.25" customHeight="1" x14ac:dyDescent="0.2">
      <c r="A17" s="388" t="s">
        <v>40</v>
      </c>
      <c r="B17" s="390"/>
      <c r="C17" s="388" t="s">
        <v>41</v>
      </c>
      <c r="D17" s="390"/>
      <c r="E17" s="405" t="s">
        <v>42</v>
      </c>
      <c r="F17" s="406"/>
      <c r="G17" s="406"/>
      <c r="H17" s="406"/>
      <c r="I17" s="406"/>
      <c r="J17" s="406"/>
      <c r="K17" s="406"/>
      <c r="L17" s="406"/>
      <c r="M17" s="384"/>
      <c r="N17" s="1"/>
      <c r="O17" s="2" t="s">
        <v>43</v>
      </c>
      <c r="P17" s="1"/>
      <c r="Q17" s="1"/>
      <c r="R17" s="1"/>
      <c r="S17" s="1"/>
      <c r="T17" s="1"/>
      <c r="U17" s="1"/>
      <c r="V17" s="1"/>
      <c r="W17" s="1"/>
      <c r="X17" s="1"/>
      <c r="Y17" s="1"/>
      <c r="Z17" s="1"/>
      <c r="AA17" s="1"/>
      <c r="AB17" s="1"/>
      <c r="AC17" s="1"/>
      <c r="AD17" s="1"/>
      <c r="AE17" s="1"/>
      <c r="AF17" s="1"/>
      <c r="AG17" s="1"/>
      <c r="AH17" s="1"/>
      <c r="AI17" s="1"/>
      <c r="AJ17" s="1"/>
      <c r="AK17" s="1"/>
      <c r="AM17" s="1"/>
      <c r="AN17" s="1"/>
    </row>
    <row r="18" spans="1:40" ht="53.25" customHeight="1" x14ac:dyDescent="0.2">
      <c r="A18" s="376"/>
      <c r="B18" s="378"/>
      <c r="C18" s="376"/>
      <c r="D18" s="378"/>
      <c r="E18" s="14" t="s">
        <v>44</v>
      </c>
      <c r="F18" s="391" t="s">
        <v>45</v>
      </c>
      <c r="G18" s="369"/>
      <c r="H18" s="370"/>
      <c r="I18" s="15" t="s">
        <v>46</v>
      </c>
      <c r="J18" s="391" t="s">
        <v>47</v>
      </c>
      <c r="K18" s="369"/>
      <c r="L18" s="370"/>
      <c r="M18" s="14" t="s">
        <v>48</v>
      </c>
      <c r="N18" s="1"/>
      <c r="O18" s="1" t="s">
        <v>49</v>
      </c>
      <c r="P18" s="1"/>
      <c r="Q18" s="1"/>
      <c r="R18" s="1"/>
      <c r="S18" s="1"/>
      <c r="T18" s="1"/>
      <c r="U18" s="1"/>
      <c r="V18" s="1"/>
      <c r="W18" s="1"/>
      <c r="X18" s="1"/>
      <c r="Y18" s="1"/>
      <c r="Z18" s="1"/>
      <c r="AA18" s="1"/>
      <c r="AB18" s="1"/>
      <c r="AC18" s="1"/>
      <c r="AD18" s="1"/>
      <c r="AE18" s="1"/>
      <c r="AF18" s="1"/>
      <c r="AG18" s="1"/>
      <c r="AH18" s="1"/>
      <c r="AI18" s="1"/>
      <c r="AJ18" s="1"/>
      <c r="AK18" s="1"/>
      <c r="AM18" s="1"/>
      <c r="AN18" s="1"/>
    </row>
    <row r="19" spans="1:40" ht="45.75" customHeight="1" x14ac:dyDescent="0.2">
      <c r="A19" s="403" t="s">
        <v>201</v>
      </c>
      <c r="B19" s="390"/>
      <c r="C19" s="404" t="s">
        <v>51</v>
      </c>
      <c r="D19" s="390"/>
      <c r="E19" s="16">
        <v>1</v>
      </c>
      <c r="F19" s="387" t="s">
        <v>202</v>
      </c>
      <c r="G19" s="369"/>
      <c r="H19" s="370"/>
      <c r="I19" s="17" t="s">
        <v>139</v>
      </c>
      <c r="J19" s="371" t="s">
        <v>203</v>
      </c>
      <c r="K19" s="369"/>
      <c r="L19" s="370"/>
      <c r="M19" s="18" t="s">
        <v>32</v>
      </c>
      <c r="N19" s="1"/>
      <c r="O19" s="1" t="s">
        <v>55</v>
      </c>
      <c r="P19" s="1"/>
      <c r="Q19" s="1"/>
      <c r="R19" s="1"/>
      <c r="S19" s="1"/>
      <c r="T19" s="1"/>
      <c r="U19" s="1"/>
      <c r="V19" s="1"/>
      <c r="W19" s="1"/>
      <c r="X19" s="1"/>
      <c r="Y19" s="1"/>
      <c r="Z19" s="1"/>
      <c r="AA19" s="1"/>
      <c r="AB19" s="1"/>
      <c r="AC19" s="1"/>
      <c r="AD19" s="1"/>
      <c r="AE19" s="1"/>
      <c r="AF19" s="1"/>
      <c r="AG19" s="1"/>
      <c r="AH19" s="1"/>
      <c r="AI19" s="1"/>
      <c r="AJ19" s="1"/>
      <c r="AK19" s="1"/>
      <c r="AM19" s="1"/>
      <c r="AN19" s="1"/>
    </row>
    <row r="20" spans="1:40" ht="45.75" customHeight="1" x14ac:dyDescent="0.2">
      <c r="A20" s="376"/>
      <c r="B20" s="378"/>
      <c r="C20" s="376"/>
      <c r="D20" s="378"/>
      <c r="E20" s="16">
        <v>2</v>
      </c>
      <c r="F20" s="387" t="s">
        <v>204</v>
      </c>
      <c r="G20" s="369"/>
      <c r="H20" s="370"/>
      <c r="I20" s="17" t="s">
        <v>139</v>
      </c>
      <c r="J20" s="371" t="s">
        <v>205</v>
      </c>
      <c r="K20" s="369"/>
      <c r="L20" s="370"/>
      <c r="M20" s="18" t="s">
        <v>32</v>
      </c>
      <c r="N20" s="1"/>
      <c r="O20" s="1" t="s">
        <v>13</v>
      </c>
      <c r="P20" s="1"/>
      <c r="Q20" s="1"/>
      <c r="R20" s="1"/>
      <c r="S20" s="1"/>
      <c r="T20" s="1"/>
      <c r="U20" s="1"/>
      <c r="V20" s="1"/>
      <c r="W20" s="1"/>
      <c r="X20" s="1"/>
      <c r="Y20" s="1"/>
      <c r="Z20" s="1"/>
      <c r="AA20" s="1"/>
      <c r="AB20" s="1"/>
      <c r="AC20" s="1"/>
      <c r="AD20" s="1"/>
      <c r="AE20" s="1"/>
      <c r="AF20" s="1"/>
      <c r="AG20" s="1"/>
      <c r="AH20" s="1"/>
      <c r="AI20" s="1"/>
      <c r="AJ20" s="1"/>
      <c r="AK20" s="1"/>
      <c r="AM20" s="1"/>
      <c r="AN20" s="1"/>
    </row>
    <row r="21" spans="1:40" ht="12.75" customHeight="1" x14ac:dyDescent="0.2">
      <c r="A21" s="12"/>
      <c r="B21" s="1"/>
      <c r="C21" s="1"/>
      <c r="D21" s="1"/>
      <c r="E21" s="1"/>
      <c r="F21" s="1"/>
      <c r="G21" s="1"/>
      <c r="H21" s="1"/>
      <c r="I21" s="1"/>
      <c r="J21" s="1"/>
      <c r="K21" s="1"/>
      <c r="L21" s="1"/>
      <c r="M21" s="13"/>
      <c r="N21" s="1"/>
      <c r="O21" s="2" t="s">
        <v>58</v>
      </c>
      <c r="P21" s="1"/>
      <c r="Q21" s="1"/>
      <c r="R21" s="1"/>
      <c r="S21" s="1"/>
      <c r="T21" s="1"/>
      <c r="U21" s="1"/>
      <c r="V21" s="1"/>
      <c r="W21" s="1"/>
      <c r="X21" s="1"/>
      <c r="Y21" s="1"/>
      <c r="Z21" s="1"/>
      <c r="AA21" s="1"/>
      <c r="AB21" s="1"/>
      <c r="AC21" s="1"/>
      <c r="AD21" s="1"/>
      <c r="AE21" s="1"/>
      <c r="AF21" s="1"/>
      <c r="AG21" s="1"/>
      <c r="AH21" s="1"/>
      <c r="AI21" s="1"/>
      <c r="AJ21" s="1"/>
      <c r="AK21" s="1"/>
      <c r="AM21" s="1"/>
      <c r="AN21" s="1">
        <v>2002</v>
      </c>
    </row>
    <row r="22" spans="1:40" ht="45.75" customHeight="1" x14ac:dyDescent="0.2">
      <c r="A22" s="14" t="s">
        <v>59</v>
      </c>
      <c r="B22" s="19" t="s">
        <v>5</v>
      </c>
      <c r="C22" s="20" t="s">
        <v>60</v>
      </c>
      <c r="D22" s="19" t="s">
        <v>14</v>
      </c>
      <c r="E22" s="14" t="s">
        <v>61</v>
      </c>
      <c r="F22" s="21">
        <v>1</v>
      </c>
      <c r="G22" s="14" t="s">
        <v>62</v>
      </c>
      <c r="H22" s="72" t="s">
        <v>63</v>
      </c>
      <c r="I22" s="14" t="s">
        <v>64</v>
      </c>
      <c r="J22" s="72" t="s">
        <v>63</v>
      </c>
      <c r="K22" s="14" t="s">
        <v>65</v>
      </c>
      <c r="L22" s="371" t="s">
        <v>63</v>
      </c>
      <c r="M22" s="370"/>
      <c r="N22" s="1"/>
      <c r="O22" s="71" t="s">
        <v>66</v>
      </c>
      <c r="P22" s="1"/>
      <c r="Q22" s="1"/>
      <c r="R22" s="1"/>
      <c r="S22" s="1"/>
      <c r="T22" s="1"/>
      <c r="U22" s="1"/>
      <c r="V22" s="1"/>
      <c r="W22" s="1"/>
      <c r="X22" s="1"/>
      <c r="Y22" s="1"/>
      <c r="Z22" s="1"/>
      <c r="AA22" s="1"/>
      <c r="AB22" s="1"/>
      <c r="AC22" s="1"/>
      <c r="AD22" s="1"/>
      <c r="AE22" s="1"/>
      <c r="AF22" s="1"/>
      <c r="AG22" s="1"/>
      <c r="AH22" s="1"/>
      <c r="AI22" s="1"/>
      <c r="AJ22" s="1"/>
      <c r="AK22" s="1"/>
      <c r="AM22" s="1"/>
      <c r="AN22" s="1">
        <f>AN21+1</f>
        <v>2003</v>
      </c>
    </row>
    <row r="23" spans="1:40" ht="16.5" customHeight="1" x14ac:dyDescent="0.2">
      <c r="A23" s="379" t="s">
        <v>67</v>
      </c>
      <c r="B23" s="381" t="s">
        <v>32</v>
      </c>
      <c r="C23" s="379" t="s">
        <v>68</v>
      </c>
      <c r="D23" s="381" t="s">
        <v>32</v>
      </c>
      <c r="E23" s="379" t="s">
        <v>69</v>
      </c>
      <c r="F23" s="25" t="s">
        <v>70</v>
      </c>
      <c r="G23" s="26">
        <v>2020</v>
      </c>
      <c r="H23" s="26">
        <v>2021</v>
      </c>
      <c r="I23" s="26">
        <v>2022</v>
      </c>
      <c r="J23" s="26">
        <v>2023</v>
      </c>
      <c r="K23" s="26">
        <v>2024</v>
      </c>
      <c r="L23" s="372" t="s">
        <v>132</v>
      </c>
      <c r="M23" s="370"/>
      <c r="N23" s="1"/>
      <c r="O23" s="71" t="s">
        <v>72</v>
      </c>
      <c r="P23" s="1"/>
      <c r="Q23" s="1"/>
      <c r="R23" s="1"/>
      <c r="S23" s="1"/>
      <c r="T23" s="1"/>
      <c r="U23" s="1"/>
      <c r="V23" s="1"/>
      <c r="W23" s="1"/>
      <c r="X23" s="1"/>
      <c r="Y23" s="1"/>
      <c r="Z23" s="1"/>
      <c r="AA23" s="1"/>
      <c r="AB23" s="1"/>
      <c r="AC23" s="1"/>
      <c r="AD23" s="1"/>
      <c r="AE23" s="1"/>
      <c r="AF23" s="1"/>
      <c r="AG23" s="1"/>
      <c r="AH23" s="1"/>
      <c r="AI23" s="1"/>
      <c r="AJ23" s="1"/>
      <c r="AK23" s="1"/>
      <c r="AM23" s="1"/>
      <c r="AN23" s="1"/>
    </row>
    <row r="24" spans="1:40" ht="30" customHeight="1" x14ac:dyDescent="0.2">
      <c r="A24" s="380"/>
      <c r="B24" s="377"/>
      <c r="C24" s="380"/>
      <c r="D24" s="377"/>
      <c r="E24" s="382"/>
      <c r="F24" s="27" t="s">
        <v>73</v>
      </c>
      <c r="G24" s="72" t="s">
        <v>63</v>
      </c>
      <c r="H24" s="72" t="s">
        <v>63</v>
      </c>
      <c r="I24" s="72" t="s">
        <v>63</v>
      </c>
      <c r="J24" s="72" t="s">
        <v>63</v>
      </c>
      <c r="K24" s="72" t="s">
        <v>63</v>
      </c>
      <c r="L24" s="72" t="s">
        <v>63</v>
      </c>
      <c r="M24" s="72" t="s">
        <v>63</v>
      </c>
      <c r="N24" s="1"/>
      <c r="O24" s="71" t="s">
        <v>74</v>
      </c>
      <c r="P24" s="1"/>
      <c r="Q24" s="1"/>
      <c r="R24" s="1"/>
      <c r="S24" s="1"/>
      <c r="T24" s="1"/>
      <c r="U24" s="1"/>
      <c r="V24" s="1"/>
      <c r="W24" s="1"/>
      <c r="X24" s="1"/>
      <c r="Y24" s="1"/>
      <c r="Z24" s="1"/>
      <c r="AA24" s="1"/>
      <c r="AB24" s="1"/>
      <c r="AC24" s="1"/>
      <c r="AD24" s="1"/>
      <c r="AE24" s="1"/>
      <c r="AF24" s="1"/>
      <c r="AG24" s="1"/>
      <c r="AH24" s="1"/>
      <c r="AI24" s="1"/>
      <c r="AJ24" s="1"/>
      <c r="AK24" s="1"/>
      <c r="AM24" s="1"/>
      <c r="AN24" s="1"/>
    </row>
    <row r="25" spans="1:40" ht="30" customHeight="1" x14ac:dyDescent="0.2">
      <c r="A25" s="28"/>
      <c r="B25" s="29"/>
      <c r="C25" s="30"/>
      <c r="D25" s="30"/>
      <c r="E25" s="380"/>
      <c r="F25" s="31" t="s">
        <v>75</v>
      </c>
      <c r="G25" s="72" t="s">
        <v>63</v>
      </c>
      <c r="H25" s="72" t="s">
        <v>63</v>
      </c>
      <c r="I25" s="72" t="s">
        <v>63</v>
      </c>
      <c r="J25" s="72" t="s">
        <v>63</v>
      </c>
      <c r="K25" s="72" t="s">
        <v>63</v>
      </c>
      <c r="L25" s="72" t="s">
        <v>63</v>
      </c>
      <c r="M25" s="72" t="s">
        <v>63</v>
      </c>
      <c r="N25" s="1"/>
      <c r="O25" s="71"/>
      <c r="P25" s="1"/>
      <c r="Q25" s="1"/>
      <c r="R25" s="1"/>
      <c r="S25" s="1"/>
      <c r="T25" s="1"/>
      <c r="U25" s="1"/>
      <c r="V25" s="1"/>
      <c r="W25" s="1"/>
      <c r="X25" s="1"/>
      <c r="Y25" s="1"/>
      <c r="Z25" s="1"/>
      <c r="AA25" s="1"/>
      <c r="AB25" s="1"/>
      <c r="AC25" s="1"/>
      <c r="AD25" s="1"/>
      <c r="AE25" s="1"/>
      <c r="AF25" s="1"/>
      <c r="AG25" s="1"/>
      <c r="AH25" s="1"/>
      <c r="AI25" s="1"/>
      <c r="AJ25" s="1"/>
      <c r="AK25" s="1"/>
      <c r="AM25" s="1"/>
      <c r="AN25" s="1"/>
    </row>
    <row r="26" spans="1:40" ht="12.75" customHeight="1" x14ac:dyDescent="0.2">
      <c r="A26" s="12"/>
      <c r="B26" s="1"/>
      <c r="C26" s="1"/>
      <c r="D26" s="1"/>
      <c r="E26" s="1"/>
      <c r="F26" s="1"/>
      <c r="G26" s="1"/>
      <c r="H26" s="1"/>
      <c r="I26" s="1"/>
      <c r="J26" s="1"/>
      <c r="K26" s="1"/>
      <c r="L26" s="1"/>
      <c r="M26" s="13"/>
      <c r="N26" s="1"/>
      <c r="O26" s="71"/>
      <c r="P26" s="1"/>
      <c r="Q26" s="1"/>
      <c r="R26" s="1"/>
      <c r="S26" s="1"/>
      <c r="T26" s="1"/>
      <c r="U26" s="1"/>
      <c r="V26" s="1"/>
      <c r="W26" s="1"/>
      <c r="X26" s="1"/>
      <c r="Y26" s="1"/>
      <c r="Z26" s="1"/>
      <c r="AA26" s="1"/>
      <c r="AB26" s="1"/>
      <c r="AC26" s="1"/>
      <c r="AD26" s="1"/>
      <c r="AE26" s="1"/>
      <c r="AF26" s="1"/>
      <c r="AG26" s="1"/>
      <c r="AH26" s="1"/>
      <c r="AI26" s="1"/>
      <c r="AJ26" s="1"/>
      <c r="AK26" s="1"/>
      <c r="AM26" s="1"/>
      <c r="AN26" s="1" t="e">
        <f>#REF!+1</f>
        <v>#REF!</v>
      </c>
    </row>
    <row r="27" spans="1:40" ht="24.75" customHeight="1" x14ac:dyDescent="0.2">
      <c r="A27" s="388" t="s">
        <v>78</v>
      </c>
      <c r="B27" s="389"/>
      <c r="C27" s="390"/>
      <c r="D27" s="383" t="s">
        <v>79</v>
      </c>
      <c r="E27" s="384"/>
      <c r="F27" s="32">
        <v>0.9</v>
      </c>
      <c r="G27" s="33" t="s">
        <v>80</v>
      </c>
      <c r="H27" s="34">
        <v>1</v>
      </c>
      <c r="I27" s="419" t="s">
        <v>81</v>
      </c>
      <c r="J27" s="389"/>
      <c r="K27" s="35"/>
      <c r="L27" s="427"/>
      <c r="M27" s="390"/>
      <c r="N27" s="1"/>
      <c r="O27" s="71" t="s">
        <v>76</v>
      </c>
      <c r="P27" s="1"/>
      <c r="Q27" s="1"/>
      <c r="R27" s="1"/>
      <c r="S27" s="1"/>
      <c r="T27" s="1"/>
      <c r="U27" s="1"/>
      <c r="V27" s="1"/>
      <c r="W27" s="1"/>
      <c r="X27" s="1"/>
      <c r="Y27" s="1"/>
      <c r="Z27" s="1"/>
      <c r="AA27" s="1"/>
      <c r="AB27" s="1"/>
      <c r="AC27" s="1"/>
      <c r="AD27" s="1"/>
      <c r="AE27" s="1"/>
      <c r="AF27" s="1"/>
      <c r="AG27" s="1"/>
      <c r="AH27" s="1"/>
      <c r="AI27" s="1"/>
      <c r="AJ27" s="1"/>
      <c r="AK27" s="1"/>
      <c r="AM27" s="1"/>
      <c r="AN27" s="1" t="e">
        <f>AN26+1</f>
        <v>#REF!</v>
      </c>
    </row>
    <row r="28" spans="1:40" ht="24.75" customHeight="1" x14ac:dyDescent="0.2">
      <c r="A28" s="395"/>
      <c r="B28" s="398"/>
      <c r="C28" s="396"/>
      <c r="D28" s="385" t="s">
        <v>83</v>
      </c>
      <c r="E28" s="384"/>
      <c r="F28" s="77">
        <v>0.8</v>
      </c>
      <c r="G28" s="37" t="s">
        <v>80</v>
      </c>
      <c r="H28" s="78">
        <v>0.89900000000000002</v>
      </c>
      <c r="I28" s="426" t="s">
        <v>206</v>
      </c>
      <c r="J28" s="398"/>
      <c r="K28" s="398"/>
      <c r="L28" s="410"/>
      <c r="M28" s="396"/>
      <c r="N28" s="1"/>
      <c r="O28" s="71" t="s">
        <v>82</v>
      </c>
      <c r="P28" s="1"/>
      <c r="Q28" s="1"/>
      <c r="R28" s="1"/>
      <c r="S28" s="1"/>
      <c r="T28" s="1"/>
      <c r="U28" s="1"/>
      <c r="V28" s="1"/>
      <c r="W28" s="1"/>
      <c r="X28" s="1"/>
      <c r="Y28" s="1"/>
      <c r="Z28" s="1"/>
      <c r="AA28" s="1"/>
      <c r="AB28" s="1"/>
      <c r="AC28" s="1"/>
      <c r="AD28" s="1"/>
      <c r="AE28" s="1"/>
      <c r="AF28" s="1"/>
      <c r="AG28" s="1"/>
      <c r="AH28" s="1"/>
      <c r="AI28" s="1"/>
      <c r="AJ28" s="1"/>
      <c r="AK28" s="1"/>
      <c r="AM28" s="1"/>
      <c r="AN28" s="1" t="e">
        <f t="shared" ref="AN28:AN30" si="0">#REF!+1</f>
        <v>#REF!</v>
      </c>
    </row>
    <row r="29" spans="1:40" ht="24.75" customHeight="1" x14ac:dyDescent="0.2">
      <c r="A29" s="376"/>
      <c r="B29" s="377"/>
      <c r="C29" s="378"/>
      <c r="D29" s="386" t="s">
        <v>85</v>
      </c>
      <c r="E29" s="370"/>
      <c r="F29" s="79">
        <v>0</v>
      </c>
      <c r="G29" s="39" t="s">
        <v>80</v>
      </c>
      <c r="H29" s="80">
        <v>0.79900000000000004</v>
      </c>
      <c r="I29" s="376"/>
      <c r="J29" s="377"/>
      <c r="K29" s="377"/>
      <c r="L29" s="428"/>
      <c r="M29" s="378"/>
      <c r="N29" s="1"/>
      <c r="O29" s="71" t="s">
        <v>84</v>
      </c>
      <c r="P29" s="1"/>
      <c r="Q29" s="1"/>
      <c r="R29" s="1"/>
      <c r="S29" s="1"/>
      <c r="T29" s="1"/>
      <c r="U29" s="1"/>
      <c r="V29" s="1"/>
      <c r="W29" s="1"/>
      <c r="X29" s="1"/>
      <c r="Y29" s="1"/>
      <c r="Z29" s="1"/>
      <c r="AA29" s="1"/>
      <c r="AB29" s="1"/>
      <c r="AC29" s="1"/>
      <c r="AD29" s="1"/>
      <c r="AE29" s="1"/>
      <c r="AF29" s="1"/>
      <c r="AG29" s="1"/>
      <c r="AH29" s="1"/>
      <c r="AI29" s="1"/>
      <c r="AJ29" s="1"/>
      <c r="AK29" s="1"/>
      <c r="AM29" s="1"/>
      <c r="AN29" s="1" t="e">
        <f t="shared" si="0"/>
        <v>#REF!</v>
      </c>
    </row>
    <row r="30" spans="1:40" ht="12.75" customHeight="1" x14ac:dyDescent="0.2">
      <c r="A30" s="12"/>
      <c r="B30" s="1"/>
      <c r="C30" s="1"/>
      <c r="D30" s="1"/>
      <c r="E30" s="1"/>
      <c r="F30" s="1"/>
      <c r="G30" s="1"/>
      <c r="H30" s="1"/>
      <c r="I30" s="1"/>
      <c r="J30" s="1"/>
      <c r="K30" s="1"/>
      <c r="L30" s="1"/>
      <c r="M30" s="13"/>
      <c r="N30" s="1"/>
      <c r="O30" s="71" t="s">
        <v>86</v>
      </c>
      <c r="P30" s="1"/>
      <c r="Q30" s="1"/>
      <c r="R30" s="1"/>
      <c r="S30" s="1"/>
      <c r="T30" s="1"/>
      <c r="U30" s="1"/>
      <c r="V30" s="1"/>
      <c r="W30" s="1"/>
      <c r="X30" s="1"/>
      <c r="Y30" s="1"/>
      <c r="Z30" s="1"/>
      <c r="AA30" s="1"/>
      <c r="AB30" s="1"/>
      <c r="AC30" s="1"/>
      <c r="AD30" s="1"/>
      <c r="AE30" s="1"/>
      <c r="AF30" s="1"/>
      <c r="AG30" s="1"/>
      <c r="AH30" s="1"/>
      <c r="AI30" s="1"/>
      <c r="AJ30" s="1"/>
      <c r="AK30" s="1"/>
      <c r="AM30" s="1"/>
      <c r="AN30" s="1" t="e">
        <f t="shared" si="0"/>
        <v>#REF!</v>
      </c>
    </row>
    <row r="31" spans="1:40" ht="13.5" customHeight="1" x14ac:dyDescent="0.2">
      <c r="A31" s="400" t="s">
        <v>87</v>
      </c>
      <c r="B31" s="369"/>
      <c r="C31" s="369"/>
      <c r="D31" s="369"/>
      <c r="E31" s="369"/>
      <c r="F31" s="369"/>
      <c r="G31" s="369"/>
      <c r="H31" s="369"/>
      <c r="I31" s="369"/>
      <c r="J31" s="369"/>
      <c r="K31" s="369"/>
      <c r="L31" s="369"/>
      <c r="M31" s="370"/>
      <c r="N31" s="1"/>
      <c r="O31" s="71" t="s">
        <v>11</v>
      </c>
      <c r="P31" s="1"/>
      <c r="Q31" s="1"/>
      <c r="R31" s="1"/>
      <c r="S31" s="1"/>
      <c r="T31" s="1"/>
      <c r="U31" s="1"/>
      <c r="V31" s="1"/>
      <c r="W31" s="1"/>
      <c r="X31" s="1"/>
      <c r="Y31" s="1"/>
      <c r="Z31" s="1"/>
      <c r="AA31" s="1"/>
      <c r="AB31" s="1"/>
      <c r="AC31" s="1"/>
      <c r="AD31" s="1"/>
      <c r="AE31" s="1"/>
      <c r="AF31" s="1"/>
      <c r="AG31" s="1"/>
      <c r="AH31" s="1"/>
      <c r="AI31" s="1"/>
      <c r="AJ31" s="1"/>
      <c r="AK31" s="1"/>
      <c r="AM31" s="1"/>
      <c r="AN31" s="1" t="e">
        <f t="shared" ref="AN31:AN32" si="1">AN30+1</f>
        <v>#REF!</v>
      </c>
    </row>
    <row r="32" spans="1:40" ht="12.75" customHeight="1" x14ac:dyDescent="0.2">
      <c r="A32" s="12"/>
      <c r="B32" s="1"/>
      <c r="C32" s="1"/>
      <c r="D32" s="1"/>
      <c r="E32" s="1"/>
      <c r="F32" s="1"/>
      <c r="G32" s="1"/>
      <c r="H32" s="1"/>
      <c r="I32" s="1"/>
      <c r="J32" s="1"/>
      <c r="K32" s="1"/>
      <c r="L32" s="1"/>
      <c r="M32" s="13"/>
      <c r="N32" s="1"/>
      <c r="O32" s="71" t="s">
        <v>88</v>
      </c>
      <c r="P32" s="1"/>
      <c r="Q32" s="1"/>
      <c r="R32" s="1"/>
      <c r="S32" s="1"/>
      <c r="T32" s="1"/>
      <c r="U32" s="1"/>
      <c r="V32" s="1"/>
      <c r="W32" s="1"/>
      <c r="X32" s="1"/>
      <c r="Y32" s="1"/>
      <c r="Z32" s="1"/>
      <c r="AA32" s="1"/>
      <c r="AB32" s="1"/>
      <c r="AC32" s="1"/>
      <c r="AD32" s="1"/>
      <c r="AE32" s="1"/>
      <c r="AF32" s="1"/>
      <c r="AG32" s="1"/>
      <c r="AH32" s="1"/>
      <c r="AI32" s="1"/>
      <c r="AJ32" s="1"/>
      <c r="AK32" s="1"/>
      <c r="AM32" s="1"/>
      <c r="AN32" s="1" t="e">
        <f t="shared" si="1"/>
        <v>#REF!</v>
      </c>
    </row>
    <row r="33" spans="1:40" ht="100.5" customHeight="1" thickBot="1" x14ac:dyDescent="0.25">
      <c r="A33" s="40"/>
      <c r="B33" s="41" t="s">
        <v>90</v>
      </c>
      <c r="C33" s="42" t="s">
        <v>91</v>
      </c>
      <c r="D33" s="42" t="str">
        <f>F19</f>
        <v>N° de acciones de acciones gestionadas en el periodo</v>
      </c>
      <c r="E33" s="42" t="str">
        <f>F20</f>
        <v>N° total de  acciones de mejora identificadas y programadas</v>
      </c>
      <c r="F33" s="43" t="s">
        <v>92</v>
      </c>
      <c r="G33" s="44" t="s">
        <v>93</v>
      </c>
      <c r="H33" s="1"/>
      <c r="I33" s="1"/>
      <c r="J33" s="1"/>
      <c r="K33" s="1"/>
      <c r="L33" s="1"/>
      <c r="M33" s="45"/>
      <c r="N33" s="1"/>
      <c r="O33" s="71" t="s">
        <v>89</v>
      </c>
      <c r="P33" s="1"/>
      <c r="Q33" s="1"/>
      <c r="R33" s="1"/>
      <c r="S33" s="1"/>
      <c r="T33" s="1"/>
      <c r="U33" s="1"/>
      <c r="V33" s="1"/>
      <c r="W33" s="1"/>
      <c r="X33" s="1"/>
      <c r="Y33" s="1"/>
      <c r="Z33" s="1"/>
      <c r="AA33" s="1"/>
      <c r="AB33" s="1"/>
      <c r="AC33" s="1"/>
      <c r="AD33" s="1"/>
      <c r="AE33" s="1"/>
      <c r="AF33" s="1"/>
      <c r="AG33" s="1"/>
      <c r="AH33" s="1"/>
      <c r="AJ33" s="1"/>
      <c r="AK33" s="1"/>
      <c r="AL33" s="1"/>
      <c r="AM33" s="1"/>
      <c r="AN33" s="1"/>
    </row>
    <row r="34" spans="1:40" ht="27" customHeight="1" x14ac:dyDescent="0.2">
      <c r="A34" s="40"/>
      <c r="B34" s="46" t="s">
        <v>95</v>
      </c>
      <c r="C34" s="47">
        <v>1</v>
      </c>
      <c r="D34" s="48">
        <v>1</v>
      </c>
      <c r="E34" s="48">
        <v>1</v>
      </c>
      <c r="F34" s="50">
        <f>E34/D34</f>
        <v>1</v>
      </c>
      <c r="G34" s="50">
        <f>F34</f>
        <v>1</v>
      </c>
      <c r="H34" s="1"/>
      <c r="I34" s="1"/>
      <c r="J34" s="1"/>
      <c r="K34" s="1"/>
      <c r="L34" s="1"/>
      <c r="M34" s="45"/>
      <c r="N34" s="1"/>
      <c r="O34" s="24" t="s">
        <v>96</v>
      </c>
      <c r="P34" s="1"/>
      <c r="Q34" s="1"/>
      <c r="R34" s="1"/>
      <c r="S34" s="1"/>
      <c r="T34" s="1"/>
      <c r="U34" s="1"/>
      <c r="V34" s="1"/>
      <c r="W34" s="1"/>
      <c r="X34" s="1"/>
      <c r="Y34" s="1"/>
      <c r="Z34" s="1"/>
      <c r="AA34" s="1"/>
      <c r="AB34" s="1"/>
      <c r="AC34" s="1"/>
      <c r="AD34" s="1"/>
      <c r="AE34" s="1"/>
      <c r="AF34" s="1"/>
      <c r="AG34" s="1"/>
      <c r="AH34" s="1"/>
      <c r="AJ34" s="1"/>
      <c r="AK34" s="1"/>
      <c r="AL34" s="1"/>
      <c r="AM34" s="1"/>
      <c r="AN34" s="1"/>
    </row>
    <row r="35" spans="1:40" ht="27" customHeight="1" x14ac:dyDescent="0.2">
      <c r="A35" s="40"/>
      <c r="B35" s="51" t="s">
        <v>97</v>
      </c>
      <c r="C35" s="52">
        <v>1</v>
      </c>
      <c r="D35" s="53">
        <v>3</v>
      </c>
      <c r="E35" s="54">
        <v>3</v>
      </c>
      <c r="F35" s="55">
        <f>E35/D35</f>
        <v>1</v>
      </c>
      <c r="G35" s="56">
        <f>F35</f>
        <v>1</v>
      </c>
      <c r="H35" s="1"/>
      <c r="I35" s="1"/>
      <c r="J35" s="1"/>
      <c r="K35" s="1"/>
      <c r="L35" s="1">
        <v>0</v>
      </c>
      <c r="M35" s="45"/>
      <c r="N35" s="1"/>
      <c r="O35" s="24" t="s">
        <v>98</v>
      </c>
      <c r="P35" s="1"/>
      <c r="Q35" s="1"/>
      <c r="R35" s="1"/>
      <c r="S35" s="1"/>
      <c r="T35" s="1"/>
      <c r="U35" s="1"/>
      <c r="V35" s="1"/>
      <c r="W35" s="1"/>
      <c r="X35" s="1"/>
      <c r="Y35" s="1"/>
      <c r="Z35" s="1"/>
      <c r="AA35" s="1"/>
      <c r="AB35" s="1"/>
      <c r="AC35" s="1"/>
      <c r="AD35" s="1"/>
      <c r="AE35" s="1"/>
      <c r="AF35" s="1"/>
      <c r="AG35" s="1"/>
      <c r="AH35" s="1"/>
      <c r="AJ35" s="1"/>
      <c r="AK35" s="1"/>
      <c r="AL35" s="1"/>
      <c r="AM35" s="1"/>
      <c r="AN35" s="1"/>
    </row>
    <row r="36" spans="1:40" ht="27" customHeight="1" x14ac:dyDescent="0.2">
      <c r="A36" s="40"/>
      <c r="B36" s="51" t="s">
        <v>99</v>
      </c>
      <c r="C36" s="52">
        <v>1</v>
      </c>
      <c r="D36" s="53">
        <v>7</v>
      </c>
      <c r="E36" s="54">
        <v>7</v>
      </c>
      <c r="F36" s="55">
        <f>E36/D36</f>
        <v>1</v>
      </c>
      <c r="G36" s="56">
        <f>F36</f>
        <v>1</v>
      </c>
      <c r="H36" s="1"/>
      <c r="I36" s="1"/>
      <c r="J36" s="1"/>
      <c r="K36" s="1"/>
      <c r="L36" s="1"/>
      <c r="M36" s="45"/>
      <c r="N36" s="1"/>
      <c r="O36" s="2" t="s">
        <v>100</v>
      </c>
      <c r="P36" s="1"/>
      <c r="Q36" s="1"/>
      <c r="R36" s="1"/>
      <c r="S36" s="1"/>
      <c r="T36" s="1"/>
      <c r="U36" s="1"/>
      <c r="V36" s="1"/>
      <c r="W36" s="1"/>
      <c r="X36" s="1"/>
      <c r="Y36" s="1"/>
      <c r="Z36" s="1"/>
      <c r="AA36" s="1"/>
      <c r="AB36" s="1"/>
      <c r="AC36" s="1"/>
      <c r="AD36" s="1"/>
      <c r="AE36" s="1"/>
      <c r="AF36" s="1"/>
      <c r="AG36" s="1"/>
      <c r="AH36" s="1"/>
      <c r="AJ36" s="1"/>
      <c r="AK36" s="1"/>
      <c r="AL36" s="1"/>
      <c r="AM36" s="1"/>
      <c r="AN36" s="1"/>
    </row>
    <row r="37" spans="1:40" ht="27" customHeight="1" x14ac:dyDescent="0.2">
      <c r="A37" s="40"/>
      <c r="B37" s="57" t="s">
        <v>101</v>
      </c>
      <c r="C37" s="58">
        <v>1</v>
      </c>
      <c r="D37" s="59">
        <v>6</v>
      </c>
      <c r="E37" s="59">
        <v>6</v>
      </c>
      <c r="F37" s="60">
        <f>D37/E37</f>
        <v>1</v>
      </c>
      <c r="G37" s="61">
        <f>F37</f>
        <v>1</v>
      </c>
      <c r="H37" s="1"/>
      <c r="I37" s="1"/>
      <c r="J37" s="1"/>
      <c r="K37" s="1"/>
      <c r="L37" s="1"/>
      <c r="M37" s="45"/>
      <c r="N37" s="1"/>
      <c r="O37" s="62" t="s">
        <v>102</v>
      </c>
      <c r="P37" s="1"/>
      <c r="Q37" s="1"/>
      <c r="R37" s="1"/>
      <c r="S37" s="1"/>
      <c r="T37" s="1"/>
      <c r="U37" s="1"/>
      <c r="V37" s="1"/>
      <c r="W37" s="1"/>
      <c r="X37" s="1"/>
      <c r="Y37" s="1"/>
      <c r="Z37" s="1"/>
      <c r="AA37" s="1"/>
      <c r="AB37" s="1"/>
      <c r="AC37" s="1"/>
      <c r="AD37" s="1"/>
      <c r="AE37" s="1"/>
      <c r="AF37" s="1"/>
      <c r="AG37" s="1"/>
      <c r="AH37" s="1"/>
      <c r="AJ37" s="1"/>
      <c r="AK37" s="1"/>
      <c r="AL37" s="1"/>
      <c r="AM37" s="1"/>
      <c r="AN37" s="1"/>
    </row>
    <row r="38" spans="1:40" ht="12.75" customHeight="1" x14ac:dyDescent="0.2">
      <c r="A38" s="12"/>
      <c r="B38" s="1"/>
      <c r="C38" s="1"/>
      <c r="D38" s="1"/>
      <c r="E38" s="1"/>
      <c r="F38" s="1"/>
      <c r="G38" s="1"/>
      <c r="H38" s="1"/>
      <c r="I38" s="1"/>
      <c r="J38" s="1"/>
      <c r="K38" s="1"/>
      <c r="L38" s="1"/>
      <c r="M38" s="13"/>
      <c r="N38" s="1"/>
      <c r="O38" s="62" t="s">
        <v>19</v>
      </c>
      <c r="P38" s="1"/>
      <c r="Q38" s="1"/>
      <c r="R38" s="1"/>
      <c r="S38" s="1"/>
      <c r="T38" s="1"/>
      <c r="U38" s="1"/>
      <c r="V38" s="1"/>
      <c r="W38" s="1"/>
      <c r="X38" s="1"/>
      <c r="Y38" s="1"/>
      <c r="Z38" s="1"/>
      <c r="AA38" s="1"/>
      <c r="AB38" s="1"/>
      <c r="AC38" s="1"/>
      <c r="AD38" s="1"/>
      <c r="AE38" s="1"/>
      <c r="AF38" s="1"/>
      <c r="AG38" s="1"/>
      <c r="AH38" s="1"/>
      <c r="AI38" s="1"/>
      <c r="AJ38" s="1"/>
      <c r="AK38" s="1"/>
      <c r="AM38" s="1"/>
      <c r="AN38" s="1"/>
    </row>
    <row r="39" spans="1:40" ht="12.75" customHeight="1" x14ac:dyDescent="0.2">
      <c r="A39" s="12"/>
      <c r="B39" s="1"/>
      <c r="C39" s="1"/>
      <c r="D39" s="1"/>
      <c r="E39" s="1"/>
      <c r="F39" s="1"/>
      <c r="G39" s="1"/>
      <c r="H39" s="1"/>
      <c r="I39" s="1"/>
      <c r="J39" s="1"/>
      <c r="K39" s="1"/>
      <c r="L39" s="1"/>
      <c r="M39" s="13"/>
      <c r="N39" s="1"/>
      <c r="O39" s="62" t="s">
        <v>103</v>
      </c>
      <c r="P39" s="1"/>
      <c r="Q39" s="1"/>
      <c r="R39" s="1"/>
      <c r="S39" s="1"/>
      <c r="T39" s="1"/>
      <c r="U39" s="1"/>
      <c r="V39" s="1"/>
      <c r="W39" s="1"/>
      <c r="X39" s="1"/>
      <c r="Y39" s="1"/>
      <c r="Z39" s="1"/>
      <c r="AA39" s="1"/>
      <c r="AB39" s="1"/>
      <c r="AC39" s="1"/>
      <c r="AD39" s="1"/>
      <c r="AE39" s="1"/>
      <c r="AF39" s="1"/>
      <c r="AG39" s="1"/>
      <c r="AH39" s="1"/>
      <c r="AI39" s="1"/>
      <c r="AJ39" s="1"/>
      <c r="AK39" s="1"/>
      <c r="AM39" s="1"/>
      <c r="AN39" s="1" t="e">
        <f>#REF!+1</f>
        <v>#REF!</v>
      </c>
    </row>
    <row r="40" spans="1:40" ht="12.75" customHeight="1" x14ac:dyDescent="0.2">
      <c r="A40" s="12"/>
      <c r="B40" s="1"/>
      <c r="C40" s="1"/>
      <c r="D40" s="1"/>
      <c r="E40" s="1"/>
      <c r="F40" s="1"/>
      <c r="G40" s="1"/>
      <c r="H40" s="1"/>
      <c r="I40" s="1"/>
      <c r="J40" s="1"/>
      <c r="K40" s="1"/>
      <c r="L40" s="1"/>
      <c r="M40" s="13"/>
      <c r="N40" s="1"/>
      <c r="O40" s="62" t="s">
        <v>104</v>
      </c>
      <c r="P40" s="1"/>
      <c r="Q40" s="1"/>
      <c r="R40" s="1"/>
      <c r="S40" s="1"/>
      <c r="T40" s="1"/>
      <c r="U40" s="1"/>
      <c r="V40" s="1"/>
      <c r="W40" s="1"/>
      <c r="X40" s="1"/>
      <c r="Y40" s="1"/>
      <c r="Z40" s="1"/>
      <c r="AA40" s="1"/>
      <c r="AB40" s="1"/>
      <c r="AC40" s="1"/>
      <c r="AD40" s="1"/>
      <c r="AE40" s="1"/>
      <c r="AF40" s="1"/>
      <c r="AG40" s="1"/>
      <c r="AH40" s="1"/>
      <c r="AI40" s="1"/>
      <c r="AJ40" s="1"/>
      <c r="AK40" s="1"/>
      <c r="AM40" s="1"/>
      <c r="AN40" s="1"/>
    </row>
    <row r="41" spans="1:40" ht="12.75" customHeight="1" x14ac:dyDescent="0.2">
      <c r="A41" s="12"/>
      <c r="B41" s="1"/>
      <c r="C41" s="1"/>
      <c r="D41" s="1"/>
      <c r="E41" s="1"/>
      <c r="F41" s="1"/>
      <c r="G41" s="1"/>
      <c r="H41" s="1"/>
      <c r="I41" s="1"/>
      <c r="J41" s="1"/>
      <c r="K41" s="1"/>
      <c r="L41" s="1"/>
      <c r="M41" s="13"/>
      <c r="N41" s="1"/>
      <c r="O41" s="1" t="s">
        <v>139</v>
      </c>
      <c r="P41" s="1"/>
      <c r="Q41" s="1"/>
      <c r="R41" s="1"/>
      <c r="S41" s="1"/>
      <c r="T41" s="1"/>
      <c r="U41" s="1"/>
      <c r="V41" s="1"/>
      <c r="W41" s="1"/>
      <c r="X41" s="1"/>
      <c r="Y41" s="1"/>
      <c r="Z41" s="1"/>
      <c r="AA41" s="1"/>
      <c r="AB41" s="1"/>
      <c r="AC41" s="1"/>
      <c r="AD41" s="1"/>
      <c r="AE41" s="1"/>
      <c r="AF41" s="1"/>
      <c r="AG41" s="1"/>
      <c r="AH41" s="1"/>
      <c r="AI41" s="1"/>
      <c r="AJ41" s="1"/>
      <c r="AK41" s="1"/>
      <c r="AM41" s="1"/>
      <c r="AN41" s="1"/>
    </row>
    <row r="42" spans="1:40" ht="12.75" customHeight="1" x14ac:dyDescent="0.2">
      <c r="A42" s="12"/>
      <c r="B42" s="1"/>
      <c r="C42" s="1"/>
      <c r="D42" s="1"/>
      <c r="E42" s="1"/>
      <c r="F42" s="1"/>
      <c r="G42" s="1"/>
      <c r="H42" s="1"/>
      <c r="I42" s="1"/>
      <c r="J42" s="1"/>
      <c r="K42" s="1"/>
      <c r="L42" s="1"/>
      <c r="M42" s="13"/>
      <c r="N42" s="1"/>
      <c r="O42" s="1" t="s">
        <v>51</v>
      </c>
      <c r="P42" s="1"/>
      <c r="Q42" s="1"/>
      <c r="R42" s="1"/>
      <c r="S42" s="1"/>
      <c r="T42" s="1"/>
      <c r="U42" s="1"/>
      <c r="V42" s="1"/>
      <c r="W42" s="1"/>
      <c r="X42" s="1"/>
      <c r="Y42" s="1"/>
      <c r="Z42" s="1"/>
      <c r="AA42" s="1"/>
      <c r="AB42" s="1"/>
      <c r="AC42" s="1"/>
      <c r="AD42" s="1"/>
      <c r="AE42" s="1"/>
      <c r="AF42" s="1"/>
      <c r="AG42" s="1"/>
      <c r="AH42" s="1"/>
      <c r="AI42" s="1"/>
      <c r="AJ42" s="1"/>
      <c r="AK42" s="1"/>
      <c r="AM42" s="1"/>
      <c r="AN42" s="1"/>
    </row>
    <row r="43" spans="1:40" ht="13.5" customHeight="1" x14ac:dyDescent="0.2">
      <c r="A43" s="400" t="s">
        <v>109</v>
      </c>
      <c r="B43" s="369"/>
      <c r="C43" s="369"/>
      <c r="D43" s="369"/>
      <c r="E43" s="369"/>
      <c r="F43" s="369"/>
      <c r="G43" s="369"/>
      <c r="H43" s="369"/>
      <c r="I43" s="369"/>
      <c r="J43" s="369"/>
      <c r="K43" s="369"/>
      <c r="L43" s="369"/>
      <c r="M43" s="370"/>
      <c r="N43" s="1"/>
      <c r="O43" s="1" t="s">
        <v>158</v>
      </c>
      <c r="P43" s="1"/>
      <c r="Q43" s="1"/>
      <c r="R43" s="1"/>
      <c r="S43" s="1"/>
      <c r="T43" s="1"/>
      <c r="U43" s="1"/>
      <c r="V43" s="1"/>
      <c r="W43" s="1"/>
      <c r="X43" s="1"/>
      <c r="Y43" s="1"/>
      <c r="Z43" s="1"/>
      <c r="AA43" s="1"/>
      <c r="AB43" s="1"/>
      <c r="AC43" s="1"/>
      <c r="AD43" s="1"/>
      <c r="AE43" s="1"/>
      <c r="AF43" s="1"/>
      <c r="AG43" s="1"/>
      <c r="AH43" s="1"/>
      <c r="AI43" s="1"/>
      <c r="AJ43" s="1"/>
      <c r="AK43" s="1"/>
      <c r="AM43" s="1"/>
      <c r="AN43" s="1" t="e">
        <f>#REF!+1</f>
        <v>#REF!</v>
      </c>
    </row>
    <row r="44" spans="1:40" ht="12.75" customHeight="1" x14ac:dyDescent="0.2">
      <c r="A44" s="12"/>
      <c r="B44" s="1"/>
      <c r="C44" s="1"/>
      <c r="D44" s="1"/>
      <c r="E44" s="1"/>
      <c r="F44" s="1"/>
      <c r="G44" s="1"/>
      <c r="H44" s="1"/>
      <c r="I44" s="1"/>
      <c r="J44" s="1"/>
      <c r="K44" s="1"/>
      <c r="L44" s="1"/>
      <c r="M44" s="13"/>
      <c r="N44" s="1"/>
      <c r="O44" s="1" t="s">
        <v>166</v>
      </c>
      <c r="P44" s="1"/>
      <c r="Q44" s="1"/>
      <c r="R44" s="1"/>
      <c r="S44" s="1"/>
      <c r="T44" s="1"/>
      <c r="U44" s="1"/>
      <c r="V44" s="1"/>
      <c r="W44" s="1"/>
      <c r="X44" s="1"/>
      <c r="Y44" s="1"/>
      <c r="Z44" s="1"/>
      <c r="AA44" s="1"/>
      <c r="AB44" s="1"/>
      <c r="AC44" s="1"/>
      <c r="AD44" s="1"/>
      <c r="AE44" s="1"/>
      <c r="AF44" s="1"/>
      <c r="AG44" s="1"/>
      <c r="AH44" s="1"/>
      <c r="AI44" s="1"/>
      <c r="AJ44" s="1"/>
      <c r="AK44" s="1"/>
      <c r="AM44" s="1"/>
      <c r="AN44" s="1" t="e">
        <f t="shared" ref="AN44:AN45" si="2">AN43+1</f>
        <v>#REF!</v>
      </c>
    </row>
    <row r="45" spans="1:40" ht="25.5" customHeight="1" x14ac:dyDescent="0.2">
      <c r="A45" s="379" t="s">
        <v>112</v>
      </c>
      <c r="B45" s="388" t="s">
        <v>113</v>
      </c>
      <c r="C45" s="389"/>
      <c r="D45" s="389"/>
      <c r="E45" s="390"/>
      <c r="F45" s="391" t="s">
        <v>114</v>
      </c>
      <c r="G45" s="370"/>
      <c r="H45" s="388" t="s">
        <v>115</v>
      </c>
      <c r="I45" s="389"/>
      <c r="J45" s="389"/>
      <c r="K45" s="389"/>
      <c r="L45" s="389"/>
      <c r="M45" s="390"/>
      <c r="N45" s="1"/>
      <c r="O45" s="1" t="s">
        <v>34</v>
      </c>
      <c r="P45" s="1"/>
      <c r="Q45" s="1"/>
      <c r="R45" s="1"/>
      <c r="S45" s="1"/>
      <c r="T45" s="1"/>
      <c r="U45" s="1"/>
      <c r="V45" s="1"/>
      <c r="W45" s="1"/>
      <c r="X45" s="1"/>
      <c r="Y45" s="1"/>
      <c r="Z45" s="1"/>
      <c r="AA45" s="1"/>
      <c r="AB45" s="1"/>
      <c r="AC45" s="1"/>
      <c r="AD45" s="1"/>
      <c r="AE45" s="1"/>
      <c r="AF45" s="1"/>
      <c r="AG45" s="1"/>
      <c r="AH45" s="1"/>
      <c r="AI45" s="1"/>
      <c r="AJ45" s="1"/>
      <c r="AK45" s="1"/>
      <c r="AM45" s="1"/>
      <c r="AN45" s="1" t="e">
        <f t="shared" si="2"/>
        <v>#REF!</v>
      </c>
    </row>
    <row r="46" spans="1:40" ht="25.5" customHeight="1" x14ac:dyDescent="0.2">
      <c r="A46" s="380"/>
      <c r="B46" s="376"/>
      <c r="C46" s="377"/>
      <c r="D46" s="377"/>
      <c r="E46" s="378"/>
      <c r="F46" s="14" t="s">
        <v>117</v>
      </c>
      <c r="G46" s="15" t="s">
        <v>118</v>
      </c>
      <c r="H46" s="376"/>
      <c r="I46" s="377"/>
      <c r="J46" s="377"/>
      <c r="K46" s="377"/>
      <c r="L46" s="377"/>
      <c r="M46" s="378"/>
      <c r="N46" s="1"/>
      <c r="O46" s="1" t="s">
        <v>167</v>
      </c>
      <c r="P46" s="1"/>
      <c r="Q46" s="1"/>
      <c r="R46" s="1"/>
      <c r="S46" s="1"/>
      <c r="T46" s="1"/>
      <c r="U46" s="1"/>
      <c r="V46" s="1"/>
      <c r="W46" s="1"/>
      <c r="X46" s="1"/>
      <c r="Y46" s="1"/>
      <c r="Z46" s="1"/>
      <c r="AA46" s="1"/>
      <c r="AB46" s="1"/>
      <c r="AC46" s="1"/>
      <c r="AD46" s="1"/>
      <c r="AE46" s="1"/>
      <c r="AF46" s="1"/>
      <c r="AG46" s="1"/>
      <c r="AH46" s="1"/>
      <c r="AI46" s="1"/>
      <c r="AJ46" s="1"/>
      <c r="AK46" s="1"/>
      <c r="AM46" s="1"/>
      <c r="AN46" s="1"/>
    </row>
    <row r="47" spans="1:40" ht="90" customHeight="1" thickBot="1" x14ac:dyDescent="0.25">
      <c r="A47" s="63" t="s">
        <v>95</v>
      </c>
      <c r="B47" s="365" t="s">
        <v>307</v>
      </c>
      <c r="C47" s="366"/>
      <c r="D47" s="366"/>
      <c r="E47" s="367"/>
      <c r="F47" s="64"/>
      <c r="G47" s="213" t="s">
        <v>303</v>
      </c>
      <c r="H47" s="418"/>
      <c r="I47" s="369"/>
      <c r="J47" s="369"/>
      <c r="K47" s="369"/>
      <c r="L47" s="369"/>
      <c r="M47" s="370"/>
      <c r="N47" s="1"/>
      <c r="O47" s="1"/>
      <c r="P47" s="1"/>
      <c r="Q47" s="1"/>
      <c r="R47" s="1"/>
      <c r="S47" s="1"/>
      <c r="T47" s="1"/>
      <c r="U47" s="1"/>
      <c r="V47" s="1"/>
      <c r="W47" s="1"/>
      <c r="X47" s="1"/>
      <c r="Y47" s="1"/>
      <c r="Z47" s="1"/>
      <c r="AA47" s="1"/>
      <c r="AB47" s="1"/>
      <c r="AC47" s="1"/>
      <c r="AD47" s="1"/>
      <c r="AE47" s="1"/>
      <c r="AF47" s="1"/>
      <c r="AG47" s="1"/>
      <c r="AH47" s="1"/>
      <c r="AI47" s="1"/>
      <c r="AJ47" s="1"/>
      <c r="AK47" s="1"/>
      <c r="AM47" s="1"/>
      <c r="AN47" s="1" t="e">
        <f>AN45+1</f>
        <v>#REF!</v>
      </c>
    </row>
    <row r="48" spans="1:40" ht="127.5" customHeight="1" thickBot="1" x14ac:dyDescent="0.25">
      <c r="A48" s="63" t="s">
        <v>97</v>
      </c>
      <c r="B48" s="365" t="s">
        <v>326</v>
      </c>
      <c r="C48" s="366"/>
      <c r="D48" s="366"/>
      <c r="E48" s="367"/>
      <c r="F48" s="64"/>
      <c r="G48" s="213" t="s">
        <v>303</v>
      </c>
      <c r="H48" s="411"/>
      <c r="I48" s="369"/>
      <c r="J48" s="369"/>
      <c r="K48" s="369"/>
      <c r="L48" s="369"/>
      <c r="M48" s="370"/>
      <c r="N48" s="1"/>
      <c r="O48" s="1"/>
      <c r="P48" s="1"/>
      <c r="Q48" s="1"/>
      <c r="R48" s="1"/>
      <c r="S48" s="1"/>
      <c r="T48" s="1"/>
      <c r="U48" s="1"/>
      <c r="V48" s="1"/>
      <c r="W48" s="1"/>
      <c r="X48" s="1"/>
      <c r="Y48" s="1"/>
      <c r="Z48" s="1"/>
      <c r="AA48" s="1"/>
      <c r="AB48" s="1"/>
      <c r="AC48" s="1"/>
      <c r="AD48" s="1"/>
      <c r="AE48" s="1"/>
      <c r="AF48" s="1"/>
      <c r="AG48" s="1"/>
      <c r="AH48" s="1"/>
      <c r="AI48" s="1"/>
      <c r="AJ48" s="1"/>
      <c r="AK48" s="1"/>
      <c r="AM48" s="1"/>
      <c r="AN48" s="1" t="e">
        <f>AN47+1</f>
        <v>#REF!</v>
      </c>
    </row>
    <row r="49" spans="1:40" ht="139.5" customHeight="1" thickBot="1" x14ac:dyDescent="0.25">
      <c r="A49" s="63" t="s">
        <v>119</v>
      </c>
      <c r="B49" s="365" t="s">
        <v>341</v>
      </c>
      <c r="C49" s="366"/>
      <c r="D49" s="366"/>
      <c r="E49" s="367"/>
      <c r="F49" s="64"/>
      <c r="G49" s="213" t="s">
        <v>303</v>
      </c>
      <c r="H49" s="411"/>
      <c r="I49" s="369"/>
      <c r="J49" s="369"/>
      <c r="K49" s="369"/>
      <c r="L49" s="369"/>
      <c r="M49" s="370"/>
      <c r="N49" s="1"/>
      <c r="O49" s="1"/>
      <c r="P49" s="1"/>
      <c r="Q49" s="1"/>
      <c r="R49" s="1"/>
      <c r="S49" s="1"/>
      <c r="T49" s="1"/>
      <c r="U49" s="1"/>
      <c r="V49" s="1"/>
      <c r="W49" s="1"/>
      <c r="X49" s="1"/>
      <c r="Y49" s="1"/>
      <c r="Z49" s="1"/>
      <c r="AA49" s="1"/>
      <c r="AB49" s="1"/>
      <c r="AC49" s="1"/>
      <c r="AD49" s="1"/>
      <c r="AE49" s="1"/>
      <c r="AF49" s="1"/>
      <c r="AG49" s="1"/>
      <c r="AH49" s="1"/>
      <c r="AI49" s="1"/>
      <c r="AJ49" s="1"/>
      <c r="AK49" s="1"/>
      <c r="AM49" s="1"/>
      <c r="AN49" s="1" t="e">
        <f>#REF!+1</f>
        <v>#REF!</v>
      </c>
    </row>
    <row r="50" spans="1:40" ht="117" customHeight="1" thickBot="1" x14ac:dyDescent="0.25">
      <c r="A50" s="63" t="s">
        <v>101</v>
      </c>
      <c r="B50" s="392" t="s">
        <v>350</v>
      </c>
      <c r="C50" s="366"/>
      <c r="D50" s="366"/>
      <c r="E50" s="367"/>
      <c r="F50" s="64"/>
      <c r="G50" s="68" t="s">
        <v>303</v>
      </c>
      <c r="H50" s="411"/>
      <c r="I50" s="369"/>
      <c r="J50" s="369"/>
      <c r="K50" s="369"/>
      <c r="L50" s="369"/>
      <c r="M50" s="370"/>
      <c r="N50" s="1"/>
      <c r="O50" s="1"/>
      <c r="P50" s="1"/>
      <c r="Q50" s="1"/>
      <c r="R50" s="1"/>
      <c r="S50" s="1"/>
      <c r="T50" s="1"/>
      <c r="U50" s="1"/>
      <c r="V50" s="1"/>
      <c r="W50" s="1"/>
      <c r="X50" s="1"/>
      <c r="Y50" s="1"/>
      <c r="Z50" s="1"/>
      <c r="AA50" s="1"/>
      <c r="AB50" s="1"/>
      <c r="AC50" s="1"/>
      <c r="AD50" s="1"/>
      <c r="AE50" s="1"/>
      <c r="AF50" s="1"/>
      <c r="AG50" s="1"/>
      <c r="AH50" s="1"/>
      <c r="AI50" s="1"/>
      <c r="AJ50" s="1"/>
      <c r="AK50" s="1"/>
      <c r="AM50" s="1"/>
      <c r="AN50" s="1" t="e">
        <f>AN49+1</f>
        <v>#REF!</v>
      </c>
    </row>
    <row r="51" spans="1:40" ht="40.5" customHeight="1" x14ac:dyDescent="0.2">
      <c r="A51" s="63" t="s">
        <v>120</v>
      </c>
      <c r="B51" s="418" t="s">
        <v>371</v>
      </c>
      <c r="C51" s="369"/>
      <c r="D51" s="369"/>
      <c r="E51" s="370"/>
      <c r="F51" s="64"/>
      <c r="G51" s="64"/>
      <c r="H51" s="411"/>
      <c r="I51" s="369"/>
      <c r="J51" s="369"/>
      <c r="K51" s="369"/>
      <c r="L51" s="369"/>
      <c r="M51" s="370"/>
      <c r="N51" s="1"/>
      <c r="O51" s="1"/>
      <c r="P51" s="1"/>
      <c r="Q51" s="1"/>
      <c r="R51" s="1"/>
      <c r="S51" s="1"/>
      <c r="T51" s="1"/>
      <c r="U51" s="1"/>
      <c r="V51" s="1"/>
      <c r="W51" s="1"/>
      <c r="X51" s="1"/>
      <c r="Y51" s="1"/>
      <c r="Z51" s="1"/>
      <c r="AA51" s="1"/>
      <c r="AB51" s="1"/>
      <c r="AC51" s="1"/>
      <c r="AD51" s="1"/>
      <c r="AE51" s="1"/>
      <c r="AF51" s="1"/>
      <c r="AG51" s="1"/>
      <c r="AH51" s="1"/>
      <c r="AI51" s="1"/>
      <c r="AJ51" s="1"/>
      <c r="AK51" s="1"/>
      <c r="AM51" s="1"/>
      <c r="AN51" s="1" t="e">
        <f>#REF!+1</f>
        <v>#REF!</v>
      </c>
    </row>
    <row r="52" spans="1:40" ht="24.75" customHeight="1" x14ac:dyDescent="0.2">
      <c r="A52" s="1"/>
      <c r="B52" s="422"/>
      <c r="C52" s="408"/>
      <c r="D52" s="408"/>
      <c r="E52" s="408"/>
      <c r="F52" s="408"/>
      <c r="G52" s="408"/>
      <c r="H52" s="408"/>
      <c r="I52" s="408"/>
      <c r="J52" s="422"/>
      <c r="K52" s="408"/>
      <c r="L52" s="408"/>
      <c r="M52" s="408"/>
      <c r="N52" s="1"/>
      <c r="O52" s="1"/>
      <c r="P52" s="1"/>
      <c r="Q52" s="1"/>
      <c r="R52" s="1"/>
      <c r="S52" s="1"/>
      <c r="T52" s="1"/>
      <c r="U52" s="1"/>
      <c r="V52" s="1"/>
      <c r="W52" s="1"/>
      <c r="X52" s="1"/>
      <c r="Y52" s="1"/>
      <c r="Z52" s="1"/>
      <c r="AA52" s="1"/>
      <c r="AB52" s="1"/>
      <c r="AC52" s="1"/>
      <c r="AD52" s="1"/>
      <c r="AE52" s="1"/>
      <c r="AF52" s="1"/>
      <c r="AG52" s="1"/>
      <c r="AH52" s="1"/>
      <c r="AI52" s="1"/>
      <c r="AJ52" s="1"/>
      <c r="AK52" s="1"/>
      <c r="AM52" s="1"/>
      <c r="AN52" s="1" t="e">
        <f t="shared" ref="AN52:AN54" si="3">AN51+1</f>
        <v>#REF!</v>
      </c>
    </row>
    <row r="53" spans="1:40" ht="24.75" hidden="1" customHeight="1" x14ac:dyDescent="0.2">
      <c r="A53" s="1"/>
      <c r="B53" s="422"/>
      <c r="C53" s="408"/>
      <c r="D53" s="408"/>
      <c r="E53" s="408"/>
      <c r="F53" s="408"/>
      <c r="G53" s="408"/>
      <c r="H53" s="408"/>
      <c r="I53" s="408"/>
      <c r="J53" s="422"/>
      <c r="K53" s="408"/>
      <c r="L53" s="408"/>
      <c r="M53" s="408"/>
      <c r="N53" s="1"/>
      <c r="O53" s="1"/>
      <c r="P53" s="1"/>
      <c r="Q53" s="1"/>
      <c r="R53" s="1"/>
      <c r="S53" s="1"/>
      <c r="T53" s="1"/>
      <c r="U53" s="1"/>
      <c r="V53" s="1"/>
      <c r="W53" s="1"/>
      <c r="X53" s="1"/>
      <c r="Y53" s="1"/>
      <c r="Z53" s="1"/>
      <c r="AA53" s="1"/>
      <c r="AB53" s="1"/>
      <c r="AC53" s="1"/>
      <c r="AD53" s="1"/>
      <c r="AE53" s="1"/>
      <c r="AF53" s="1"/>
      <c r="AG53" s="1"/>
      <c r="AH53" s="1"/>
      <c r="AI53" s="1"/>
      <c r="AJ53" s="1"/>
      <c r="AK53" s="1"/>
      <c r="AM53" s="1"/>
      <c r="AN53" s="1" t="e">
        <f t="shared" si="3"/>
        <v>#REF!</v>
      </c>
    </row>
    <row r="54" spans="1:40" ht="24.75" hidden="1" customHeight="1" x14ac:dyDescent="0.2">
      <c r="A54" s="1"/>
      <c r="B54" s="422"/>
      <c r="C54" s="408"/>
      <c r="D54" s="408"/>
      <c r="E54" s="408"/>
      <c r="F54" s="408"/>
      <c r="G54" s="408"/>
      <c r="H54" s="408"/>
      <c r="I54" s="408"/>
      <c r="J54" s="422"/>
      <c r="K54" s="408"/>
      <c r="L54" s="408"/>
      <c r="M54" s="408"/>
      <c r="N54" s="1"/>
      <c r="O54" s="1"/>
      <c r="P54" s="1"/>
      <c r="Q54" s="1"/>
      <c r="R54" s="1"/>
      <c r="S54" s="1"/>
      <c r="T54" s="1"/>
      <c r="U54" s="1"/>
      <c r="V54" s="1"/>
      <c r="W54" s="1"/>
      <c r="X54" s="1"/>
      <c r="Y54" s="1"/>
      <c r="Z54" s="1"/>
      <c r="AA54" s="1"/>
      <c r="AB54" s="1"/>
      <c r="AC54" s="1"/>
      <c r="AD54" s="1"/>
      <c r="AE54" s="1"/>
      <c r="AF54" s="1"/>
      <c r="AG54" s="1"/>
      <c r="AH54" s="1"/>
      <c r="AI54" s="1"/>
      <c r="AJ54" s="1"/>
      <c r="AK54" s="1"/>
      <c r="AM54" s="1"/>
      <c r="AN54" s="1" t="e">
        <f t="shared" si="3"/>
        <v>#REF!</v>
      </c>
    </row>
    <row r="55" spans="1:40" ht="24.75" hidden="1" customHeight="1" x14ac:dyDescent="0.2">
      <c r="A55" s="1"/>
      <c r="B55" s="422"/>
      <c r="C55" s="408"/>
      <c r="D55" s="408"/>
      <c r="E55" s="408"/>
      <c r="F55" s="408"/>
      <c r="G55" s="408"/>
      <c r="H55" s="408"/>
      <c r="I55" s="408"/>
      <c r="J55" s="422"/>
      <c r="K55" s="408"/>
      <c r="L55" s="408"/>
      <c r="M55" s="408"/>
      <c r="N55" s="1"/>
      <c r="O55" s="1"/>
      <c r="P55" s="1"/>
      <c r="Q55" s="1"/>
      <c r="R55" s="1"/>
      <c r="S55" s="1"/>
      <c r="T55" s="1"/>
      <c r="U55" s="1"/>
      <c r="V55" s="1"/>
      <c r="W55" s="1"/>
      <c r="X55" s="1"/>
      <c r="Y55" s="1"/>
      <c r="Z55" s="1"/>
      <c r="AA55" s="1"/>
      <c r="AB55" s="1"/>
      <c r="AC55" s="1"/>
      <c r="AD55" s="1"/>
      <c r="AE55" s="1"/>
      <c r="AF55" s="1"/>
      <c r="AG55" s="1"/>
      <c r="AH55" s="1"/>
      <c r="AI55" s="1"/>
      <c r="AJ55" s="1"/>
      <c r="AK55" s="1"/>
      <c r="AM55" s="1"/>
      <c r="AN55" s="1"/>
    </row>
    <row r="56" spans="1:40" ht="24.75" hidden="1" customHeight="1" x14ac:dyDescent="0.2">
      <c r="A56" s="1"/>
      <c r="B56" s="422"/>
      <c r="C56" s="408"/>
      <c r="D56" s="408"/>
      <c r="E56" s="408"/>
      <c r="F56" s="408"/>
      <c r="G56" s="408"/>
      <c r="H56" s="408"/>
      <c r="I56" s="408"/>
      <c r="J56" s="422"/>
      <c r="K56" s="408"/>
      <c r="L56" s="408"/>
      <c r="M56" s="408"/>
      <c r="N56" s="1"/>
      <c r="O56" s="1"/>
      <c r="P56" s="1"/>
      <c r="Q56" s="1"/>
      <c r="R56" s="1"/>
      <c r="S56" s="1"/>
      <c r="T56" s="1"/>
      <c r="U56" s="1"/>
      <c r="V56" s="1"/>
      <c r="W56" s="1"/>
      <c r="X56" s="1"/>
      <c r="Y56" s="1"/>
      <c r="Z56" s="1"/>
      <c r="AA56" s="1"/>
      <c r="AB56" s="1"/>
      <c r="AC56" s="1"/>
      <c r="AD56" s="1"/>
      <c r="AE56" s="1"/>
      <c r="AF56" s="1"/>
      <c r="AG56" s="1"/>
      <c r="AH56" s="1"/>
      <c r="AI56" s="1"/>
      <c r="AJ56" s="1"/>
      <c r="AK56" s="1"/>
      <c r="AM56" s="1"/>
      <c r="AN56" s="1"/>
    </row>
    <row r="57" spans="1:40" ht="12.75" hidden="1"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M57" s="1"/>
      <c r="AN57" s="1"/>
    </row>
    <row r="58" spans="1:40" ht="12.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M58" s="1"/>
      <c r="AN58" s="1"/>
    </row>
    <row r="59" spans="1:40" ht="12.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M59" s="1"/>
      <c r="AN59" s="1"/>
    </row>
    <row r="60" spans="1:40" ht="12.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M60" s="1"/>
      <c r="AN60" s="1"/>
    </row>
    <row r="61" spans="1:40" ht="12.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M61" s="1"/>
      <c r="AN61" s="1"/>
    </row>
    <row r="62" spans="1:40" ht="12.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M62" s="1"/>
      <c r="AN62" s="1"/>
    </row>
    <row r="63" spans="1:40" ht="12.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M63" s="1"/>
      <c r="AN63" s="1"/>
    </row>
    <row r="64" spans="1:40" ht="12.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M64" s="1"/>
      <c r="AN64" s="1"/>
    </row>
    <row r="65" spans="1:40" ht="12.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M65" s="1"/>
      <c r="AN65" s="1"/>
    </row>
    <row r="66" spans="1:40" ht="12.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M66" s="1"/>
      <c r="AN66" s="1"/>
    </row>
    <row r="67" spans="1:40" ht="12.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M67" s="1"/>
      <c r="AN67" s="1"/>
    </row>
    <row r="68" spans="1:40" ht="12.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M68" s="1"/>
      <c r="AN68" s="1"/>
    </row>
    <row r="69" spans="1:40" ht="12.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M69" s="1"/>
      <c r="AN69" s="1"/>
    </row>
    <row r="70" spans="1:40" ht="12.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M70" s="1"/>
      <c r="AN70" s="1"/>
    </row>
    <row r="71" spans="1:40" ht="12.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M71" s="1"/>
      <c r="AN71" s="1"/>
    </row>
    <row r="72" spans="1:40" ht="12.75" hidden="1" customHeight="1" x14ac:dyDescent="0.2">
      <c r="A72" s="1"/>
      <c r="B72" s="1"/>
      <c r="C72" s="1"/>
      <c r="D72" s="1"/>
      <c r="E72" s="1"/>
      <c r="F72" s="409"/>
      <c r="G72" s="374"/>
      <c r="H72" s="374"/>
      <c r="I72" s="66" t="s">
        <v>121</v>
      </c>
      <c r="J72" s="1"/>
      <c r="K72" s="67"/>
      <c r="L72" s="1"/>
      <c r="M72" s="1"/>
      <c r="N72" s="1"/>
      <c r="O72" s="1"/>
      <c r="P72" s="1"/>
      <c r="Q72" s="1"/>
      <c r="R72" s="1"/>
      <c r="S72" s="1"/>
      <c r="T72" s="1"/>
      <c r="U72" s="1"/>
      <c r="V72" s="1"/>
      <c r="W72" s="1"/>
      <c r="X72" s="1"/>
      <c r="Y72" s="1"/>
      <c r="Z72" s="1"/>
      <c r="AA72" s="1"/>
      <c r="AB72" s="1"/>
      <c r="AC72" s="1"/>
      <c r="AD72" s="1"/>
      <c r="AE72" s="1"/>
      <c r="AF72" s="1"/>
      <c r="AG72" s="1"/>
      <c r="AH72" s="1"/>
      <c r="AI72" s="1"/>
      <c r="AJ72" s="1"/>
      <c r="AK72" s="1"/>
      <c r="AM72" s="1"/>
      <c r="AN72" s="1"/>
    </row>
    <row r="73" spans="1:40" ht="12.75" hidden="1" customHeight="1" x14ac:dyDescent="0.2">
      <c r="A73" s="1"/>
      <c r="B73" s="1"/>
      <c r="C73" s="1"/>
      <c r="D73" s="1"/>
      <c r="E73" s="1"/>
      <c r="F73" s="410"/>
      <c r="G73" s="398"/>
      <c r="H73" s="398"/>
      <c r="I73" s="66" t="s">
        <v>122</v>
      </c>
      <c r="J73" s="1"/>
      <c r="K73" s="67"/>
      <c r="L73" s="1"/>
      <c r="M73" s="1"/>
      <c r="N73" s="1"/>
      <c r="O73" s="1"/>
      <c r="P73" s="1"/>
      <c r="Q73" s="1"/>
      <c r="R73" s="1"/>
      <c r="S73" s="1"/>
      <c r="T73" s="1"/>
      <c r="U73" s="1"/>
      <c r="V73" s="1"/>
      <c r="W73" s="1"/>
      <c r="X73" s="1"/>
      <c r="Y73" s="1"/>
      <c r="Z73" s="1"/>
      <c r="AA73" s="1"/>
      <c r="AB73" s="1"/>
      <c r="AC73" s="1"/>
      <c r="AD73" s="1"/>
      <c r="AE73" s="1"/>
      <c r="AF73" s="1"/>
      <c r="AG73" s="1"/>
      <c r="AH73" s="1"/>
      <c r="AI73" s="1"/>
      <c r="AJ73" s="1"/>
      <c r="AK73" s="1"/>
      <c r="AM73" s="1"/>
      <c r="AN73" s="1"/>
    </row>
    <row r="74" spans="1:40" ht="12.75" hidden="1" customHeight="1" x14ac:dyDescent="0.2">
      <c r="A74" s="1"/>
      <c r="B74" s="1"/>
      <c r="C74" s="1"/>
      <c r="D74" s="1"/>
      <c r="E74" s="1"/>
      <c r="F74" s="407"/>
      <c r="G74" s="408"/>
      <c r="H74" s="408"/>
      <c r="I74" s="66" t="s">
        <v>123</v>
      </c>
      <c r="J74" s="1"/>
      <c r="K74" s="67"/>
      <c r="L74" s="1"/>
      <c r="M74" s="1"/>
      <c r="N74" s="1"/>
      <c r="O74" s="1"/>
      <c r="P74" s="1"/>
      <c r="Q74" s="1"/>
      <c r="R74" s="1"/>
      <c r="S74" s="1"/>
      <c r="T74" s="1"/>
      <c r="U74" s="1"/>
      <c r="V74" s="1"/>
      <c r="W74" s="1"/>
      <c r="X74" s="1"/>
      <c r="Y74" s="1"/>
      <c r="Z74" s="1"/>
      <c r="AA74" s="1"/>
      <c r="AB74" s="1"/>
      <c r="AC74" s="1"/>
      <c r="AD74" s="1"/>
      <c r="AE74" s="1"/>
      <c r="AF74" s="1"/>
      <c r="AG74" s="1"/>
      <c r="AH74" s="1"/>
      <c r="AI74" s="1"/>
      <c r="AJ74" s="1"/>
      <c r="AK74" s="1"/>
      <c r="AM74" s="1"/>
      <c r="AN74" s="1"/>
    </row>
    <row r="75" spans="1:40" ht="12.75" hidden="1" customHeight="1" x14ac:dyDescent="0.2">
      <c r="A75" s="1"/>
      <c r="B75" s="1"/>
      <c r="C75" s="1"/>
      <c r="D75" s="1"/>
      <c r="E75" s="1"/>
      <c r="F75" s="409"/>
      <c r="G75" s="374"/>
      <c r="H75" s="374"/>
      <c r="I75" s="1"/>
      <c r="J75" s="1"/>
      <c r="K75" s="67"/>
      <c r="L75" s="1"/>
      <c r="M75" s="1"/>
      <c r="N75" s="1"/>
      <c r="O75" s="1"/>
      <c r="P75" s="1"/>
      <c r="Q75" s="1"/>
      <c r="R75" s="1"/>
      <c r="S75" s="1"/>
      <c r="T75" s="1"/>
      <c r="U75" s="1"/>
      <c r="V75" s="1"/>
      <c r="W75" s="1"/>
      <c r="X75" s="1"/>
      <c r="Y75" s="1"/>
      <c r="Z75" s="1"/>
      <c r="AA75" s="1"/>
      <c r="AB75" s="1"/>
      <c r="AC75" s="1"/>
      <c r="AD75" s="1"/>
      <c r="AE75" s="1"/>
      <c r="AF75" s="1"/>
      <c r="AG75" s="1"/>
      <c r="AH75" s="1"/>
      <c r="AI75" s="1"/>
      <c r="AJ75" s="1"/>
      <c r="AK75" s="1"/>
      <c r="AM75" s="1"/>
      <c r="AN75" s="1"/>
    </row>
    <row r="76" spans="1:40" ht="12.75" hidden="1" customHeight="1" x14ac:dyDescent="0.2">
      <c r="A76" s="1"/>
      <c r="B76" s="1"/>
      <c r="C76" s="1"/>
      <c r="D76" s="1"/>
      <c r="E76" s="1"/>
      <c r="F76" s="410"/>
      <c r="G76" s="398"/>
      <c r="H76" s="398"/>
      <c r="I76" s="1"/>
      <c r="J76" s="1"/>
      <c r="K76" s="67"/>
      <c r="L76" s="1"/>
      <c r="M76" s="1"/>
      <c r="N76" s="1"/>
      <c r="O76" s="1"/>
      <c r="P76" s="1"/>
      <c r="Q76" s="1"/>
      <c r="R76" s="1"/>
      <c r="S76" s="1"/>
      <c r="T76" s="1"/>
      <c r="U76" s="1"/>
      <c r="V76" s="1"/>
      <c r="W76" s="1"/>
      <c r="X76" s="1"/>
      <c r="Y76" s="1"/>
      <c r="Z76" s="1"/>
      <c r="AA76" s="1"/>
      <c r="AB76" s="1"/>
      <c r="AC76" s="1"/>
      <c r="AD76" s="1"/>
      <c r="AE76" s="1"/>
      <c r="AF76" s="1"/>
      <c r="AG76" s="1"/>
      <c r="AH76" s="1"/>
      <c r="AI76" s="1"/>
      <c r="AJ76" s="1"/>
      <c r="AK76" s="1"/>
      <c r="AM76" s="1"/>
      <c r="AN76" s="1"/>
    </row>
    <row r="77" spans="1:40" ht="12.75" hidden="1" customHeight="1" x14ac:dyDescent="0.2">
      <c r="A77" s="1"/>
      <c r="B77" s="1"/>
      <c r="C77" s="1"/>
      <c r="D77" s="1"/>
      <c r="E77" s="1"/>
      <c r="F77" s="1"/>
      <c r="G77" s="1"/>
      <c r="H77" s="1"/>
      <c r="I77" s="1"/>
      <c r="J77" s="1"/>
      <c r="K77" s="67"/>
      <c r="L77" s="1"/>
      <c r="M77" s="1"/>
      <c r="N77" s="1"/>
      <c r="O77" s="1"/>
      <c r="P77" s="1"/>
      <c r="Q77" s="1"/>
      <c r="R77" s="1"/>
      <c r="S77" s="1"/>
      <c r="T77" s="1"/>
      <c r="U77" s="1"/>
      <c r="V77" s="1"/>
      <c r="W77" s="1"/>
      <c r="X77" s="1"/>
      <c r="Y77" s="1"/>
      <c r="Z77" s="1"/>
      <c r="AA77" s="1"/>
      <c r="AB77" s="1"/>
      <c r="AC77" s="1"/>
      <c r="AD77" s="1"/>
      <c r="AE77" s="1"/>
      <c r="AF77" s="1"/>
      <c r="AG77" s="1"/>
      <c r="AH77" s="1"/>
      <c r="AI77" s="1"/>
      <c r="AJ77" s="1"/>
      <c r="AK77" s="1"/>
      <c r="AM77" s="1"/>
      <c r="AN77" s="1"/>
    </row>
    <row r="78" spans="1:40" ht="12.75" hidden="1" customHeight="1" x14ac:dyDescent="0.2">
      <c r="A78" s="1"/>
      <c r="B78" s="1"/>
      <c r="C78" s="1"/>
      <c r="D78" s="1"/>
      <c r="E78" s="1"/>
      <c r="F78" s="1"/>
      <c r="G78" s="1"/>
      <c r="H78" s="1"/>
      <c r="I78" s="1"/>
      <c r="J78" s="1"/>
      <c r="K78" s="67"/>
      <c r="L78" s="1"/>
      <c r="M78" s="1"/>
      <c r="N78" s="1"/>
      <c r="O78" s="1"/>
      <c r="P78" s="1"/>
      <c r="Q78" s="1"/>
      <c r="R78" s="1"/>
      <c r="S78" s="1"/>
      <c r="T78" s="1"/>
      <c r="U78" s="1"/>
      <c r="V78" s="1"/>
      <c r="W78" s="1"/>
      <c r="X78" s="1"/>
      <c r="Y78" s="1"/>
      <c r="Z78" s="1"/>
      <c r="AA78" s="1"/>
      <c r="AB78" s="1"/>
      <c r="AC78" s="1"/>
      <c r="AD78" s="1"/>
      <c r="AE78" s="1"/>
      <c r="AF78" s="1"/>
      <c r="AG78" s="1"/>
      <c r="AH78" s="1"/>
      <c r="AI78" s="1"/>
      <c r="AJ78" s="1"/>
      <c r="AK78" s="1"/>
      <c r="AM78" s="1"/>
      <c r="AN78" s="1"/>
    </row>
    <row r="79" spans="1:40" ht="12.75" hidden="1" customHeight="1" x14ac:dyDescent="0.2">
      <c r="A79" s="1"/>
      <c r="B79" s="1"/>
      <c r="C79" s="1"/>
      <c r="D79" s="1"/>
      <c r="E79" s="1"/>
      <c r="F79" s="1"/>
      <c r="G79" s="1"/>
      <c r="H79" s="1"/>
      <c r="I79" s="1"/>
      <c r="J79" s="1"/>
      <c r="K79" s="67"/>
      <c r="L79" s="1"/>
      <c r="M79" s="1"/>
      <c r="N79" s="1"/>
      <c r="O79" s="1"/>
      <c r="P79" s="1"/>
      <c r="Q79" s="1"/>
      <c r="R79" s="1"/>
      <c r="S79" s="1"/>
      <c r="T79" s="1"/>
      <c r="U79" s="1"/>
      <c r="V79" s="1"/>
      <c r="W79" s="1"/>
      <c r="X79" s="1"/>
      <c r="Y79" s="1"/>
      <c r="Z79" s="1"/>
      <c r="AA79" s="1"/>
      <c r="AB79" s="1"/>
      <c r="AC79" s="1"/>
      <c r="AD79" s="1"/>
      <c r="AE79" s="1"/>
      <c r="AF79" s="1"/>
      <c r="AG79" s="1"/>
      <c r="AH79" s="1"/>
      <c r="AI79" s="1"/>
      <c r="AJ79" s="1"/>
      <c r="AK79" s="1"/>
      <c r="AM79" s="1"/>
      <c r="AN79" s="1"/>
    </row>
    <row r="80" spans="1:40" ht="12.75" hidden="1" customHeight="1" x14ac:dyDescent="0.2">
      <c r="A80" s="1"/>
      <c r="B80" s="1"/>
      <c r="C80" s="1"/>
      <c r="D80" s="1"/>
      <c r="E80" s="1"/>
      <c r="F80" s="1"/>
      <c r="G80" s="1"/>
      <c r="H80" s="1"/>
      <c r="I80" s="1"/>
      <c r="J80" s="1"/>
      <c r="K80" s="67"/>
      <c r="L80" s="1"/>
      <c r="M80" s="1"/>
      <c r="N80" s="1"/>
      <c r="O80" s="1"/>
      <c r="P80" s="1"/>
      <c r="Q80" s="1"/>
      <c r="R80" s="1"/>
      <c r="S80" s="1"/>
      <c r="T80" s="1"/>
      <c r="U80" s="1"/>
      <c r="V80" s="1"/>
      <c r="W80" s="1"/>
      <c r="X80" s="1"/>
      <c r="Y80" s="1"/>
      <c r="Z80" s="1"/>
      <c r="AA80" s="1"/>
      <c r="AB80" s="1"/>
      <c r="AC80" s="1"/>
      <c r="AD80" s="1"/>
      <c r="AE80" s="1"/>
      <c r="AF80" s="1"/>
      <c r="AG80" s="1"/>
      <c r="AH80" s="1"/>
      <c r="AI80" s="1"/>
      <c r="AJ80" s="1"/>
      <c r="AK80" s="1"/>
      <c r="AM80" s="1"/>
      <c r="AN80" s="1"/>
    </row>
    <row r="81" spans="1:40" ht="12.75" hidden="1" customHeight="1" x14ac:dyDescent="0.2">
      <c r="A81" s="1"/>
      <c r="B81" s="1"/>
      <c r="C81" s="1"/>
      <c r="D81" s="1"/>
      <c r="E81" s="1"/>
      <c r="F81" s="1"/>
      <c r="G81" s="1"/>
      <c r="H81" s="1"/>
      <c r="I81" s="1"/>
      <c r="J81" s="1"/>
      <c r="K81" s="67"/>
      <c r="L81" s="1"/>
      <c r="M81" s="1"/>
      <c r="N81" s="1"/>
      <c r="O81" s="1"/>
      <c r="P81" s="1"/>
      <c r="Q81" s="1"/>
      <c r="R81" s="1"/>
      <c r="S81" s="1"/>
      <c r="T81" s="1"/>
      <c r="U81" s="1"/>
      <c r="V81" s="1"/>
      <c r="W81" s="1"/>
      <c r="X81" s="1"/>
      <c r="Y81" s="1"/>
      <c r="Z81" s="1"/>
      <c r="AA81" s="1"/>
      <c r="AB81" s="1"/>
      <c r="AC81" s="1"/>
      <c r="AD81" s="1"/>
      <c r="AE81" s="1"/>
      <c r="AF81" s="1"/>
      <c r="AG81" s="1"/>
      <c r="AH81" s="1"/>
      <c r="AI81" s="1"/>
      <c r="AJ81" s="1"/>
      <c r="AK81" s="1"/>
      <c r="AM81" s="1"/>
      <c r="AN81" s="1"/>
    </row>
    <row r="82" spans="1:40" ht="12.75" hidden="1" customHeight="1" x14ac:dyDescent="0.2">
      <c r="A82" s="1"/>
      <c r="B82" s="1"/>
      <c r="C82" s="1"/>
      <c r="D82" s="1"/>
      <c r="E82" s="1"/>
      <c r="F82" s="1"/>
      <c r="G82" s="1"/>
      <c r="H82" s="1"/>
      <c r="I82" s="1"/>
      <c r="J82" s="1"/>
      <c r="K82" s="67"/>
      <c r="L82" s="1"/>
      <c r="M82" s="1"/>
      <c r="N82" s="1"/>
      <c r="O82" s="1"/>
      <c r="P82" s="1"/>
      <c r="Q82" s="1"/>
      <c r="R82" s="1"/>
      <c r="S82" s="1"/>
      <c r="T82" s="1"/>
      <c r="U82" s="1"/>
      <c r="V82" s="1"/>
      <c r="W82" s="1"/>
      <c r="X82" s="1"/>
      <c r="Y82" s="1"/>
      <c r="Z82" s="1"/>
      <c r="AA82" s="1"/>
      <c r="AB82" s="1"/>
      <c r="AC82" s="1"/>
      <c r="AD82" s="1"/>
      <c r="AE82" s="1"/>
      <c r="AF82" s="1"/>
      <c r="AG82" s="1"/>
      <c r="AH82" s="1"/>
      <c r="AI82" s="1"/>
      <c r="AJ82" s="1"/>
      <c r="AK82" s="1"/>
      <c r="AM82" s="1"/>
      <c r="AN82" s="1"/>
    </row>
    <row r="83" spans="1:40" ht="12.75" hidden="1" customHeight="1" x14ac:dyDescent="0.2">
      <c r="A83" s="1"/>
      <c r="B83" s="1"/>
      <c r="C83" s="1"/>
      <c r="D83" s="1"/>
      <c r="E83" s="1"/>
      <c r="F83" s="1"/>
      <c r="G83" s="1"/>
      <c r="H83" s="1"/>
      <c r="I83" s="1"/>
      <c r="J83" s="1"/>
      <c r="K83" s="67"/>
      <c r="L83" s="1"/>
      <c r="M83" s="1"/>
      <c r="N83" s="1"/>
      <c r="O83" s="1"/>
      <c r="P83" s="1"/>
      <c r="Q83" s="1"/>
      <c r="R83" s="1"/>
      <c r="S83" s="1"/>
      <c r="T83" s="1"/>
      <c r="U83" s="1"/>
      <c r="V83" s="1"/>
      <c r="W83" s="1"/>
      <c r="X83" s="1"/>
      <c r="Y83" s="1"/>
      <c r="Z83" s="1"/>
      <c r="AA83" s="1"/>
      <c r="AB83" s="1"/>
      <c r="AC83" s="1"/>
      <c r="AD83" s="1"/>
      <c r="AE83" s="1"/>
      <c r="AF83" s="1"/>
      <c r="AG83" s="1"/>
      <c r="AH83" s="1"/>
      <c r="AI83" s="1"/>
      <c r="AJ83" s="1"/>
      <c r="AK83" s="1"/>
      <c r="AM83" s="1"/>
      <c r="AN83" s="1"/>
    </row>
    <row r="84" spans="1:40" ht="12.75" hidden="1" customHeight="1" x14ac:dyDescent="0.2">
      <c r="A84" s="1"/>
      <c r="B84" s="1"/>
      <c r="C84" s="1"/>
      <c r="D84" s="1"/>
      <c r="E84" s="1"/>
      <c r="F84" s="1"/>
      <c r="G84" s="1"/>
      <c r="H84" s="1"/>
      <c r="I84" s="1"/>
      <c r="J84" s="1"/>
      <c r="K84" s="67"/>
      <c r="L84" s="1"/>
      <c r="M84" s="1"/>
      <c r="N84" s="1"/>
      <c r="O84" s="1"/>
      <c r="P84" s="1"/>
      <c r="Q84" s="1"/>
      <c r="R84" s="1"/>
      <c r="S84" s="1"/>
      <c r="T84" s="1"/>
      <c r="U84" s="1"/>
      <c r="V84" s="1"/>
      <c r="W84" s="1"/>
      <c r="X84" s="1"/>
      <c r="Y84" s="1"/>
      <c r="Z84" s="1"/>
      <c r="AA84" s="1"/>
      <c r="AB84" s="1"/>
      <c r="AC84" s="1"/>
      <c r="AD84" s="1"/>
      <c r="AE84" s="1"/>
      <c r="AF84" s="1"/>
      <c r="AG84" s="1"/>
      <c r="AH84" s="1"/>
      <c r="AI84" s="1"/>
      <c r="AJ84" s="1"/>
      <c r="AK84" s="1"/>
      <c r="AM84" s="1"/>
      <c r="AN84" s="1"/>
    </row>
    <row r="85" spans="1:40" ht="12.75" hidden="1" customHeight="1" x14ac:dyDescent="0.2">
      <c r="A85" s="1"/>
      <c r="B85" s="1"/>
      <c r="C85" s="1"/>
      <c r="D85" s="1"/>
      <c r="E85" s="1"/>
      <c r="F85" s="1"/>
      <c r="G85" s="1"/>
      <c r="H85" s="1"/>
      <c r="I85" s="1"/>
      <c r="J85" s="1"/>
      <c r="K85" s="67"/>
      <c r="L85" s="1"/>
      <c r="M85" s="1"/>
      <c r="N85" s="1"/>
      <c r="O85" s="1"/>
      <c r="P85" s="1"/>
      <c r="Q85" s="1"/>
      <c r="R85" s="1"/>
      <c r="S85" s="1"/>
      <c r="T85" s="1"/>
      <c r="U85" s="1"/>
      <c r="V85" s="1"/>
      <c r="W85" s="1"/>
      <c r="X85" s="1"/>
      <c r="Y85" s="1"/>
      <c r="Z85" s="1"/>
      <c r="AA85" s="1"/>
      <c r="AB85" s="1"/>
      <c r="AC85" s="1"/>
      <c r="AD85" s="1"/>
      <c r="AE85" s="1"/>
      <c r="AF85" s="1"/>
      <c r="AG85" s="1"/>
      <c r="AH85" s="1"/>
      <c r="AI85" s="1"/>
      <c r="AJ85" s="1"/>
      <c r="AK85" s="1"/>
      <c r="AM85" s="1"/>
      <c r="AN85" s="1"/>
    </row>
    <row r="86" spans="1:40" ht="12.75" hidden="1" customHeight="1" x14ac:dyDescent="0.2">
      <c r="A86" s="1"/>
      <c r="B86" s="1"/>
      <c r="C86" s="1"/>
      <c r="D86" s="1"/>
      <c r="E86" s="1"/>
      <c r="F86" s="1"/>
      <c r="G86" s="1"/>
      <c r="H86" s="1"/>
      <c r="I86" s="1"/>
      <c r="J86" s="1"/>
      <c r="K86" s="67"/>
      <c r="L86" s="1"/>
      <c r="M86" s="1"/>
      <c r="N86" s="1"/>
      <c r="O86" s="1"/>
      <c r="P86" s="1"/>
      <c r="Q86" s="1"/>
      <c r="R86" s="1"/>
      <c r="S86" s="1"/>
      <c r="T86" s="1"/>
      <c r="U86" s="1"/>
      <c r="V86" s="1"/>
      <c r="W86" s="1"/>
      <c r="X86" s="1"/>
      <c r="Y86" s="1"/>
      <c r="Z86" s="1"/>
      <c r="AA86" s="1"/>
      <c r="AB86" s="1"/>
      <c r="AC86" s="1"/>
      <c r="AD86" s="1"/>
      <c r="AE86" s="1"/>
      <c r="AF86" s="1"/>
      <c r="AG86" s="1"/>
      <c r="AH86" s="1"/>
      <c r="AI86" s="1"/>
      <c r="AJ86" s="1"/>
      <c r="AK86" s="1"/>
      <c r="AM86" s="1"/>
      <c r="AN86" s="1"/>
    </row>
    <row r="87" spans="1:40" ht="12.75" hidden="1" customHeight="1" x14ac:dyDescent="0.2">
      <c r="A87" s="1"/>
      <c r="B87" s="1"/>
      <c r="C87" s="1"/>
      <c r="D87" s="1"/>
      <c r="E87" s="1"/>
      <c r="F87" s="1"/>
      <c r="G87" s="1"/>
      <c r="H87" s="1"/>
      <c r="I87" s="1"/>
      <c r="J87" s="1"/>
      <c r="K87" s="67"/>
      <c r="L87" s="1"/>
      <c r="M87" s="1"/>
      <c r="N87" s="1"/>
      <c r="O87" s="1"/>
      <c r="P87" s="1"/>
      <c r="Q87" s="1"/>
      <c r="R87" s="1"/>
      <c r="S87" s="1"/>
      <c r="T87" s="1"/>
      <c r="U87" s="1"/>
      <c r="V87" s="1"/>
      <c r="W87" s="1"/>
      <c r="X87" s="1"/>
      <c r="Y87" s="1"/>
      <c r="Z87" s="1"/>
      <c r="AA87" s="1"/>
      <c r="AB87" s="1"/>
      <c r="AC87" s="1"/>
      <c r="AD87" s="1"/>
      <c r="AE87" s="1"/>
      <c r="AF87" s="1"/>
      <c r="AG87" s="1"/>
      <c r="AH87" s="1"/>
      <c r="AI87" s="1"/>
      <c r="AJ87" s="1"/>
      <c r="AK87" s="1"/>
      <c r="AM87" s="1"/>
      <c r="AN87" s="1"/>
    </row>
    <row r="88" spans="1:40" ht="12.75" hidden="1" customHeight="1" x14ac:dyDescent="0.2">
      <c r="A88" s="1"/>
      <c r="B88" s="1"/>
      <c r="C88" s="1"/>
      <c r="D88" s="1"/>
      <c r="E88" s="1"/>
      <c r="F88" s="1"/>
      <c r="G88" s="1"/>
      <c r="H88" s="1"/>
      <c r="I88" s="1"/>
      <c r="J88" s="1"/>
      <c r="K88" s="67"/>
      <c r="L88" s="1"/>
      <c r="M88" s="1"/>
      <c r="N88" s="1"/>
      <c r="O88" s="1"/>
      <c r="P88" s="1"/>
      <c r="Q88" s="1"/>
      <c r="R88" s="1"/>
      <c r="S88" s="1"/>
      <c r="T88" s="1"/>
      <c r="U88" s="1"/>
      <c r="V88" s="1"/>
      <c r="W88" s="1"/>
      <c r="X88" s="1"/>
      <c r="Y88" s="1"/>
      <c r="Z88" s="1"/>
      <c r="AA88" s="1"/>
      <c r="AB88" s="1"/>
      <c r="AC88" s="1"/>
      <c r="AD88" s="1"/>
      <c r="AE88" s="1"/>
      <c r="AF88" s="1"/>
      <c r="AG88" s="1"/>
      <c r="AH88" s="1"/>
      <c r="AI88" s="1"/>
      <c r="AJ88" s="1"/>
      <c r="AK88" s="1"/>
      <c r="AM88" s="1"/>
      <c r="AN88" s="1"/>
    </row>
    <row r="89" spans="1:40" ht="12.75" hidden="1" customHeight="1" x14ac:dyDescent="0.2">
      <c r="A89" s="1"/>
      <c r="B89" s="1"/>
      <c r="C89" s="1"/>
      <c r="D89" s="1"/>
      <c r="E89" s="1"/>
      <c r="F89" s="1"/>
      <c r="G89" s="1"/>
      <c r="H89" s="1"/>
      <c r="I89" s="1"/>
      <c r="J89" s="1"/>
      <c r="K89" s="67"/>
      <c r="L89" s="1"/>
      <c r="M89" s="1"/>
      <c r="N89" s="1"/>
      <c r="O89" s="1"/>
      <c r="P89" s="1"/>
      <c r="Q89" s="1"/>
      <c r="R89" s="1"/>
      <c r="S89" s="1"/>
      <c r="T89" s="1"/>
      <c r="U89" s="1"/>
      <c r="V89" s="1"/>
      <c r="W89" s="1"/>
      <c r="X89" s="1"/>
      <c r="Y89" s="1"/>
      <c r="Z89" s="1"/>
      <c r="AA89" s="1"/>
      <c r="AB89" s="1"/>
      <c r="AC89" s="1"/>
      <c r="AD89" s="1"/>
      <c r="AE89" s="1"/>
      <c r="AF89" s="1"/>
      <c r="AG89" s="1"/>
      <c r="AH89" s="1"/>
      <c r="AI89" s="1"/>
      <c r="AJ89" s="1"/>
      <c r="AK89" s="1"/>
      <c r="AM89" s="1"/>
      <c r="AN89" s="1"/>
    </row>
    <row r="90" spans="1:40" ht="12.75" hidden="1" customHeight="1" x14ac:dyDescent="0.2">
      <c r="A90" s="1"/>
      <c r="B90" s="1"/>
      <c r="C90" s="1"/>
      <c r="D90" s="1"/>
      <c r="E90" s="1"/>
      <c r="F90" s="1"/>
      <c r="G90" s="1"/>
      <c r="H90" s="1"/>
      <c r="I90" s="1"/>
      <c r="J90" s="1"/>
      <c r="K90" s="67"/>
      <c r="L90" s="1"/>
      <c r="M90" s="1"/>
      <c r="N90" s="1"/>
      <c r="O90" s="1"/>
      <c r="P90" s="1"/>
      <c r="Q90" s="1"/>
      <c r="R90" s="1"/>
      <c r="S90" s="1"/>
      <c r="T90" s="1"/>
      <c r="U90" s="1"/>
      <c r="V90" s="1"/>
      <c r="W90" s="1"/>
      <c r="X90" s="1"/>
      <c r="Y90" s="1"/>
      <c r="Z90" s="1"/>
      <c r="AA90" s="1"/>
      <c r="AB90" s="1"/>
      <c r="AC90" s="1"/>
      <c r="AD90" s="1"/>
      <c r="AE90" s="1"/>
      <c r="AF90" s="1"/>
      <c r="AG90" s="1"/>
      <c r="AH90" s="1"/>
      <c r="AI90" s="1"/>
      <c r="AJ90" s="1"/>
      <c r="AK90" s="1"/>
      <c r="AM90" s="1"/>
      <c r="AN90" s="1"/>
    </row>
    <row r="91" spans="1:40" ht="12.75" hidden="1" customHeight="1" x14ac:dyDescent="0.2">
      <c r="A91" s="1"/>
      <c r="B91" s="1"/>
      <c r="C91" s="1"/>
      <c r="D91" s="1"/>
      <c r="E91" s="1"/>
      <c r="F91" s="1"/>
      <c r="G91" s="1"/>
      <c r="H91" s="1"/>
      <c r="I91" s="1"/>
      <c r="J91" s="1"/>
      <c r="K91" s="67"/>
      <c r="L91" s="1"/>
      <c r="M91" s="1"/>
      <c r="N91" s="1"/>
      <c r="O91" s="1"/>
      <c r="P91" s="1"/>
      <c r="Q91" s="1"/>
      <c r="R91" s="1"/>
      <c r="S91" s="1"/>
      <c r="T91" s="1"/>
      <c r="U91" s="1"/>
      <c r="V91" s="1"/>
      <c r="W91" s="1"/>
      <c r="X91" s="1"/>
      <c r="Y91" s="1"/>
      <c r="Z91" s="1"/>
      <c r="AA91" s="1"/>
      <c r="AB91" s="1"/>
      <c r="AC91" s="1"/>
      <c r="AD91" s="1"/>
      <c r="AE91" s="1"/>
      <c r="AF91" s="1"/>
      <c r="AG91" s="1"/>
      <c r="AH91" s="1"/>
      <c r="AI91" s="1"/>
      <c r="AJ91" s="1"/>
      <c r="AK91" s="1"/>
      <c r="AM91" s="1"/>
      <c r="AN91" s="1"/>
    </row>
    <row r="92" spans="1:40" ht="12.75" hidden="1" customHeight="1" x14ac:dyDescent="0.2">
      <c r="A92" s="1"/>
      <c r="B92" s="1"/>
      <c r="C92" s="1"/>
      <c r="D92" s="1"/>
      <c r="E92" s="1"/>
      <c r="F92" s="1"/>
      <c r="G92" s="1"/>
      <c r="H92" s="1"/>
      <c r="I92" s="1"/>
      <c r="J92" s="1"/>
      <c r="K92" s="67"/>
      <c r="L92" s="1"/>
      <c r="M92" s="1"/>
      <c r="N92" s="1"/>
      <c r="O92" s="1"/>
      <c r="P92" s="1"/>
      <c r="Q92" s="1"/>
      <c r="R92" s="1"/>
      <c r="S92" s="1"/>
      <c r="T92" s="1"/>
      <c r="U92" s="1"/>
      <c r="V92" s="1"/>
      <c r="W92" s="1"/>
      <c r="X92" s="1"/>
      <c r="Y92" s="1"/>
      <c r="Z92" s="1"/>
      <c r="AA92" s="1"/>
      <c r="AB92" s="1"/>
      <c r="AC92" s="1"/>
      <c r="AD92" s="1"/>
      <c r="AE92" s="1"/>
      <c r="AF92" s="1"/>
      <c r="AG92" s="1"/>
      <c r="AH92" s="1"/>
      <c r="AI92" s="1"/>
      <c r="AJ92" s="1"/>
      <c r="AK92" s="1"/>
      <c r="AM92" s="1"/>
      <c r="AN92" s="1"/>
    </row>
    <row r="93" spans="1:40" ht="12.75" hidden="1" customHeight="1" x14ac:dyDescent="0.2">
      <c r="A93" s="1"/>
      <c r="B93" s="1"/>
      <c r="C93" s="1"/>
      <c r="D93" s="1"/>
      <c r="E93" s="1"/>
      <c r="F93" s="1"/>
      <c r="G93" s="1"/>
      <c r="H93" s="1"/>
      <c r="I93" s="1"/>
      <c r="J93" s="1"/>
      <c r="K93" s="67"/>
      <c r="L93" s="1"/>
      <c r="M93" s="1"/>
      <c r="N93" s="1"/>
      <c r="O93" s="1"/>
      <c r="P93" s="1"/>
      <c r="Q93" s="1"/>
      <c r="R93" s="1"/>
      <c r="S93" s="1"/>
      <c r="T93" s="1"/>
      <c r="U93" s="1"/>
      <c r="V93" s="1"/>
      <c r="W93" s="1"/>
      <c r="X93" s="1"/>
      <c r="Y93" s="1"/>
      <c r="Z93" s="1"/>
      <c r="AA93" s="1"/>
      <c r="AB93" s="1"/>
      <c r="AC93" s="1"/>
      <c r="AD93" s="1"/>
      <c r="AE93" s="1"/>
      <c r="AF93" s="1"/>
      <c r="AG93" s="1"/>
      <c r="AH93" s="1"/>
      <c r="AI93" s="1"/>
      <c r="AJ93" s="1"/>
      <c r="AK93" s="1"/>
      <c r="AM93" s="1"/>
      <c r="AN93" s="1"/>
    </row>
    <row r="94" spans="1:40" ht="12.75" hidden="1" customHeight="1" x14ac:dyDescent="0.2">
      <c r="A94" s="1"/>
      <c r="B94" s="1"/>
      <c r="C94" s="1"/>
      <c r="D94" s="1"/>
      <c r="E94" s="1"/>
      <c r="F94" s="1"/>
      <c r="G94" s="1"/>
      <c r="H94" s="1"/>
      <c r="I94" s="1"/>
      <c r="J94" s="1"/>
      <c r="K94" s="67"/>
      <c r="L94" s="1"/>
      <c r="M94" s="1"/>
      <c r="N94" s="1"/>
      <c r="O94" s="1"/>
      <c r="P94" s="1"/>
      <c r="Q94" s="1"/>
      <c r="R94" s="1"/>
      <c r="S94" s="1"/>
      <c r="T94" s="1"/>
      <c r="U94" s="1"/>
      <c r="V94" s="1"/>
      <c r="W94" s="1"/>
      <c r="X94" s="1"/>
      <c r="Y94" s="1"/>
      <c r="Z94" s="1"/>
      <c r="AA94" s="1"/>
      <c r="AB94" s="1"/>
      <c r="AC94" s="1"/>
      <c r="AD94" s="1"/>
      <c r="AE94" s="1"/>
      <c r="AF94" s="1"/>
      <c r="AG94" s="1"/>
      <c r="AH94" s="1"/>
      <c r="AI94" s="1"/>
      <c r="AJ94" s="1"/>
      <c r="AK94" s="1"/>
      <c r="AM94" s="1"/>
      <c r="AN94" s="1"/>
    </row>
    <row r="95" spans="1:40" ht="12.75" hidden="1" customHeight="1" x14ac:dyDescent="0.2">
      <c r="A95" s="1"/>
      <c r="B95" s="1"/>
      <c r="C95" s="1"/>
      <c r="D95" s="1"/>
      <c r="E95" s="1"/>
      <c r="F95" s="1"/>
      <c r="G95" s="1"/>
      <c r="H95" s="1"/>
      <c r="I95" s="1"/>
      <c r="J95" s="1"/>
      <c r="K95" s="67"/>
      <c r="L95" s="1"/>
      <c r="M95" s="1"/>
      <c r="N95" s="1"/>
      <c r="O95" s="1"/>
      <c r="P95" s="1"/>
      <c r="Q95" s="1"/>
      <c r="R95" s="1"/>
      <c r="S95" s="1"/>
      <c r="T95" s="1"/>
      <c r="U95" s="1"/>
      <c r="V95" s="1"/>
      <c r="W95" s="1"/>
      <c r="X95" s="1"/>
      <c r="Y95" s="1"/>
      <c r="Z95" s="1"/>
      <c r="AA95" s="1"/>
      <c r="AB95" s="1"/>
      <c r="AC95" s="1"/>
      <c r="AD95" s="1"/>
      <c r="AE95" s="1"/>
      <c r="AF95" s="1"/>
      <c r="AG95" s="1"/>
      <c r="AH95" s="1"/>
      <c r="AI95" s="1"/>
      <c r="AJ95" s="1"/>
      <c r="AK95" s="1"/>
      <c r="AM95" s="1"/>
      <c r="AN95" s="1"/>
    </row>
    <row r="96" spans="1:40" ht="12.75" hidden="1" customHeight="1" x14ac:dyDescent="0.2">
      <c r="A96" s="1"/>
      <c r="B96" s="1"/>
      <c r="C96" s="1"/>
      <c r="D96" s="1"/>
      <c r="E96" s="1"/>
      <c r="F96" s="1"/>
      <c r="G96" s="1"/>
      <c r="H96" s="1"/>
      <c r="I96" s="1"/>
      <c r="J96" s="1"/>
      <c r="K96" s="67"/>
      <c r="L96" s="1"/>
      <c r="M96" s="1"/>
      <c r="N96" s="1"/>
      <c r="O96" s="1"/>
      <c r="P96" s="1"/>
      <c r="Q96" s="1"/>
      <c r="R96" s="1"/>
      <c r="S96" s="1"/>
      <c r="T96" s="1"/>
      <c r="U96" s="1"/>
      <c r="V96" s="1"/>
      <c r="W96" s="1"/>
      <c r="X96" s="1"/>
      <c r="Y96" s="1"/>
      <c r="Z96" s="1"/>
      <c r="AA96" s="1"/>
      <c r="AB96" s="1"/>
      <c r="AC96" s="1"/>
      <c r="AD96" s="1"/>
      <c r="AE96" s="1"/>
      <c r="AF96" s="1"/>
      <c r="AG96" s="1"/>
      <c r="AH96" s="1"/>
      <c r="AI96" s="1"/>
      <c r="AJ96" s="1"/>
      <c r="AK96" s="1"/>
      <c r="AM96" s="1"/>
      <c r="AN96" s="1"/>
    </row>
    <row r="97" spans="1:40" ht="12.75" hidden="1" customHeight="1" x14ac:dyDescent="0.2">
      <c r="A97" s="1"/>
      <c r="B97" s="1"/>
      <c r="C97" s="1"/>
      <c r="D97" s="1"/>
      <c r="E97" s="1"/>
      <c r="F97" s="1"/>
      <c r="G97" s="1"/>
      <c r="H97" s="1"/>
      <c r="I97" s="1"/>
      <c r="J97" s="1"/>
      <c r="K97" s="67"/>
      <c r="L97" s="1"/>
      <c r="M97" s="1"/>
      <c r="N97" s="1"/>
      <c r="O97" s="1"/>
      <c r="P97" s="1"/>
      <c r="Q97" s="1"/>
      <c r="R97" s="1"/>
      <c r="S97" s="1"/>
      <c r="T97" s="1"/>
      <c r="U97" s="1"/>
      <c r="V97" s="1"/>
      <c r="W97" s="1"/>
      <c r="X97" s="1"/>
      <c r="Y97" s="1"/>
      <c r="Z97" s="1"/>
      <c r="AA97" s="1"/>
      <c r="AB97" s="1"/>
      <c r="AC97" s="1"/>
      <c r="AD97" s="1"/>
      <c r="AE97" s="1"/>
      <c r="AF97" s="1"/>
      <c r="AG97" s="1"/>
      <c r="AH97" s="1"/>
      <c r="AI97" s="1"/>
      <c r="AJ97" s="1"/>
      <c r="AK97" s="1"/>
      <c r="AM97" s="1"/>
      <c r="AN97" s="1"/>
    </row>
    <row r="98" spans="1:40" ht="12.75" hidden="1" customHeight="1" x14ac:dyDescent="0.2">
      <c r="A98" s="1"/>
      <c r="B98" s="1"/>
      <c r="C98" s="1"/>
      <c r="D98" s="1"/>
      <c r="E98" s="1"/>
      <c r="F98" s="1"/>
      <c r="G98" s="1"/>
      <c r="H98" s="1"/>
      <c r="I98" s="1"/>
      <c r="J98" s="1"/>
      <c r="K98" s="67"/>
      <c r="L98" s="1"/>
      <c r="M98" s="1"/>
      <c r="N98" s="1"/>
      <c r="O98" s="1"/>
      <c r="P98" s="1"/>
      <c r="Q98" s="1"/>
      <c r="R98" s="1"/>
      <c r="S98" s="1"/>
      <c r="T98" s="1"/>
      <c r="U98" s="1"/>
      <c r="V98" s="1"/>
      <c r="W98" s="1"/>
      <c r="X98" s="1"/>
      <c r="Y98" s="1"/>
      <c r="Z98" s="1"/>
      <c r="AA98" s="1"/>
      <c r="AB98" s="1"/>
      <c r="AC98" s="1"/>
      <c r="AD98" s="1"/>
      <c r="AE98" s="1"/>
      <c r="AF98" s="1"/>
      <c r="AG98" s="1"/>
      <c r="AH98" s="1"/>
      <c r="AI98" s="1"/>
      <c r="AJ98" s="1"/>
      <c r="AK98" s="1"/>
      <c r="AM98" s="1"/>
      <c r="AN98" s="1"/>
    </row>
    <row r="99" spans="1:40" ht="12.75" hidden="1" customHeight="1" x14ac:dyDescent="0.2">
      <c r="A99" s="1"/>
      <c r="B99" s="1"/>
      <c r="C99" s="1"/>
      <c r="D99" s="1"/>
      <c r="E99" s="1"/>
      <c r="F99" s="1"/>
      <c r="G99" s="1"/>
      <c r="H99" s="1"/>
      <c r="I99" s="1"/>
      <c r="J99" s="1"/>
      <c r="K99" s="67"/>
      <c r="L99" s="1"/>
      <c r="M99" s="1"/>
      <c r="N99" s="1"/>
      <c r="O99" s="1"/>
      <c r="P99" s="1"/>
      <c r="Q99" s="1"/>
      <c r="R99" s="1"/>
      <c r="S99" s="1"/>
      <c r="T99" s="1"/>
      <c r="U99" s="1"/>
      <c r="V99" s="1"/>
      <c r="W99" s="1"/>
      <c r="X99" s="1"/>
      <c r="Y99" s="1"/>
      <c r="Z99" s="1"/>
      <c r="AA99" s="1"/>
      <c r="AB99" s="1"/>
      <c r="AC99" s="1"/>
      <c r="AD99" s="1"/>
      <c r="AE99" s="1"/>
      <c r="AF99" s="1"/>
      <c r="AG99" s="1"/>
      <c r="AH99" s="1"/>
      <c r="AI99" s="1"/>
      <c r="AJ99" s="1"/>
      <c r="AK99" s="1"/>
      <c r="AM99" s="1"/>
      <c r="AN99" s="1"/>
    </row>
    <row r="100" spans="1:40" ht="12.75" hidden="1" customHeight="1" x14ac:dyDescent="0.2">
      <c r="A100" s="1"/>
      <c r="B100" s="1"/>
      <c r="C100" s="1"/>
      <c r="D100" s="1"/>
      <c r="E100" s="1"/>
      <c r="F100" s="1"/>
      <c r="G100" s="1"/>
      <c r="H100" s="1"/>
      <c r="I100" s="1"/>
      <c r="J100" s="1"/>
      <c r="K100" s="67"/>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M100" s="1"/>
      <c r="AN100" s="1"/>
    </row>
    <row r="101" spans="1:40" ht="12.75" hidden="1" customHeight="1" x14ac:dyDescent="0.2">
      <c r="A101" s="1"/>
      <c r="B101" s="1"/>
      <c r="C101" s="1"/>
      <c r="D101" s="1"/>
      <c r="E101" s="1"/>
      <c r="F101" s="1"/>
      <c r="G101" s="1"/>
      <c r="H101" s="1"/>
      <c r="I101" s="1"/>
      <c r="J101" s="1"/>
      <c r="K101" s="67"/>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M101" s="1"/>
      <c r="AN101" s="1"/>
    </row>
    <row r="102" spans="1:40" ht="12.75" hidden="1" customHeight="1" x14ac:dyDescent="0.2">
      <c r="A102" s="1"/>
      <c r="B102" s="1"/>
      <c r="C102" s="1"/>
      <c r="D102" s="1"/>
      <c r="E102" s="1"/>
      <c r="F102" s="1"/>
      <c r="G102" s="1"/>
      <c r="H102" s="1"/>
      <c r="I102" s="1"/>
      <c r="J102" s="1"/>
      <c r="K102" s="67"/>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M102" s="1"/>
      <c r="AN102" s="1"/>
    </row>
    <row r="103" spans="1:40" ht="12.75" hidden="1" customHeight="1" x14ac:dyDescent="0.2">
      <c r="A103" s="1"/>
      <c r="B103" s="1"/>
      <c r="C103" s="1"/>
      <c r="D103" s="1"/>
      <c r="E103" s="1"/>
      <c r="F103" s="1"/>
      <c r="G103" s="1"/>
      <c r="H103" s="1"/>
      <c r="I103" s="1"/>
      <c r="J103" s="1"/>
      <c r="K103" s="67"/>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M103" s="1"/>
      <c r="AN103" s="1"/>
    </row>
    <row r="104" spans="1:40" ht="12.75" hidden="1" customHeight="1" x14ac:dyDescent="0.2">
      <c r="A104" s="1"/>
      <c r="B104" s="1"/>
      <c r="C104" s="1"/>
      <c r="D104" s="1"/>
      <c r="E104" s="1"/>
      <c r="F104" s="1"/>
      <c r="G104" s="1"/>
      <c r="H104" s="1"/>
      <c r="I104" s="1"/>
      <c r="J104" s="1"/>
      <c r="K104" s="67"/>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M104" s="1"/>
      <c r="AN104" s="1"/>
    </row>
    <row r="105" spans="1:40" ht="12.75" hidden="1" customHeight="1" x14ac:dyDescent="0.2">
      <c r="A105" s="1"/>
      <c r="B105" s="1"/>
      <c r="C105" s="1"/>
      <c r="D105" s="1"/>
      <c r="E105" s="1"/>
      <c r="F105" s="1"/>
      <c r="G105" s="1"/>
      <c r="H105" s="1"/>
      <c r="I105" s="1"/>
      <c r="J105" s="1"/>
      <c r="K105" s="67"/>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M105" s="1"/>
      <c r="AN105" s="1"/>
    </row>
    <row r="106" spans="1:40" ht="12.75" hidden="1" customHeight="1" x14ac:dyDescent="0.2">
      <c r="A106" s="1"/>
      <c r="B106" s="1"/>
      <c r="C106" s="1"/>
      <c r="D106" s="1"/>
      <c r="E106" s="1"/>
      <c r="F106" s="1"/>
      <c r="G106" s="1"/>
      <c r="H106" s="1"/>
      <c r="I106" s="1"/>
      <c r="J106" s="1"/>
      <c r="K106" s="67"/>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M106" s="1"/>
      <c r="AN106" s="1"/>
    </row>
    <row r="107" spans="1:40" ht="12.75" hidden="1" customHeight="1" x14ac:dyDescent="0.2">
      <c r="A107" s="1"/>
      <c r="B107" s="1"/>
      <c r="C107" s="1"/>
      <c r="D107" s="1"/>
      <c r="E107" s="1"/>
      <c r="F107" s="1"/>
      <c r="G107" s="1"/>
      <c r="H107" s="1"/>
      <c r="I107" s="1"/>
      <c r="J107" s="1"/>
      <c r="K107" s="67"/>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M107" s="1"/>
      <c r="AN107" s="1"/>
    </row>
    <row r="108" spans="1:40" ht="12.75" hidden="1" customHeight="1" x14ac:dyDescent="0.2">
      <c r="A108" s="1"/>
      <c r="B108" s="1"/>
      <c r="C108" s="1"/>
      <c r="D108" s="1"/>
      <c r="E108" s="1"/>
      <c r="F108" s="1"/>
      <c r="G108" s="1"/>
      <c r="H108" s="1"/>
      <c r="I108" s="1"/>
      <c r="J108" s="1"/>
      <c r="K108" s="67"/>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M108" s="1"/>
      <c r="AN108" s="1"/>
    </row>
    <row r="109" spans="1:40" ht="12.75" hidden="1" customHeight="1" x14ac:dyDescent="0.2">
      <c r="A109" s="1"/>
      <c r="B109" s="1"/>
      <c r="C109" s="1"/>
      <c r="D109" s="1"/>
      <c r="E109" s="1"/>
      <c r="F109" s="1"/>
      <c r="G109" s="1"/>
      <c r="H109" s="1"/>
      <c r="I109" s="1"/>
      <c r="J109" s="1"/>
      <c r="K109" s="67"/>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M109" s="1"/>
      <c r="AN109" s="1"/>
    </row>
    <row r="110" spans="1:40" ht="12.75" hidden="1"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M110" s="1"/>
      <c r="AN110" s="1"/>
    </row>
    <row r="111" spans="1:40" ht="12.75" hidden="1"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M111" s="1"/>
      <c r="AN111" s="1"/>
    </row>
    <row r="112" spans="1:40" ht="12.75" hidden="1"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M112" s="1"/>
      <c r="AN112" s="1"/>
    </row>
    <row r="113" spans="1:40" ht="12.75" hidden="1"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M113" s="1"/>
      <c r="AN113" s="1"/>
    </row>
    <row r="114" spans="1:40" ht="12.75" hidden="1"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M114" s="1"/>
      <c r="AN114" s="1"/>
    </row>
    <row r="115" spans="1:40" ht="12.75" hidden="1"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M115" s="1"/>
      <c r="AN115" s="1"/>
    </row>
    <row r="116" spans="1:40" ht="12.75" hidden="1"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M116" s="1"/>
      <c r="AN116" s="1"/>
    </row>
    <row r="117" spans="1:40" ht="12.75" hidden="1"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M117" s="1"/>
      <c r="AN117" s="1"/>
    </row>
    <row r="118" spans="1:40" ht="12.75" hidden="1"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M118" s="1"/>
      <c r="AN118" s="1"/>
    </row>
    <row r="119" spans="1:40" ht="12.75" hidden="1"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M119" s="1"/>
      <c r="AN119" s="1"/>
    </row>
    <row r="120" spans="1:40" ht="12.75" hidden="1"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M120" s="1"/>
      <c r="AN120" s="1"/>
    </row>
    <row r="121" spans="1:40" ht="12.75" hidden="1"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M121" s="1"/>
      <c r="AN121" s="1"/>
    </row>
    <row r="122" spans="1:40" ht="12.75" hidden="1"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M122" s="1"/>
      <c r="AN122" s="1"/>
    </row>
    <row r="123" spans="1:40" ht="12.75" hidden="1"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M123" s="1"/>
      <c r="AN123" s="1"/>
    </row>
    <row r="124" spans="1:40" ht="12.75" hidden="1"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M124" s="1"/>
      <c r="AN124" s="1"/>
    </row>
    <row r="125" spans="1:40" ht="12.75" hidden="1"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M125" s="1"/>
      <c r="AN125" s="1"/>
    </row>
    <row r="126" spans="1:40" ht="12.75" hidden="1"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M126" s="1"/>
      <c r="AN126" s="1"/>
    </row>
    <row r="127" spans="1:40" ht="12.75" hidden="1"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M127" s="1"/>
      <c r="AN127" s="1"/>
    </row>
    <row r="128" spans="1:40" ht="12.75" hidden="1"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M128" s="1"/>
      <c r="AN128" s="1"/>
    </row>
    <row r="129" spans="1:40" ht="12.75" hidden="1"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M129" s="1"/>
      <c r="AN129" s="1"/>
    </row>
    <row r="130" spans="1:40" ht="12.75" hidden="1"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M130" s="1"/>
      <c r="AN130" s="1"/>
    </row>
    <row r="131" spans="1:40" ht="12.75" hidden="1"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M131" s="1"/>
      <c r="AN131" s="1"/>
    </row>
    <row r="132" spans="1:40" ht="12.75" hidden="1"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M132" s="1"/>
      <c r="AN132" s="1"/>
    </row>
    <row r="133" spans="1:40" ht="12.75" hidden="1"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M133" s="1"/>
      <c r="AN133" s="1"/>
    </row>
    <row r="134" spans="1:40" ht="12.75" hidden="1"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M134" s="1"/>
      <c r="AN134" s="1"/>
    </row>
    <row r="135" spans="1:40" ht="12.75" hidden="1"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M135" s="1"/>
      <c r="AN135" s="1"/>
    </row>
    <row r="136" spans="1:40"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M136" s="1"/>
      <c r="AN136" s="1"/>
    </row>
    <row r="137" spans="1:40"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M137" s="1"/>
      <c r="AN137" s="1"/>
    </row>
    <row r="138" spans="1:40"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M138" s="1"/>
      <c r="AN138" s="1"/>
    </row>
    <row r="139" spans="1:40"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M139" s="1"/>
      <c r="AN139" s="1"/>
    </row>
    <row r="140" spans="1:40"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M140" s="1"/>
      <c r="AN140" s="1"/>
    </row>
    <row r="141" spans="1:40"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M141" s="1"/>
      <c r="AN141" s="1"/>
    </row>
    <row r="142" spans="1:40"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M142" s="1"/>
      <c r="AN142" s="1"/>
    </row>
    <row r="143" spans="1:40"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M143" s="1"/>
      <c r="AN143" s="1"/>
    </row>
    <row r="144" spans="1:40"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M144" s="1"/>
      <c r="AN144" s="1"/>
    </row>
    <row r="145" spans="1:40"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M145" s="1"/>
      <c r="AN145" s="1"/>
    </row>
    <row r="146" spans="1:40"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M146" s="1"/>
      <c r="AN146" s="1"/>
    </row>
    <row r="147" spans="1:40"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M147" s="1"/>
      <c r="AN147" s="1"/>
    </row>
    <row r="148" spans="1:40"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M148" s="1"/>
      <c r="AN148" s="1"/>
    </row>
    <row r="149" spans="1:40"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M149" s="1"/>
      <c r="AN149" s="1"/>
    </row>
    <row r="150" spans="1:40"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M150" s="1"/>
      <c r="AN150" s="1"/>
    </row>
    <row r="151" spans="1:40"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M151" s="1"/>
      <c r="AN151" s="1"/>
    </row>
    <row r="152" spans="1:40"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M152" s="1"/>
      <c r="AN152" s="1"/>
    </row>
    <row r="153" spans="1:40"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M153" s="1"/>
      <c r="AN153" s="1"/>
    </row>
    <row r="154" spans="1:40"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M154" s="1"/>
      <c r="AN154" s="1"/>
    </row>
    <row r="155" spans="1:40"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M155" s="1"/>
      <c r="AN155" s="1"/>
    </row>
    <row r="156" spans="1:40"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M156" s="1"/>
      <c r="AN156" s="1"/>
    </row>
    <row r="157" spans="1:40"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M157" s="1"/>
      <c r="AN157" s="1"/>
    </row>
    <row r="158" spans="1:40"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M158" s="1"/>
      <c r="AN158" s="1"/>
    </row>
    <row r="159" spans="1:40"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M159" s="1"/>
      <c r="AN159" s="1"/>
    </row>
    <row r="160" spans="1:40"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M160" s="1"/>
      <c r="AN160" s="1"/>
    </row>
    <row r="161" spans="1:40"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M161" s="1"/>
      <c r="AN161" s="1"/>
    </row>
    <row r="162" spans="1:40"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M162" s="1"/>
      <c r="AN162" s="1"/>
    </row>
    <row r="163" spans="1:40"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M163" s="1"/>
      <c r="AN163" s="1"/>
    </row>
    <row r="164" spans="1:40"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M164" s="1"/>
      <c r="AN164" s="1"/>
    </row>
    <row r="165" spans="1:40"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M165" s="1"/>
      <c r="AN165" s="1"/>
    </row>
    <row r="166" spans="1:40"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M166" s="1"/>
      <c r="AN166" s="1"/>
    </row>
    <row r="167" spans="1:40"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M167" s="1"/>
      <c r="AN167" s="1"/>
    </row>
    <row r="168" spans="1:40"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M168" s="1"/>
      <c r="AN168" s="1"/>
    </row>
    <row r="169" spans="1:40"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M169" s="1"/>
      <c r="AN169" s="1"/>
    </row>
    <row r="170" spans="1:40"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M170" s="1"/>
      <c r="AN170" s="1"/>
    </row>
    <row r="171" spans="1:40"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M171" s="1"/>
      <c r="AN171" s="1"/>
    </row>
    <row r="172" spans="1:40"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M172" s="1"/>
      <c r="AN172" s="1"/>
    </row>
    <row r="173" spans="1:40"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M173" s="1"/>
      <c r="AN173" s="1"/>
    </row>
    <row r="174" spans="1:40"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M174" s="1"/>
      <c r="AN174" s="1"/>
    </row>
    <row r="175" spans="1:40"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M175" s="1"/>
      <c r="AN175" s="1"/>
    </row>
    <row r="176" spans="1:40"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M176" s="1"/>
      <c r="AN176" s="1"/>
    </row>
    <row r="177" spans="1:40"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M177" s="1"/>
      <c r="AN177" s="1"/>
    </row>
    <row r="178" spans="1:40"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M178" s="1"/>
      <c r="AN178" s="1"/>
    </row>
    <row r="179" spans="1:40"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M179" s="1"/>
      <c r="AN179" s="1"/>
    </row>
    <row r="180" spans="1:40"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M180" s="1"/>
      <c r="AN180" s="1"/>
    </row>
    <row r="181" spans="1:40"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M181" s="1"/>
      <c r="AN181" s="1"/>
    </row>
    <row r="182" spans="1:40"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M182" s="1"/>
      <c r="AN182" s="1"/>
    </row>
    <row r="183" spans="1:40"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M183" s="1"/>
      <c r="AN183" s="1"/>
    </row>
    <row r="184" spans="1:40"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M184" s="1"/>
      <c r="AN184" s="1"/>
    </row>
    <row r="185" spans="1:40"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M185" s="1"/>
      <c r="AN185" s="1"/>
    </row>
    <row r="186" spans="1:40"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M186" s="1"/>
      <c r="AN186" s="1"/>
    </row>
    <row r="187" spans="1:40"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M187" s="1"/>
      <c r="AN187" s="1"/>
    </row>
    <row r="188" spans="1:40"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M188" s="1"/>
      <c r="AN188" s="1"/>
    </row>
    <row r="189" spans="1:40"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M189" s="1"/>
      <c r="AN189" s="1"/>
    </row>
    <row r="190" spans="1:40"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M190" s="1"/>
      <c r="AN190" s="1"/>
    </row>
    <row r="191" spans="1:40"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M191" s="1"/>
      <c r="AN191" s="1"/>
    </row>
    <row r="192" spans="1:40"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M192" s="1"/>
      <c r="AN192" s="1"/>
    </row>
    <row r="193" spans="1:40"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M193" s="1"/>
      <c r="AN193" s="1"/>
    </row>
    <row r="194" spans="1:40"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M194" s="1"/>
      <c r="AN194" s="1"/>
    </row>
    <row r="195" spans="1:40"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M195" s="1"/>
      <c r="AN195" s="1"/>
    </row>
    <row r="196" spans="1:40"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M196" s="1"/>
      <c r="AN196" s="1"/>
    </row>
    <row r="197" spans="1:40"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M197" s="1"/>
      <c r="AN197" s="1"/>
    </row>
    <row r="198" spans="1:40"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M198" s="1"/>
      <c r="AN198" s="1"/>
    </row>
    <row r="199" spans="1:40"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M199" s="1"/>
      <c r="AN199" s="1"/>
    </row>
    <row r="200" spans="1:40"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M200" s="1"/>
      <c r="AN200" s="1"/>
    </row>
    <row r="201" spans="1:40"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M201" s="1"/>
      <c r="AN201" s="1"/>
    </row>
    <row r="202" spans="1:40"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M202" s="1"/>
      <c r="AN202" s="1"/>
    </row>
    <row r="203" spans="1:40"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M203" s="1"/>
      <c r="AN203" s="1"/>
    </row>
    <row r="204" spans="1:40"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M204" s="1"/>
      <c r="AN204" s="1"/>
    </row>
    <row r="205" spans="1:40"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M205" s="1"/>
      <c r="AN205" s="1"/>
    </row>
    <row r="206" spans="1:40"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M206" s="1"/>
      <c r="AN206" s="1"/>
    </row>
    <row r="207" spans="1:40"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M207" s="1"/>
      <c r="AN207" s="1"/>
    </row>
    <row r="208" spans="1:40"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M208" s="1"/>
      <c r="AN208" s="1"/>
    </row>
    <row r="209" spans="1:40"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M209" s="1"/>
      <c r="AN209" s="1"/>
    </row>
    <row r="210" spans="1:40"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M210" s="1"/>
      <c r="AN210" s="1"/>
    </row>
    <row r="211" spans="1:40"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M211" s="1"/>
      <c r="AN211" s="1"/>
    </row>
    <row r="212" spans="1:40"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M212" s="1"/>
      <c r="AN212" s="1"/>
    </row>
    <row r="213" spans="1:40"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M213" s="1"/>
      <c r="AN213" s="1"/>
    </row>
    <row r="214" spans="1:40"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M214" s="1"/>
      <c r="AN214" s="1"/>
    </row>
    <row r="215" spans="1:40"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M215" s="1"/>
      <c r="AN215" s="1"/>
    </row>
    <row r="216" spans="1:40"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M216" s="1"/>
      <c r="AN216" s="1"/>
    </row>
    <row r="217" spans="1:40"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M217" s="1"/>
      <c r="AN217" s="1"/>
    </row>
    <row r="218" spans="1:40"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M218" s="1"/>
      <c r="AN218" s="1"/>
    </row>
    <row r="219" spans="1:40"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M219" s="1"/>
      <c r="AN219" s="1"/>
    </row>
    <row r="220" spans="1:40"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M220" s="1"/>
      <c r="AN220" s="1"/>
    </row>
    <row r="221" spans="1:40"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M221" s="1"/>
      <c r="AN221" s="1"/>
    </row>
    <row r="222" spans="1:40"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M222" s="1"/>
      <c r="AN222" s="1"/>
    </row>
    <row r="223" spans="1:40"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M223" s="1"/>
      <c r="AN223" s="1"/>
    </row>
    <row r="224" spans="1:40"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M224" s="1"/>
      <c r="AN224" s="1"/>
    </row>
    <row r="225" spans="1:40"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M225" s="1"/>
      <c r="AN225" s="1"/>
    </row>
    <row r="226" spans="1:40"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M226" s="1"/>
      <c r="AN226" s="1"/>
    </row>
    <row r="227" spans="1:40"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M227" s="1"/>
      <c r="AN227" s="1"/>
    </row>
    <row r="228" spans="1:40"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M228" s="1"/>
      <c r="AN228" s="1"/>
    </row>
    <row r="229" spans="1:40"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M229" s="1"/>
      <c r="AN229" s="1"/>
    </row>
    <row r="230" spans="1:40"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M230" s="1"/>
      <c r="AN230" s="1"/>
    </row>
    <row r="231" spans="1:40"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M231" s="1"/>
      <c r="AN231" s="1"/>
    </row>
    <row r="232" spans="1:40"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M232" s="1"/>
      <c r="AN232" s="1"/>
    </row>
    <row r="233" spans="1:40"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M233" s="1"/>
      <c r="AN233" s="1"/>
    </row>
    <row r="234" spans="1:40"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M234" s="1"/>
      <c r="AN234" s="1"/>
    </row>
    <row r="235" spans="1:40"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M235" s="1"/>
      <c r="AN235" s="1"/>
    </row>
    <row r="236" spans="1:40"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M236" s="1"/>
      <c r="AN236" s="1"/>
    </row>
    <row r="237" spans="1:40"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M237" s="1"/>
      <c r="AN237" s="1"/>
    </row>
    <row r="238" spans="1:40"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M238" s="1"/>
      <c r="AN238" s="1"/>
    </row>
    <row r="239" spans="1:40"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M239" s="1"/>
      <c r="AN239" s="1"/>
    </row>
    <row r="240" spans="1:40"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M240" s="1"/>
      <c r="AN240" s="1"/>
    </row>
    <row r="241" spans="1:40"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M241" s="1"/>
      <c r="AN241" s="1"/>
    </row>
    <row r="242" spans="1:40"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M242" s="1"/>
      <c r="AN242" s="1"/>
    </row>
    <row r="243" spans="1:40"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M243" s="1"/>
      <c r="AN243" s="1"/>
    </row>
    <row r="244" spans="1:40"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M244" s="1"/>
      <c r="AN244" s="1"/>
    </row>
    <row r="245" spans="1:40"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M245" s="1"/>
      <c r="AN245" s="1"/>
    </row>
    <row r="246" spans="1:40"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M246" s="1"/>
      <c r="AN246" s="1"/>
    </row>
    <row r="247" spans="1:40"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M247" s="1"/>
      <c r="AN247" s="1"/>
    </row>
    <row r="248" spans="1:40"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M248" s="1"/>
      <c r="AN248" s="1"/>
    </row>
    <row r="249" spans="1:40"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M249" s="1"/>
      <c r="AN249" s="1"/>
    </row>
    <row r="250" spans="1:40"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M250" s="1"/>
      <c r="AN250" s="1"/>
    </row>
    <row r="251" spans="1:40"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M251" s="1"/>
      <c r="AN251" s="1"/>
    </row>
    <row r="252" spans="1:40"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M252" s="1"/>
      <c r="AN252" s="1"/>
    </row>
    <row r="253" spans="1:40"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M253" s="1"/>
      <c r="AN253" s="1"/>
    </row>
    <row r="254" spans="1:40"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M254" s="1"/>
      <c r="AN254" s="1"/>
    </row>
    <row r="255" spans="1:40"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M255" s="1"/>
      <c r="AN255" s="1"/>
    </row>
    <row r="256" spans="1:40"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M256" s="1"/>
      <c r="AN256" s="1"/>
    </row>
    <row r="257" spans="1:40"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M257" s="1"/>
      <c r="AN257" s="1"/>
    </row>
    <row r="258" spans="1:40"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M258" s="1"/>
      <c r="AN258" s="1"/>
    </row>
    <row r="259" spans="1:40"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M259" s="1"/>
      <c r="AN259" s="1"/>
    </row>
    <row r="260" spans="1:40"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M260" s="1"/>
      <c r="AN260" s="1"/>
    </row>
    <row r="261" spans="1:40"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M261" s="1"/>
      <c r="AN261" s="1"/>
    </row>
    <row r="262" spans="1:40"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M262" s="1"/>
      <c r="AN262" s="1"/>
    </row>
    <row r="263" spans="1:40"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M263" s="1"/>
      <c r="AN263" s="1"/>
    </row>
    <row r="264" spans="1:40"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M264" s="1"/>
      <c r="AN264" s="1"/>
    </row>
    <row r="265" spans="1:40"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M265" s="1"/>
      <c r="AN265" s="1"/>
    </row>
    <row r="266" spans="1:40"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M266" s="1"/>
      <c r="AN266" s="1"/>
    </row>
    <row r="267" spans="1:40"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M267" s="1"/>
      <c r="AN267" s="1"/>
    </row>
    <row r="268" spans="1:40"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M268" s="1"/>
      <c r="AN268" s="1"/>
    </row>
    <row r="269" spans="1:40"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M269" s="1"/>
      <c r="AN269" s="1"/>
    </row>
    <row r="270" spans="1:40"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M270" s="1"/>
      <c r="AN270" s="1"/>
    </row>
    <row r="271" spans="1:40"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M271" s="1"/>
      <c r="AN271" s="1"/>
    </row>
    <row r="272" spans="1:40"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M272" s="1"/>
      <c r="AN272" s="1"/>
    </row>
    <row r="273" spans="1:40"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M273" s="1"/>
      <c r="AN273" s="1"/>
    </row>
    <row r="274" spans="1:40"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M274" s="1"/>
      <c r="AN274" s="1"/>
    </row>
    <row r="275" spans="1:40"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M275" s="1"/>
      <c r="AN275" s="1"/>
    </row>
    <row r="276" spans="1:40"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M276" s="1"/>
      <c r="AN276" s="1"/>
    </row>
    <row r="277" spans="1:40"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M277" s="1"/>
      <c r="AN277" s="1"/>
    </row>
    <row r="278" spans="1:40"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M278" s="1"/>
      <c r="AN278" s="1"/>
    </row>
    <row r="279" spans="1:40"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M279" s="1"/>
      <c r="AN279" s="1"/>
    </row>
    <row r="280" spans="1:40"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M280" s="1"/>
      <c r="AN280" s="1"/>
    </row>
    <row r="281" spans="1:40"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M281" s="1"/>
      <c r="AN281" s="1"/>
    </row>
    <row r="282" spans="1:40"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M282" s="1"/>
      <c r="AN282" s="1"/>
    </row>
    <row r="283" spans="1:40"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M283" s="1"/>
      <c r="AN283" s="1"/>
    </row>
    <row r="284" spans="1:40"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M284" s="1"/>
      <c r="AN284" s="1"/>
    </row>
    <row r="285" spans="1:40"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M285" s="1"/>
      <c r="AN285" s="1"/>
    </row>
    <row r="286" spans="1:40"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M286" s="1"/>
      <c r="AN286" s="1"/>
    </row>
    <row r="287" spans="1:40"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M287" s="1"/>
      <c r="AN287" s="1"/>
    </row>
    <row r="288" spans="1:40"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M288" s="1"/>
      <c r="AN288" s="1"/>
    </row>
    <row r="289" spans="1:40"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M289" s="1"/>
      <c r="AN289" s="1"/>
    </row>
    <row r="290" spans="1:40"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M290" s="1"/>
      <c r="AN290" s="1"/>
    </row>
    <row r="291" spans="1:40"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M291" s="1"/>
      <c r="AN291" s="1"/>
    </row>
    <row r="292" spans="1:40"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M292" s="1"/>
      <c r="AN292" s="1"/>
    </row>
    <row r="293" spans="1:40"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M293" s="1"/>
      <c r="AN293" s="1"/>
    </row>
    <row r="294" spans="1:40"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M294" s="1"/>
      <c r="AN294" s="1"/>
    </row>
    <row r="295" spans="1:40"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M295" s="1"/>
      <c r="AN295" s="1"/>
    </row>
    <row r="296" spans="1:40"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M296" s="1"/>
      <c r="AN296" s="1"/>
    </row>
    <row r="297" spans="1:40"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M297" s="1"/>
      <c r="AN297" s="1"/>
    </row>
    <row r="298" spans="1:40"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M298" s="1"/>
      <c r="AN298" s="1"/>
    </row>
    <row r="299" spans="1:40"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M299" s="1"/>
      <c r="AN299" s="1"/>
    </row>
    <row r="300" spans="1:40"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M300" s="1"/>
      <c r="AN300" s="1"/>
    </row>
    <row r="301" spans="1:40"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M301" s="1"/>
      <c r="AN301" s="1"/>
    </row>
    <row r="302" spans="1:40"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M302" s="1"/>
      <c r="AN302" s="1"/>
    </row>
    <row r="303" spans="1:40"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M303" s="1"/>
      <c r="AN303" s="1"/>
    </row>
    <row r="304" spans="1:40"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M304" s="1"/>
      <c r="AN304" s="1"/>
    </row>
    <row r="305" spans="1:40"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M305" s="1"/>
      <c r="AN305" s="1"/>
    </row>
    <row r="306" spans="1:40"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M306" s="1"/>
      <c r="AN306" s="1"/>
    </row>
    <row r="307" spans="1:40"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M307" s="1"/>
      <c r="AN307" s="1"/>
    </row>
    <row r="308" spans="1:40"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M308" s="1"/>
      <c r="AN308" s="1"/>
    </row>
    <row r="309" spans="1:40"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M309" s="1"/>
      <c r="AN309" s="1"/>
    </row>
    <row r="310" spans="1:40"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M310" s="1"/>
      <c r="AN310" s="1"/>
    </row>
    <row r="311" spans="1:40"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M311" s="1"/>
      <c r="AN311" s="1"/>
    </row>
    <row r="312" spans="1:40"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M312" s="1"/>
      <c r="AN312" s="1"/>
    </row>
    <row r="313" spans="1:40"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M313" s="1"/>
      <c r="AN313" s="1"/>
    </row>
    <row r="314" spans="1:40"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M314" s="1"/>
      <c r="AN314" s="1"/>
    </row>
    <row r="315" spans="1:40"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M315" s="1"/>
      <c r="AN315" s="1"/>
    </row>
    <row r="316" spans="1:40"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M316" s="1"/>
      <c r="AN316" s="1"/>
    </row>
    <row r="317" spans="1:40"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M317" s="1"/>
      <c r="AN317" s="1"/>
    </row>
    <row r="318" spans="1:40"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M318" s="1"/>
      <c r="AN318" s="1"/>
    </row>
    <row r="319" spans="1:40"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M319" s="1"/>
      <c r="AN319" s="1"/>
    </row>
    <row r="320" spans="1:40"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M320" s="1"/>
      <c r="AN320" s="1"/>
    </row>
    <row r="321" spans="1:40"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M321" s="1"/>
      <c r="AN321" s="1"/>
    </row>
    <row r="322" spans="1:40"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M322" s="1"/>
      <c r="AN322" s="1"/>
    </row>
    <row r="323" spans="1:40"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M323" s="1"/>
      <c r="AN323" s="1"/>
    </row>
    <row r="324" spans="1:40"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M324" s="1"/>
      <c r="AN324" s="1"/>
    </row>
    <row r="325" spans="1:40"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M325" s="1"/>
      <c r="AN325" s="1"/>
    </row>
    <row r="326" spans="1:40"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M326" s="1"/>
      <c r="AN326" s="1"/>
    </row>
    <row r="327" spans="1:40"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M327" s="1"/>
      <c r="AN327" s="1"/>
    </row>
    <row r="328" spans="1:40"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M328" s="1"/>
      <c r="AN328" s="1"/>
    </row>
    <row r="329" spans="1:40"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M329" s="1"/>
      <c r="AN329" s="1"/>
    </row>
    <row r="330" spans="1:40"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M330" s="1"/>
      <c r="AN330" s="1"/>
    </row>
    <row r="331" spans="1:40"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M331" s="1"/>
      <c r="AN331" s="1"/>
    </row>
    <row r="332" spans="1:40"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M332" s="1"/>
      <c r="AN332" s="1"/>
    </row>
    <row r="333" spans="1:40"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M333" s="1"/>
      <c r="AN333" s="1"/>
    </row>
    <row r="334" spans="1:40"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M334" s="1"/>
      <c r="AN334" s="1"/>
    </row>
    <row r="335" spans="1:40"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M335" s="1"/>
      <c r="AN335" s="1"/>
    </row>
    <row r="336" spans="1:40"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M336" s="1"/>
      <c r="AN336" s="1"/>
    </row>
    <row r="337" spans="1:40"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M337" s="1"/>
      <c r="AN337" s="1"/>
    </row>
    <row r="338" spans="1:40"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M338" s="1"/>
      <c r="AN338" s="1"/>
    </row>
    <row r="339" spans="1:40"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M339" s="1"/>
      <c r="AN339" s="1"/>
    </row>
    <row r="340" spans="1:40"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M340" s="1"/>
      <c r="AN340" s="1"/>
    </row>
    <row r="341" spans="1:40"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M341" s="1"/>
      <c r="AN341" s="1"/>
    </row>
    <row r="342" spans="1:40"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M342" s="1"/>
      <c r="AN342" s="1"/>
    </row>
    <row r="343" spans="1:40"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M343" s="1"/>
      <c r="AN343" s="1"/>
    </row>
    <row r="344" spans="1:40"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M344" s="1"/>
      <c r="AN344" s="1"/>
    </row>
    <row r="345" spans="1:40"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M345" s="1"/>
      <c r="AN345" s="1"/>
    </row>
    <row r="346" spans="1:40"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M346" s="1"/>
      <c r="AN346" s="1"/>
    </row>
    <row r="347" spans="1:40"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M347" s="1"/>
      <c r="AN347" s="1"/>
    </row>
    <row r="348" spans="1:40"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M348" s="1"/>
      <c r="AN348" s="1"/>
    </row>
    <row r="349" spans="1:40"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M349" s="1"/>
      <c r="AN349" s="1"/>
    </row>
    <row r="350" spans="1:40"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M350" s="1"/>
      <c r="AN350" s="1"/>
    </row>
    <row r="351" spans="1:40"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M351" s="1"/>
      <c r="AN351" s="1"/>
    </row>
    <row r="352" spans="1:40"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M352" s="1"/>
      <c r="AN352" s="1"/>
    </row>
    <row r="353" spans="1:40"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M353" s="1"/>
      <c r="AN353" s="1"/>
    </row>
    <row r="354" spans="1:40"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M354" s="1"/>
      <c r="AN354" s="1"/>
    </row>
    <row r="355" spans="1:40"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M355" s="1"/>
      <c r="AN355" s="1"/>
    </row>
    <row r="356" spans="1:40"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M356" s="1"/>
      <c r="AN356" s="1"/>
    </row>
    <row r="357" spans="1:40"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M357" s="1"/>
      <c r="AN357" s="1"/>
    </row>
    <row r="358" spans="1:40"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M358" s="1"/>
      <c r="AN358" s="1"/>
    </row>
    <row r="359" spans="1:40"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M359" s="1"/>
      <c r="AN359" s="1"/>
    </row>
    <row r="360" spans="1:40"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M360" s="1"/>
      <c r="AN360" s="1"/>
    </row>
    <row r="361" spans="1:40"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M361" s="1"/>
      <c r="AN361" s="1"/>
    </row>
    <row r="362" spans="1:40"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M362" s="1"/>
      <c r="AN362" s="1"/>
    </row>
    <row r="363" spans="1:40"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M363" s="1"/>
      <c r="AN363" s="1"/>
    </row>
    <row r="364" spans="1:40"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M364" s="1"/>
      <c r="AN364" s="1"/>
    </row>
    <row r="365" spans="1:40"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M365" s="1"/>
      <c r="AN365" s="1"/>
    </row>
    <row r="366" spans="1:40"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M366" s="1"/>
      <c r="AN366" s="1"/>
    </row>
    <row r="367" spans="1:40"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M367" s="1"/>
      <c r="AN367" s="1"/>
    </row>
    <row r="368" spans="1:40"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M368" s="1"/>
      <c r="AN368" s="1"/>
    </row>
    <row r="369" spans="1:40"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M369" s="1"/>
      <c r="AN369" s="1"/>
    </row>
    <row r="370" spans="1:40"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M370" s="1"/>
      <c r="AN370" s="1"/>
    </row>
    <row r="371" spans="1:40"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M371" s="1"/>
      <c r="AN371" s="1"/>
    </row>
    <row r="372" spans="1:40"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M372" s="1"/>
      <c r="AN372" s="1"/>
    </row>
    <row r="373" spans="1:40"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M373" s="1"/>
      <c r="AN373" s="1"/>
    </row>
    <row r="374" spans="1:40"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M374" s="1"/>
      <c r="AN374" s="1"/>
    </row>
    <row r="375" spans="1:40"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M375" s="1"/>
      <c r="AN375" s="1"/>
    </row>
    <row r="376" spans="1:40"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M376" s="1"/>
      <c r="AN376" s="1"/>
    </row>
    <row r="377" spans="1:40"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M377" s="1"/>
      <c r="AN377" s="1"/>
    </row>
    <row r="378" spans="1:40"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M378" s="1"/>
      <c r="AN378" s="1"/>
    </row>
    <row r="379" spans="1:40"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M379" s="1"/>
      <c r="AN379" s="1"/>
    </row>
    <row r="380" spans="1:40"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M380" s="1"/>
      <c r="AN380" s="1"/>
    </row>
    <row r="381" spans="1:40"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M381" s="1"/>
      <c r="AN381" s="1"/>
    </row>
    <row r="382" spans="1:40"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M382" s="1"/>
      <c r="AN382" s="1"/>
    </row>
    <row r="383" spans="1:40"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M383" s="1"/>
      <c r="AN383" s="1"/>
    </row>
    <row r="384" spans="1:40"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M384" s="1"/>
      <c r="AN384" s="1"/>
    </row>
    <row r="385" spans="1:40"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M385" s="1"/>
      <c r="AN385" s="1"/>
    </row>
    <row r="386" spans="1:40"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M386" s="1"/>
      <c r="AN386" s="1"/>
    </row>
    <row r="387" spans="1:40"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M387" s="1"/>
      <c r="AN387" s="1"/>
    </row>
    <row r="388" spans="1:40"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M388" s="1"/>
      <c r="AN388" s="1"/>
    </row>
    <row r="389" spans="1:40"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M389" s="1"/>
      <c r="AN389" s="1"/>
    </row>
    <row r="390" spans="1:40"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M390" s="1"/>
      <c r="AN390" s="1"/>
    </row>
    <row r="391" spans="1:40"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M391" s="1"/>
      <c r="AN391" s="1"/>
    </row>
    <row r="392" spans="1:40"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M392" s="1"/>
      <c r="AN392" s="1"/>
    </row>
    <row r="393" spans="1:40"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M393" s="1"/>
      <c r="AN393" s="1"/>
    </row>
    <row r="394" spans="1:40"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M394" s="1"/>
      <c r="AN394" s="1"/>
    </row>
    <row r="395" spans="1:40"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M395" s="1"/>
      <c r="AN395" s="1"/>
    </row>
    <row r="396" spans="1:40"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M396" s="1"/>
      <c r="AN396" s="1"/>
    </row>
    <row r="397" spans="1:40"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M397" s="1"/>
      <c r="AN397" s="1"/>
    </row>
    <row r="398" spans="1:40"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M398" s="1"/>
      <c r="AN398" s="1"/>
    </row>
    <row r="399" spans="1:40"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M399" s="1"/>
      <c r="AN399" s="1"/>
    </row>
    <row r="400" spans="1:40"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M400" s="1"/>
      <c r="AN400" s="1"/>
    </row>
    <row r="401" spans="1:40"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M401" s="1"/>
      <c r="AN401" s="1"/>
    </row>
    <row r="402" spans="1:40"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M402" s="1"/>
      <c r="AN402" s="1"/>
    </row>
    <row r="403" spans="1:40"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M403" s="1"/>
      <c r="AN403" s="1"/>
    </row>
    <row r="404" spans="1:40"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M404" s="1"/>
      <c r="AN404" s="1"/>
    </row>
    <row r="405" spans="1:40"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M405" s="1"/>
      <c r="AN405" s="1"/>
    </row>
    <row r="406" spans="1:40"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M406" s="1"/>
      <c r="AN406" s="1"/>
    </row>
    <row r="407" spans="1:40"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M407" s="1"/>
      <c r="AN407" s="1"/>
    </row>
    <row r="408" spans="1:40"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M408" s="1"/>
      <c r="AN408" s="1"/>
    </row>
    <row r="409" spans="1:40"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M409" s="1"/>
      <c r="AN409" s="1"/>
    </row>
    <row r="410" spans="1:40"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M410" s="1"/>
      <c r="AN410" s="1"/>
    </row>
    <row r="411" spans="1:40"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M411" s="1"/>
      <c r="AN411" s="1"/>
    </row>
    <row r="412" spans="1:40"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M412" s="1"/>
      <c r="AN412" s="1"/>
    </row>
    <row r="413" spans="1:40"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M413" s="1"/>
      <c r="AN413" s="1"/>
    </row>
    <row r="414" spans="1:40"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M414" s="1"/>
      <c r="AN414" s="1"/>
    </row>
    <row r="415" spans="1:40"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M415" s="1"/>
      <c r="AN415" s="1"/>
    </row>
    <row r="416" spans="1:40"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M416" s="1"/>
      <c r="AN416" s="1"/>
    </row>
    <row r="417" spans="1:40"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M417" s="1"/>
      <c r="AN417" s="1"/>
    </row>
    <row r="418" spans="1:40"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M418" s="1"/>
      <c r="AN418" s="1"/>
    </row>
    <row r="419" spans="1:40"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M419" s="1"/>
      <c r="AN419" s="1"/>
    </row>
    <row r="420" spans="1:40"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M420" s="1"/>
      <c r="AN420" s="1"/>
    </row>
    <row r="421" spans="1:40"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M421" s="1"/>
      <c r="AN421" s="1"/>
    </row>
    <row r="422" spans="1:40"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M422" s="1"/>
      <c r="AN422" s="1"/>
    </row>
    <row r="423" spans="1:40"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M423" s="1"/>
      <c r="AN423" s="1"/>
    </row>
    <row r="424" spans="1:40"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M424" s="1"/>
      <c r="AN424" s="1"/>
    </row>
    <row r="425" spans="1:40"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M425" s="1"/>
      <c r="AN425" s="1"/>
    </row>
    <row r="426" spans="1:40"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M426" s="1"/>
      <c r="AN426" s="1"/>
    </row>
    <row r="427" spans="1:40"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M427" s="1"/>
      <c r="AN427" s="1"/>
    </row>
    <row r="428" spans="1:40"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M428" s="1"/>
      <c r="AN428" s="1"/>
    </row>
    <row r="429" spans="1:40"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M429" s="1"/>
      <c r="AN429" s="1"/>
    </row>
    <row r="430" spans="1:40"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M430" s="1"/>
      <c r="AN430" s="1"/>
    </row>
    <row r="431" spans="1:40"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M431" s="1"/>
      <c r="AN431" s="1"/>
    </row>
    <row r="432" spans="1:40"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M432" s="1"/>
      <c r="AN432" s="1"/>
    </row>
    <row r="433" spans="1:40"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M433" s="1"/>
      <c r="AN433" s="1"/>
    </row>
    <row r="434" spans="1:40"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M434" s="1"/>
      <c r="AN434" s="1"/>
    </row>
    <row r="435" spans="1:40"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M435" s="1"/>
      <c r="AN435" s="1"/>
    </row>
    <row r="436" spans="1:40"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M436" s="1"/>
      <c r="AN436" s="1"/>
    </row>
    <row r="437" spans="1:40"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M437" s="1"/>
      <c r="AN437" s="1"/>
    </row>
    <row r="438" spans="1:40"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M438" s="1"/>
      <c r="AN438" s="1"/>
    </row>
    <row r="439" spans="1:40"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M439" s="1"/>
      <c r="AN439" s="1"/>
    </row>
    <row r="440" spans="1:40"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M440" s="1"/>
      <c r="AN440" s="1"/>
    </row>
    <row r="441" spans="1:40"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M441" s="1"/>
      <c r="AN441" s="1"/>
    </row>
    <row r="442" spans="1:40"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M442" s="1"/>
      <c r="AN442" s="1"/>
    </row>
    <row r="443" spans="1:40"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M443" s="1"/>
      <c r="AN443" s="1"/>
    </row>
    <row r="444" spans="1:40"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M444" s="1"/>
      <c r="AN444" s="1"/>
    </row>
    <row r="445" spans="1:40"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M445" s="1"/>
      <c r="AN445" s="1"/>
    </row>
    <row r="446" spans="1:40"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M446" s="1"/>
      <c r="AN446" s="1"/>
    </row>
    <row r="447" spans="1:40"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M447" s="1"/>
      <c r="AN447" s="1"/>
    </row>
    <row r="448" spans="1:40"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M448" s="1"/>
      <c r="AN448" s="1"/>
    </row>
    <row r="449" spans="1:40"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M449" s="1"/>
      <c r="AN449" s="1"/>
    </row>
    <row r="450" spans="1:40"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M450" s="1"/>
      <c r="AN450" s="1"/>
    </row>
    <row r="451" spans="1:40"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M451" s="1"/>
      <c r="AN451" s="1"/>
    </row>
    <row r="452" spans="1:40"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M452" s="1"/>
      <c r="AN452" s="1"/>
    </row>
    <row r="453" spans="1:40"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M453" s="1"/>
      <c r="AN453" s="1"/>
    </row>
    <row r="454" spans="1:40"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M454" s="1"/>
      <c r="AN454" s="1"/>
    </row>
    <row r="455" spans="1:40"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M455" s="1"/>
      <c r="AN455" s="1"/>
    </row>
    <row r="456" spans="1:40"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M456" s="1"/>
      <c r="AN456" s="1"/>
    </row>
    <row r="457" spans="1:40"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M457" s="1"/>
      <c r="AN457" s="1"/>
    </row>
    <row r="458" spans="1:40"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M458" s="1"/>
      <c r="AN458" s="1"/>
    </row>
    <row r="459" spans="1:40"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M459" s="1"/>
      <c r="AN459" s="1"/>
    </row>
    <row r="460" spans="1:40"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M460" s="1"/>
      <c r="AN460" s="1"/>
    </row>
    <row r="461" spans="1:40"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M461" s="1"/>
      <c r="AN461" s="1"/>
    </row>
    <row r="462" spans="1:40"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M462" s="1"/>
      <c r="AN462" s="1"/>
    </row>
    <row r="463" spans="1:40"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M463" s="1"/>
      <c r="AN463" s="1"/>
    </row>
    <row r="464" spans="1:40"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M464" s="1"/>
      <c r="AN464" s="1"/>
    </row>
    <row r="465" spans="1:40"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M465" s="1"/>
      <c r="AN465" s="1"/>
    </row>
    <row r="466" spans="1:40"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M466" s="1"/>
      <c r="AN466" s="1"/>
    </row>
    <row r="467" spans="1:40"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M467" s="1"/>
      <c r="AN467" s="1"/>
    </row>
    <row r="468" spans="1:40"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M468" s="1"/>
      <c r="AN468" s="1"/>
    </row>
    <row r="469" spans="1:40"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M469" s="1"/>
      <c r="AN469" s="1"/>
    </row>
    <row r="470" spans="1:40"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M470" s="1"/>
      <c r="AN470" s="1"/>
    </row>
    <row r="471" spans="1:40"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M471" s="1"/>
      <c r="AN471" s="1"/>
    </row>
    <row r="472" spans="1:40"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M472" s="1"/>
      <c r="AN472" s="1"/>
    </row>
    <row r="473" spans="1:40"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M473" s="1"/>
      <c r="AN473" s="1"/>
    </row>
    <row r="474" spans="1:40"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M474" s="1"/>
      <c r="AN474" s="1"/>
    </row>
    <row r="475" spans="1:40"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M475" s="1"/>
      <c r="AN475" s="1"/>
    </row>
    <row r="476" spans="1:40"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M476" s="1"/>
      <c r="AN476" s="1"/>
    </row>
    <row r="477" spans="1:40"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M477" s="1"/>
      <c r="AN477" s="1"/>
    </row>
    <row r="478" spans="1:40"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M478" s="1"/>
      <c r="AN478" s="1"/>
    </row>
    <row r="479" spans="1:40"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M479" s="1"/>
      <c r="AN479" s="1"/>
    </row>
    <row r="480" spans="1:40"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M480" s="1"/>
      <c r="AN480" s="1"/>
    </row>
    <row r="481" spans="1:40"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M481" s="1"/>
      <c r="AN481" s="1"/>
    </row>
    <row r="482" spans="1:40"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M482" s="1"/>
      <c r="AN482" s="1"/>
    </row>
    <row r="483" spans="1:40"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M483" s="1"/>
      <c r="AN483" s="1"/>
    </row>
    <row r="484" spans="1:40"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M484" s="1"/>
      <c r="AN484" s="1"/>
    </row>
    <row r="485" spans="1:40"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M485" s="1"/>
      <c r="AN485" s="1"/>
    </row>
    <row r="486" spans="1:40"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M486" s="1"/>
      <c r="AN486" s="1"/>
    </row>
    <row r="487" spans="1:40"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M487" s="1"/>
      <c r="AN487" s="1"/>
    </row>
    <row r="488" spans="1:40"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M488" s="1"/>
      <c r="AN488" s="1"/>
    </row>
    <row r="489" spans="1:40"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M489" s="1"/>
      <c r="AN489" s="1"/>
    </row>
    <row r="490" spans="1:40"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M490" s="1"/>
      <c r="AN490" s="1"/>
    </row>
    <row r="491" spans="1:40"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M491" s="1"/>
      <c r="AN491" s="1"/>
    </row>
    <row r="492" spans="1:40"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M492" s="1"/>
      <c r="AN492" s="1"/>
    </row>
    <row r="493" spans="1:40"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M493" s="1"/>
      <c r="AN493" s="1"/>
    </row>
    <row r="494" spans="1:40"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M494" s="1"/>
      <c r="AN494" s="1"/>
    </row>
    <row r="495" spans="1:40"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M495" s="1"/>
      <c r="AN495" s="1"/>
    </row>
    <row r="496" spans="1:40"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M496" s="1"/>
      <c r="AN496" s="1"/>
    </row>
    <row r="497" spans="1:40"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M497" s="1"/>
      <c r="AN497" s="1"/>
    </row>
    <row r="498" spans="1:40"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M498" s="1"/>
      <c r="AN498" s="1"/>
    </row>
    <row r="499" spans="1:40"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M499" s="1"/>
      <c r="AN499" s="1"/>
    </row>
    <row r="500" spans="1:40"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M500" s="1"/>
      <c r="AN500" s="1"/>
    </row>
    <row r="501" spans="1:40"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M501" s="1"/>
      <c r="AN501" s="1"/>
    </row>
    <row r="502" spans="1:40"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M502" s="1"/>
      <c r="AN502" s="1"/>
    </row>
    <row r="503" spans="1:40"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M503" s="1"/>
      <c r="AN503" s="1"/>
    </row>
    <row r="504" spans="1:40"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M504" s="1"/>
      <c r="AN504" s="1"/>
    </row>
    <row r="505" spans="1:40"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M505" s="1"/>
      <c r="AN505" s="1"/>
    </row>
    <row r="506" spans="1:40"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M506" s="1"/>
      <c r="AN506" s="1"/>
    </row>
    <row r="507" spans="1:40"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M507" s="1"/>
      <c r="AN507" s="1"/>
    </row>
    <row r="508" spans="1:40"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M508" s="1"/>
      <c r="AN508" s="1"/>
    </row>
    <row r="509" spans="1:40"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M509" s="1"/>
      <c r="AN509" s="1"/>
    </row>
    <row r="510" spans="1:40"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M510" s="1"/>
      <c r="AN510" s="1"/>
    </row>
    <row r="511" spans="1:40"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M511" s="1"/>
      <c r="AN511" s="1"/>
    </row>
    <row r="512" spans="1:40"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M512" s="1"/>
      <c r="AN512" s="1"/>
    </row>
    <row r="513" spans="1:40"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M513" s="1"/>
      <c r="AN513" s="1"/>
    </row>
    <row r="514" spans="1:40"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M514" s="1"/>
      <c r="AN514" s="1"/>
    </row>
    <row r="515" spans="1:40"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M515" s="1"/>
      <c r="AN515" s="1"/>
    </row>
    <row r="516" spans="1:40"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M516" s="1"/>
      <c r="AN516" s="1"/>
    </row>
    <row r="517" spans="1:40"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M517" s="1"/>
      <c r="AN517" s="1"/>
    </row>
    <row r="518" spans="1:40"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M518" s="1"/>
      <c r="AN518" s="1"/>
    </row>
    <row r="519" spans="1:40"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M519" s="1"/>
      <c r="AN519" s="1"/>
    </row>
    <row r="520" spans="1:40"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M520" s="1"/>
      <c r="AN520" s="1"/>
    </row>
    <row r="521" spans="1:40"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M521" s="1"/>
      <c r="AN521" s="1"/>
    </row>
    <row r="522" spans="1:40"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M522" s="1"/>
      <c r="AN522" s="1"/>
    </row>
    <row r="523" spans="1:40"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M523" s="1"/>
      <c r="AN523" s="1"/>
    </row>
    <row r="524" spans="1:40"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M524" s="1"/>
      <c r="AN524" s="1"/>
    </row>
    <row r="525" spans="1:40"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M525" s="1"/>
      <c r="AN525" s="1"/>
    </row>
    <row r="526" spans="1:40"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M526" s="1"/>
      <c r="AN526" s="1"/>
    </row>
    <row r="527" spans="1:40"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M527" s="1"/>
      <c r="AN527" s="1"/>
    </row>
    <row r="528" spans="1:40"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M528" s="1"/>
      <c r="AN528" s="1"/>
    </row>
    <row r="529" spans="1:40"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M529" s="1"/>
      <c r="AN529" s="1"/>
    </row>
    <row r="530" spans="1:40"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M530" s="1"/>
      <c r="AN530" s="1"/>
    </row>
    <row r="531" spans="1:40"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M531" s="1"/>
      <c r="AN531" s="1"/>
    </row>
    <row r="532" spans="1:40"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M532" s="1"/>
      <c r="AN532" s="1"/>
    </row>
    <row r="533" spans="1:40"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M533" s="1"/>
      <c r="AN533" s="1"/>
    </row>
    <row r="534" spans="1:40"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M534" s="1"/>
      <c r="AN534" s="1"/>
    </row>
    <row r="535" spans="1:40"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M535" s="1"/>
      <c r="AN535" s="1"/>
    </row>
    <row r="536" spans="1:40"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M536" s="1"/>
      <c r="AN536" s="1"/>
    </row>
    <row r="537" spans="1:40"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M537" s="1"/>
      <c r="AN537" s="1"/>
    </row>
    <row r="538" spans="1:40"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M538" s="1"/>
      <c r="AN538" s="1"/>
    </row>
    <row r="539" spans="1:40"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M539" s="1"/>
      <c r="AN539" s="1"/>
    </row>
    <row r="540" spans="1:40"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M540" s="1"/>
      <c r="AN540" s="1"/>
    </row>
    <row r="541" spans="1:40"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M541" s="1"/>
      <c r="AN541" s="1"/>
    </row>
    <row r="542" spans="1:40"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M542" s="1"/>
      <c r="AN542" s="1"/>
    </row>
    <row r="543" spans="1:40"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M543" s="1"/>
      <c r="AN543" s="1"/>
    </row>
    <row r="544" spans="1:40"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M544" s="1"/>
      <c r="AN544" s="1"/>
    </row>
    <row r="545" spans="1:40"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M545" s="1"/>
      <c r="AN545" s="1"/>
    </row>
    <row r="546" spans="1:40"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M546" s="1"/>
      <c r="AN546" s="1"/>
    </row>
    <row r="547" spans="1:40"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M547" s="1"/>
      <c r="AN547" s="1"/>
    </row>
    <row r="548" spans="1:40"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M548" s="1"/>
      <c r="AN548" s="1"/>
    </row>
    <row r="549" spans="1:40"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M549" s="1"/>
      <c r="AN549" s="1"/>
    </row>
    <row r="550" spans="1:40"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M550" s="1"/>
      <c r="AN550" s="1"/>
    </row>
    <row r="551" spans="1:40"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M551" s="1"/>
      <c r="AN551" s="1"/>
    </row>
    <row r="552" spans="1:40"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M552" s="1"/>
      <c r="AN552" s="1"/>
    </row>
    <row r="553" spans="1:40"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M553" s="1"/>
      <c r="AN553" s="1"/>
    </row>
    <row r="554" spans="1:40"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M554" s="1"/>
      <c r="AN554" s="1"/>
    </row>
    <row r="555" spans="1:40"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M555" s="1"/>
      <c r="AN555" s="1"/>
    </row>
    <row r="556" spans="1:40"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M556" s="1"/>
      <c r="AN556" s="1"/>
    </row>
    <row r="557" spans="1:40"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M557" s="1"/>
      <c r="AN557" s="1"/>
    </row>
    <row r="558" spans="1:40"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M558" s="1"/>
      <c r="AN558" s="1"/>
    </row>
    <row r="559" spans="1:40"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M559" s="1"/>
      <c r="AN559" s="1"/>
    </row>
    <row r="560" spans="1:40"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M560" s="1"/>
      <c r="AN560" s="1"/>
    </row>
    <row r="561" spans="1:40"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M561" s="1"/>
      <c r="AN561" s="1"/>
    </row>
    <row r="562" spans="1:40"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M562" s="1"/>
      <c r="AN562" s="1"/>
    </row>
    <row r="563" spans="1:40"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M563" s="1"/>
      <c r="AN563" s="1"/>
    </row>
    <row r="564" spans="1:40"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M564" s="1"/>
      <c r="AN564" s="1"/>
    </row>
    <row r="565" spans="1:40"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M565" s="1"/>
      <c r="AN565" s="1"/>
    </row>
    <row r="566" spans="1:40"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M566" s="1"/>
      <c r="AN566" s="1"/>
    </row>
    <row r="567" spans="1:40"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M567" s="1"/>
      <c r="AN567" s="1"/>
    </row>
    <row r="568" spans="1:40"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M568" s="1"/>
      <c r="AN568" s="1"/>
    </row>
    <row r="569" spans="1:40"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M569" s="1"/>
      <c r="AN569" s="1"/>
    </row>
    <row r="570" spans="1:40"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M570" s="1"/>
      <c r="AN570" s="1"/>
    </row>
    <row r="571" spans="1:40"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M571" s="1"/>
      <c r="AN571" s="1"/>
    </row>
    <row r="572" spans="1:40"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M572" s="1"/>
      <c r="AN572" s="1"/>
    </row>
    <row r="573" spans="1:40"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M573" s="1"/>
      <c r="AN573" s="1"/>
    </row>
    <row r="574" spans="1:40"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M574" s="1"/>
      <c r="AN574" s="1"/>
    </row>
    <row r="575" spans="1:40"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M575" s="1"/>
      <c r="AN575" s="1"/>
    </row>
    <row r="576" spans="1:40"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M576" s="1"/>
      <c r="AN576" s="1"/>
    </row>
    <row r="577" spans="1:40"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M577" s="1"/>
      <c r="AN577" s="1"/>
    </row>
    <row r="578" spans="1:40"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M578" s="1"/>
      <c r="AN578" s="1"/>
    </row>
    <row r="579" spans="1:40"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M579" s="1"/>
      <c r="AN579" s="1"/>
    </row>
    <row r="580" spans="1:40"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M580" s="1"/>
      <c r="AN580" s="1"/>
    </row>
    <row r="581" spans="1:40"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M581" s="1"/>
      <c r="AN581" s="1"/>
    </row>
    <row r="582" spans="1:40"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M582" s="1"/>
      <c r="AN582" s="1"/>
    </row>
    <row r="583" spans="1:40"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M583" s="1"/>
      <c r="AN583" s="1"/>
    </row>
    <row r="584" spans="1:40"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M584" s="1"/>
      <c r="AN584" s="1"/>
    </row>
    <row r="585" spans="1:40"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M585" s="1"/>
      <c r="AN585" s="1"/>
    </row>
    <row r="586" spans="1:40"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M586" s="1"/>
      <c r="AN586" s="1"/>
    </row>
    <row r="587" spans="1:40"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M587" s="1"/>
      <c r="AN587" s="1"/>
    </row>
    <row r="588" spans="1:40"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M588" s="1"/>
      <c r="AN588" s="1"/>
    </row>
    <row r="589" spans="1:40"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M589" s="1"/>
      <c r="AN589" s="1"/>
    </row>
    <row r="590" spans="1:40"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M590" s="1"/>
      <c r="AN590" s="1"/>
    </row>
    <row r="591" spans="1:40"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M591" s="1"/>
      <c r="AN591" s="1"/>
    </row>
    <row r="592" spans="1:40"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M592" s="1"/>
      <c r="AN592" s="1"/>
    </row>
    <row r="593" spans="1:40"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M593" s="1"/>
      <c r="AN593" s="1"/>
    </row>
    <row r="594" spans="1:40"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M594" s="1"/>
      <c r="AN594" s="1"/>
    </row>
    <row r="595" spans="1:40"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M595" s="1"/>
      <c r="AN595" s="1"/>
    </row>
    <row r="596" spans="1:40"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M596" s="1"/>
      <c r="AN596" s="1"/>
    </row>
    <row r="597" spans="1:40"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M597" s="1"/>
      <c r="AN597" s="1"/>
    </row>
    <row r="598" spans="1:40"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M598" s="1"/>
      <c r="AN598" s="1"/>
    </row>
    <row r="599" spans="1:40"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M599" s="1"/>
      <c r="AN599" s="1"/>
    </row>
    <row r="600" spans="1:40"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M600" s="1"/>
      <c r="AN600" s="1"/>
    </row>
    <row r="601" spans="1:40"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M601" s="1"/>
      <c r="AN601" s="1"/>
    </row>
    <row r="602" spans="1:40"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M602" s="1"/>
      <c r="AN602" s="1"/>
    </row>
    <row r="603" spans="1:40"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M603" s="1"/>
      <c r="AN603" s="1"/>
    </row>
    <row r="604" spans="1:40"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M604" s="1"/>
      <c r="AN604" s="1"/>
    </row>
    <row r="605" spans="1:40"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M605" s="1"/>
      <c r="AN605" s="1"/>
    </row>
    <row r="606" spans="1:40"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M606" s="1"/>
      <c r="AN606" s="1"/>
    </row>
    <row r="607" spans="1:40"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M607" s="1"/>
      <c r="AN607" s="1"/>
    </row>
    <row r="608" spans="1:40"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M608" s="1"/>
      <c r="AN608" s="1"/>
    </row>
    <row r="609" spans="1:40"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M609" s="1"/>
      <c r="AN609" s="1"/>
    </row>
    <row r="610" spans="1:40"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M610" s="1"/>
      <c r="AN610" s="1"/>
    </row>
    <row r="611" spans="1:40"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M611" s="1"/>
      <c r="AN611" s="1"/>
    </row>
    <row r="612" spans="1:40"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M612" s="1"/>
      <c r="AN612" s="1"/>
    </row>
    <row r="613" spans="1:40"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M613" s="1"/>
      <c r="AN613" s="1"/>
    </row>
    <row r="614" spans="1:40"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M614" s="1"/>
      <c r="AN614" s="1"/>
    </row>
    <row r="615" spans="1:40"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M615" s="1"/>
      <c r="AN615" s="1"/>
    </row>
    <row r="616" spans="1:40"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M616" s="1"/>
      <c r="AN616" s="1"/>
    </row>
    <row r="617" spans="1:40"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M617" s="1"/>
      <c r="AN617" s="1"/>
    </row>
    <row r="618" spans="1:40"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M618" s="1"/>
      <c r="AN618" s="1"/>
    </row>
    <row r="619" spans="1:40"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M619" s="1"/>
      <c r="AN619" s="1"/>
    </row>
    <row r="620" spans="1:40"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M620" s="1"/>
      <c r="AN620" s="1"/>
    </row>
    <row r="621" spans="1:40"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M621" s="1"/>
      <c r="AN621" s="1"/>
    </row>
    <row r="622" spans="1:40"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M622" s="1"/>
      <c r="AN622" s="1"/>
    </row>
    <row r="623" spans="1:40"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M623" s="1"/>
      <c r="AN623" s="1"/>
    </row>
    <row r="624" spans="1:40"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M624" s="1"/>
      <c r="AN624" s="1"/>
    </row>
    <row r="625" spans="1:40"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M625" s="1"/>
      <c r="AN625" s="1"/>
    </row>
    <row r="626" spans="1:40"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M626" s="1"/>
      <c r="AN626" s="1"/>
    </row>
    <row r="627" spans="1:40"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M627" s="1"/>
      <c r="AN627" s="1"/>
    </row>
    <row r="628" spans="1:40"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M628" s="1"/>
      <c r="AN628" s="1"/>
    </row>
    <row r="629" spans="1:40"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M629" s="1"/>
      <c r="AN629" s="1"/>
    </row>
    <row r="630" spans="1:40"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M630" s="1"/>
      <c r="AN630" s="1"/>
    </row>
    <row r="631" spans="1:40"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M631" s="1"/>
      <c r="AN631" s="1"/>
    </row>
    <row r="632" spans="1:40"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M632" s="1"/>
      <c r="AN632" s="1"/>
    </row>
    <row r="633" spans="1:40"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M633" s="1"/>
      <c r="AN633" s="1"/>
    </row>
    <row r="634" spans="1:40"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M634" s="1"/>
      <c r="AN634" s="1"/>
    </row>
    <row r="635" spans="1:40"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M635" s="1"/>
      <c r="AN635" s="1"/>
    </row>
    <row r="636" spans="1:40"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M636" s="1"/>
      <c r="AN636" s="1"/>
    </row>
    <row r="637" spans="1:40"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M637" s="1"/>
      <c r="AN637" s="1"/>
    </row>
    <row r="638" spans="1:40"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M638" s="1"/>
      <c r="AN638" s="1"/>
    </row>
    <row r="639" spans="1:40"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M639" s="1"/>
      <c r="AN639" s="1"/>
    </row>
    <row r="640" spans="1:40"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M640" s="1"/>
      <c r="AN640" s="1"/>
    </row>
    <row r="641" spans="1:40"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M641" s="1"/>
      <c r="AN641" s="1"/>
    </row>
    <row r="642" spans="1:40"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M642" s="1"/>
      <c r="AN642" s="1"/>
    </row>
    <row r="643" spans="1:40"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M643" s="1"/>
      <c r="AN643" s="1"/>
    </row>
    <row r="644" spans="1:40"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M644" s="1"/>
      <c r="AN644" s="1"/>
    </row>
    <row r="645" spans="1:40"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M645" s="1"/>
      <c r="AN645" s="1"/>
    </row>
    <row r="646" spans="1:40"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M646" s="1"/>
      <c r="AN646" s="1"/>
    </row>
    <row r="647" spans="1:40"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M647" s="1"/>
      <c r="AN647" s="1"/>
    </row>
    <row r="648" spans="1:40"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M648" s="1"/>
      <c r="AN648" s="1"/>
    </row>
    <row r="649" spans="1:40"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M649" s="1"/>
      <c r="AN649" s="1"/>
    </row>
    <row r="650" spans="1:40"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M650" s="1"/>
      <c r="AN650" s="1"/>
    </row>
    <row r="651" spans="1:40"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M651" s="1"/>
      <c r="AN651" s="1"/>
    </row>
    <row r="652" spans="1:40"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M652" s="1"/>
      <c r="AN652" s="1"/>
    </row>
    <row r="653" spans="1:40"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M653" s="1"/>
      <c r="AN653" s="1"/>
    </row>
    <row r="654" spans="1:40"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M654" s="1"/>
      <c r="AN654" s="1"/>
    </row>
    <row r="655" spans="1:40"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M655" s="1"/>
      <c r="AN655" s="1"/>
    </row>
    <row r="656" spans="1:40"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M656" s="1"/>
      <c r="AN656" s="1"/>
    </row>
    <row r="657" spans="1:40"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M657" s="1"/>
      <c r="AN657" s="1"/>
    </row>
    <row r="658" spans="1:40"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M658" s="1"/>
      <c r="AN658" s="1"/>
    </row>
    <row r="659" spans="1:40"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M659" s="1"/>
      <c r="AN659" s="1"/>
    </row>
    <row r="660" spans="1:40"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M660" s="1"/>
      <c r="AN660" s="1"/>
    </row>
    <row r="661" spans="1:40"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M661" s="1"/>
      <c r="AN661" s="1"/>
    </row>
    <row r="662" spans="1:40"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M662" s="1"/>
      <c r="AN662" s="1"/>
    </row>
    <row r="663" spans="1:40"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M663" s="1"/>
      <c r="AN663" s="1"/>
    </row>
    <row r="664" spans="1:40"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M664" s="1"/>
      <c r="AN664" s="1"/>
    </row>
    <row r="665" spans="1:40"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M665" s="1"/>
      <c r="AN665" s="1"/>
    </row>
    <row r="666" spans="1:40"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M666" s="1"/>
      <c r="AN666" s="1"/>
    </row>
    <row r="667" spans="1:40"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M667" s="1"/>
      <c r="AN667" s="1"/>
    </row>
    <row r="668" spans="1:40"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M668" s="1"/>
      <c r="AN668" s="1"/>
    </row>
    <row r="669" spans="1:40"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M669" s="1"/>
      <c r="AN669" s="1"/>
    </row>
    <row r="670" spans="1:40"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M670" s="1"/>
      <c r="AN670" s="1"/>
    </row>
    <row r="671" spans="1:40"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M671" s="1"/>
      <c r="AN671" s="1"/>
    </row>
    <row r="672" spans="1:40"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M672" s="1"/>
      <c r="AN672" s="1"/>
    </row>
    <row r="673" spans="1:40"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M673" s="1"/>
      <c r="AN673" s="1"/>
    </row>
    <row r="674" spans="1:40"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M674" s="1"/>
      <c r="AN674" s="1"/>
    </row>
    <row r="675" spans="1:40"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M675" s="1"/>
      <c r="AN675" s="1"/>
    </row>
    <row r="676" spans="1:40"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M676" s="1"/>
      <c r="AN676" s="1"/>
    </row>
    <row r="677" spans="1:40"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M677" s="1"/>
      <c r="AN677" s="1"/>
    </row>
    <row r="678" spans="1:40"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M678" s="1"/>
      <c r="AN678" s="1"/>
    </row>
    <row r="679" spans="1:40"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M679" s="1"/>
      <c r="AN679" s="1"/>
    </row>
    <row r="680" spans="1:40"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M680" s="1"/>
      <c r="AN680" s="1"/>
    </row>
    <row r="681" spans="1:40"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M681" s="1"/>
      <c r="AN681" s="1"/>
    </row>
    <row r="682" spans="1:40"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M682" s="1"/>
      <c r="AN682" s="1"/>
    </row>
    <row r="683" spans="1:40"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M683" s="1"/>
      <c r="AN683" s="1"/>
    </row>
    <row r="684" spans="1:40"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M684" s="1"/>
      <c r="AN684" s="1"/>
    </row>
    <row r="685" spans="1:40"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M685" s="1"/>
      <c r="AN685" s="1"/>
    </row>
    <row r="686" spans="1:40"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M686" s="1"/>
      <c r="AN686" s="1"/>
    </row>
    <row r="687" spans="1:40"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M687" s="1"/>
      <c r="AN687" s="1"/>
    </row>
    <row r="688" spans="1:40"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M688" s="1"/>
      <c r="AN688" s="1"/>
    </row>
    <row r="689" spans="1:40"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M689" s="1"/>
      <c r="AN689" s="1"/>
    </row>
    <row r="690" spans="1:40"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M690" s="1"/>
      <c r="AN690" s="1"/>
    </row>
    <row r="691" spans="1:40"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M691" s="1"/>
      <c r="AN691" s="1"/>
    </row>
    <row r="692" spans="1:40"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M692" s="1"/>
      <c r="AN692" s="1"/>
    </row>
    <row r="693" spans="1:40"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M693" s="1"/>
      <c r="AN693" s="1"/>
    </row>
    <row r="694" spans="1:40"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M694" s="1"/>
      <c r="AN694" s="1"/>
    </row>
    <row r="695" spans="1:40"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M695" s="1"/>
      <c r="AN695" s="1"/>
    </row>
    <row r="696" spans="1:40"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M696" s="1"/>
      <c r="AN696" s="1"/>
    </row>
    <row r="697" spans="1:40"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M697" s="1"/>
      <c r="AN697" s="1"/>
    </row>
    <row r="698" spans="1:40"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M698" s="1"/>
      <c r="AN698" s="1"/>
    </row>
    <row r="699" spans="1:40"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M699" s="1"/>
      <c r="AN699" s="1"/>
    </row>
    <row r="700" spans="1:40"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M700" s="1"/>
      <c r="AN700" s="1"/>
    </row>
    <row r="701" spans="1:40"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M701" s="1"/>
      <c r="AN701" s="1"/>
    </row>
    <row r="702" spans="1:40"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M702" s="1"/>
      <c r="AN702" s="1"/>
    </row>
    <row r="703" spans="1:40"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M703" s="1"/>
      <c r="AN703" s="1"/>
    </row>
    <row r="704" spans="1:40"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M704" s="1"/>
      <c r="AN704" s="1"/>
    </row>
    <row r="705" spans="1:40"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M705" s="1"/>
      <c r="AN705" s="1"/>
    </row>
    <row r="706" spans="1:40"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M706" s="1"/>
      <c r="AN706" s="1"/>
    </row>
    <row r="707" spans="1:40"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M707" s="1"/>
      <c r="AN707" s="1"/>
    </row>
    <row r="708" spans="1:40"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M708" s="1"/>
      <c r="AN708" s="1"/>
    </row>
    <row r="709" spans="1:40"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M709" s="1"/>
      <c r="AN709" s="1"/>
    </row>
    <row r="710" spans="1:40"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M710" s="1"/>
      <c r="AN710" s="1"/>
    </row>
    <row r="711" spans="1:40"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M711" s="1"/>
      <c r="AN711" s="1"/>
    </row>
    <row r="712" spans="1:40"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M712" s="1"/>
      <c r="AN712" s="1"/>
    </row>
    <row r="713" spans="1:40"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M713" s="1"/>
      <c r="AN713" s="1"/>
    </row>
    <row r="714" spans="1:40"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M714" s="1"/>
      <c r="AN714" s="1"/>
    </row>
    <row r="715" spans="1:40"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M715" s="1"/>
      <c r="AN715" s="1"/>
    </row>
    <row r="716" spans="1:40"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M716" s="1"/>
      <c r="AN716" s="1"/>
    </row>
    <row r="717" spans="1:40"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M717" s="1"/>
      <c r="AN717" s="1"/>
    </row>
    <row r="718" spans="1:40"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M718" s="1"/>
      <c r="AN718" s="1"/>
    </row>
    <row r="719" spans="1:40"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M719" s="1"/>
      <c r="AN719" s="1"/>
    </row>
    <row r="720" spans="1:40"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M720" s="1"/>
      <c r="AN720" s="1"/>
    </row>
    <row r="721" spans="1:40"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M721" s="1"/>
      <c r="AN721" s="1"/>
    </row>
    <row r="722" spans="1:40"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M722" s="1"/>
      <c r="AN722" s="1"/>
    </row>
    <row r="723" spans="1:40"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M723" s="1"/>
      <c r="AN723" s="1"/>
    </row>
    <row r="724" spans="1:40"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M724" s="1"/>
      <c r="AN724" s="1"/>
    </row>
    <row r="725" spans="1:40"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M725" s="1"/>
      <c r="AN725" s="1"/>
    </row>
    <row r="726" spans="1:40"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M726" s="1"/>
      <c r="AN726" s="1"/>
    </row>
    <row r="727" spans="1:40"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M727" s="1"/>
      <c r="AN727" s="1"/>
    </row>
    <row r="728" spans="1:40"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M728" s="1"/>
      <c r="AN728" s="1"/>
    </row>
    <row r="729" spans="1:40"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M729" s="1"/>
      <c r="AN729" s="1"/>
    </row>
    <row r="730" spans="1:40"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M730" s="1"/>
      <c r="AN730" s="1"/>
    </row>
    <row r="731" spans="1:40"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M731" s="1"/>
      <c r="AN731" s="1"/>
    </row>
    <row r="732" spans="1:40"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M732" s="1"/>
      <c r="AN732" s="1"/>
    </row>
    <row r="733" spans="1:40"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M733" s="1"/>
      <c r="AN733" s="1"/>
    </row>
    <row r="734" spans="1:40"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M734" s="1"/>
      <c r="AN734" s="1"/>
    </row>
    <row r="735" spans="1:40"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M735" s="1"/>
      <c r="AN735" s="1"/>
    </row>
    <row r="736" spans="1:40"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M736" s="1"/>
      <c r="AN736" s="1"/>
    </row>
    <row r="737" spans="1:40"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M737" s="1"/>
      <c r="AN737" s="1"/>
    </row>
    <row r="738" spans="1:40"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M738" s="1"/>
      <c r="AN738" s="1"/>
    </row>
    <row r="739" spans="1:40"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M739" s="1"/>
      <c r="AN739" s="1"/>
    </row>
    <row r="740" spans="1:40"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M740" s="1"/>
      <c r="AN740" s="1"/>
    </row>
    <row r="741" spans="1:40"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M741" s="1"/>
      <c r="AN741" s="1"/>
    </row>
    <row r="742" spans="1:40"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M742" s="1"/>
      <c r="AN742" s="1"/>
    </row>
    <row r="743" spans="1:40"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M743" s="1"/>
      <c r="AN743" s="1"/>
    </row>
    <row r="744" spans="1:40"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M744" s="1"/>
      <c r="AN744" s="1"/>
    </row>
    <row r="745" spans="1:40"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M745" s="1"/>
      <c r="AN745" s="1"/>
    </row>
    <row r="746" spans="1:40"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M746" s="1"/>
      <c r="AN746" s="1"/>
    </row>
    <row r="747" spans="1:40"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M747" s="1"/>
      <c r="AN747" s="1"/>
    </row>
    <row r="748" spans="1:40"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M748" s="1"/>
      <c r="AN748" s="1"/>
    </row>
    <row r="749" spans="1:40"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M749" s="1"/>
      <c r="AN749" s="1"/>
    </row>
    <row r="750" spans="1:40"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M750" s="1"/>
      <c r="AN750" s="1"/>
    </row>
    <row r="751" spans="1:40"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M751" s="1"/>
      <c r="AN751" s="1"/>
    </row>
    <row r="752" spans="1:40"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M752" s="1"/>
      <c r="AN752" s="1"/>
    </row>
    <row r="753" spans="1:40"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M753" s="1"/>
      <c r="AN753" s="1"/>
    </row>
    <row r="754" spans="1:40"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M754" s="1"/>
      <c r="AN754" s="1"/>
    </row>
    <row r="755" spans="1:40"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M755" s="1"/>
      <c r="AN755" s="1"/>
    </row>
    <row r="756" spans="1:40"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M756" s="1"/>
      <c r="AN756" s="1"/>
    </row>
    <row r="757" spans="1:40"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M757" s="1"/>
      <c r="AN757" s="1"/>
    </row>
    <row r="758" spans="1:40"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M758" s="1"/>
      <c r="AN758" s="1"/>
    </row>
    <row r="759" spans="1:40"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M759" s="1"/>
      <c r="AN759" s="1"/>
    </row>
    <row r="760" spans="1:40"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M760" s="1"/>
      <c r="AN760" s="1"/>
    </row>
    <row r="761" spans="1:40"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M761" s="1"/>
      <c r="AN761" s="1"/>
    </row>
    <row r="762" spans="1:40"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M762" s="1"/>
      <c r="AN762" s="1"/>
    </row>
    <row r="763" spans="1:40"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M763" s="1"/>
      <c r="AN763" s="1"/>
    </row>
    <row r="764" spans="1:40"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M764" s="1"/>
      <c r="AN764" s="1"/>
    </row>
    <row r="765" spans="1:40"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M765" s="1"/>
      <c r="AN765" s="1"/>
    </row>
    <row r="766" spans="1:40"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M766" s="1"/>
      <c r="AN766" s="1"/>
    </row>
    <row r="767" spans="1:40"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M767" s="1"/>
      <c r="AN767" s="1"/>
    </row>
    <row r="768" spans="1:40"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M768" s="1"/>
      <c r="AN768" s="1"/>
    </row>
    <row r="769" spans="1:40"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M769" s="1"/>
      <c r="AN769" s="1"/>
    </row>
    <row r="770" spans="1:40"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M770" s="1"/>
      <c r="AN770" s="1"/>
    </row>
    <row r="771" spans="1:40"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M771" s="1"/>
      <c r="AN771" s="1"/>
    </row>
    <row r="772" spans="1:40"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M772" s="1"/>
      <c r="AN772" s="1"/>
    </row>
    <row r="773" spans="1:40"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M773" s="1"/>
      <c r="AN773" s="1"/>
    </row>
    <row r="774" spans="1:40"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M774" s="1"/>
      <c r="AN774" s="1"/>
    </row>
    <row r="775" spans="1:40"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M775" s="1"/>
      <c r="AN775" s="1"/>
    </row>
    <row r="776" spans="1:40"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M776" s="1"/>
      <c r="AN776" s="1"/>
    </row>
    <row r="777" spans="1:40"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M777" s="1"/>
      <c r="AN777" s="1"/>
    </row>
    <row r="778" spans="1:40"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M778" s="1"/>
      <c r="AN778" s="1"/>
    </row>
    <row r="779" spans="1:40"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M779" s="1"/>
      <c r="AN779" s="1"/>
    </row>
    <row r="780" spans="1:40"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M780" s="1"/>
      <c r="AN780" s="1"/>
    </row>
    <row r="781" spans="1:40"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M781" s="1"/>
      <c r="AN781" s="1"/>
    </row>
    <row r="782" spans="1:40"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M782" s="1"/>
      <c r="AN782" s="1"/>
    </row>
    <row r="783" spans="1:40"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M783" s="1"/>
      <c r="AN783" s="1"/>
    </row>
    <row r="784" spans="1:40"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M784" s="1"/>
      <c r="AN784" s="1"/>
    </row>
    <row r="785" spans="1:40"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M785" s="1"/>
      <c r="AN785" s="1"/>
    </row>
    <row r="786" spans="1:40"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M786" s="1"/>
      <c r="AN786" s="1"/>
    </row>
    <row r="787" spans="1:40"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M787" s="1"/>
      <c r="AN787" s="1"/>
    </row>
    <row r="788" spans="1:40"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M788" s="1"/>
      <c r="AN788" s="1"/>
    </row>
    <row r="789" spans="1:40"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M789" s="1"/>
      <c r="AN789" s="1"/>
    </row>
    <row r="790" spans="1:40"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M790" s="1"/>
      <c r="AN790" s="1"/>
    </row>
    <row r="791" spans="1:40"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M791" s="1"/>
      <c r="AN791" s="1"/>
    </row>
    <row r="792" spans="1:40"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M792" s="1"/>
      <c r="AN792" s="1"/>
    </row>
    <row r="793" spans="1:40"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M793" s="1"/>
      <c r="AN793" s="1"/>
    </row>
    <row r="794" spans="1:40"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M794" s="1"/>
      <c r="AN794" s="1"/>
    </row>
    <row r="795" spans="1:40"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M795" s="1"/>
      <c r="AN795" s="1"/>
    </row>
    <row r="796" spans="1:40"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M796" s="1"/>
      <c r="AN796" s="1"/>
    </row>
    <row r="797" spans="1:40"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M797" s="1"/>
      <c r="AN797" s="1"/>
    </row>
    <row r="798" spans="1:40"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M798" s="1"/>
      <c r="AN798" s="1"/>
    </row>
    <row r="799" spans="1:40"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M799" s="1"/>
      <c r="AN799" s="1"/>
    </row>
    <row r="800" spans="1:40"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M800" s="1"/>
      <c r="AN800" s="1"/>
    </row>
    <row r="801" spans="1:40"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M801" s="1"/>
      <c r="AN801" s="1"/>
    </row>
    <row r="802" spans="1:40"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M802" s="1"/>
      <c r="AN802" s="1"/>
    </row>
    <row r="803" spans="1:40"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M803" s="1"/>
      <c r="AN803" s="1"/>
    </row>
    <row r="804" spans="1:40"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M804" s="1"/>
      <c r="AN804" s="1"/>
    </row>
    <row r="805" spans="1:40"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M805" s="1"/>
      <c r="AN805" s="1"/>
    </row>
    <row r="806" spans="1:40"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M806" s="1"/>
      <c r="AN806" s="1"/>
    </row>
    <row r="807" spans="1:40"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M807" s="1"/>
      <c r="AN807" s="1"/>
    </row>
    <row r="808" spans="1:40"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M808" s="1"/>
      <c r="AN808" s="1"/>
    </row>
    <row r="809" spans="1:40"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M809" s="1"/>
      <c r="AN809" s="1"/>
    </row>
    <row r="810" spans="1:40"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M810" s="1"/>
      <c r="AN810" s="1"/>
    </row>
    <row r="811" spans="1:40"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M811" s="1"/>
      <c r="AN811" s="1"/>
    </row>
    <row r="812" spans="1:40"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M812" s="1"/>
      <c r="AN812" s="1"/>
    </row>
    <row r="813" spans="1:40"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M813" s="1"/>
      <c r="AN813" s="1"/>
    </row>
    <row r="814" spans="1:40"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M814" s="1"/>
      <c r="AN814" s="1"/>
    </row>
    <row r="815" spans="1:40"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M815" s="1"/>
      <c r="AN815" s="1"/>
    </row>
    <row r="816" spans="1:40"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M816" s="1"/>
      <c r="AN816" s="1"/>
    </row>
    <row r="817" spans="1:40"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M817" s="1"/>
      <c r="AN817" s="1"/>
    </row>
    <row r="818" spans="1:40"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M818" s="1"/>
      <c r="AN818" s="1"/>
    </row>
    <row r="819" spans="1:40"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M819" s="1"/>
      <c r="AN819" s="1"/>
    </row>
    <row r="820" spans="1:40"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M820" s="1"/>
      <c r="AN820" s="1"/>
    </row>
    <row r="821" spans="1:40"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M821" s="1"/>
      <c r="AN821" s="1"/>
    </row>
    <row r="822" spans="1:40"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M822" s="1"/>
      <c r="AN822" s="1"/>
    </row>
    <row r="823" spans="1:40"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M823" s="1"/>
      <c r="AN823" s="1"/>
    </row>
    <row r="824" spans="1:40"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M824" s="1"/>
      <c r="AN824" s="1"/>
    </row>
    <row r="825" spans="1:40"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M825" s="1"/>
      <c r="AN825" s="1"/>
    </row>
    <row r="826" spans="1:40"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M826" s="1"/>
      <c r="AN826" s="1"/>
    </row>
    <row r="827" spans="1:40"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M827" s="1"/>
      <c r="AN827" s="1"/>
    </row>
    <row r="828" spans="1:40"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M828" s="1"/>
      <c r="AN828" s="1"/>
    </row>
    <row r="829" spans="1:40"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M829" s="1"/>
      <c r="AN829" s="1"/>
    </row>
    <row r="830" spans="1:40"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M830" s="1"/>
      <c r="AN830" s="1"/>
    </row>
    <row r="831" spans="1:40"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M831" s="1"/>
      <c r="AN831" s="1"/>
    </row>
    <row r="832" spans="1:40"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M832" s="1"/>
      <c r="AN832" s="1"/>
    </row>
    <row r="833" spans="1:40"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M833" s="1"/>
      <c r="AN833" s="1"/>
    </row>
    <row r="834" spans="1:40"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M834" s="1"/>
      <c r="AN834" s="1"/>
    </row>
    <row r="835" spans="1:40"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M835" s="1"/>
      <c r="AN835" s="1"/>
    </row>
    <row r="836" spans="1:40"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M836" s="1"/>
      <c r="AN836" s="1"/>
    </row>
    <row r="837" spans="1:40"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M837" s="1"/>
      <c r="AN837" s="1"/>
    </row>
    <row r="838" spans="1:40"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M838" s="1"/>
      <c r="AN838" s="1"/>
    </row>
    <row r="839" spans="1:40"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M839" s="1"/>
      <c r="AN839" s="1"/>
    </row>
    <row r="840" spans="1:40"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M840" s="1"/>
      <c r="AN840" s="1"/>
    </row>
    <row r="841" spans="1:40"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M841" s="1"/>
      <c r="AN841" s="1"/>
    </row>
    <row r="842" spans="1:40"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M842" s="1"/>
      <c r="AN842" s="1"/>
    </row>
    <row r="843" spans="1:40"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M843" s="1"/>
      <c r="AN843" s="1"/>
    </row>
    <row r="844" spans="1:40"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M844" s="1"/>
      <c r="AN844" s="1"/>
    </row>
    <row r="845" spans="1:40"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M845" s="1"/>
      <c r="AN845" s="1"/>
    </row>
    <row r="846" spans="1:40"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M846" s="1"/>
      <c r="AN846" s="1"/>
    </row>
    <row r="847" spans="1:40"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M847" s="1"/>
      <c r="AN847" s="1"/>
    </row>
    <row r="848" spans="1:40"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M848" s="1"/>
      <c r="AN848" s="1"/>
    </row>
    <row r="849" spans="1:40"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M849" s="1"/>
      <c r="AN849" s="1"/>
    </row>
    <row r="850" spans="1:40"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M850" s="1"/>
      <c r="AN850" s="1"/>
    </row>
    <row r="851" spans="1:40"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M851" s="1"/>
      <c r="AN851" s="1"/>
    </row>
    <row r="852" spans="1:40"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M852" s="1"/>
      <c r="AN852" s="1"/>
    </row>
    <row r="853" spans="1:40"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M853" s="1"/>
      <c r="AN853" s="1"/>
    </row>
    <row r="854" spans="1:40"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M854" s="1"/>
      <c r="AN854" s="1"/>
    </row>
    <row r="855" spans="1:40"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M855" s="1"/>
      <c r="AN855" s="1"/>
    </row>
    <row r="856" spans="1:40"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M856" s="1"/>
      <c r="AN856" s="1"/>
    </row>
    <row r="857" spans="1:40"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M857" s="1"/>
      <c r="AN857" s="1"/>
    </row>
    <row r="858" spans="1:40"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M858" s="1"/>
      <c r="AN858" s="1"/>
    </row>
    <row r="859" spans="1:40"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M859" s="1"/>
      <c r="AN859" s="1"/>
    </row>
    <row r="860" spans="1:40"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M860" s="1"/>
      <c r="AN860" s="1"/>
    </row>
    <row r="861" spans="1:40"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M861" s="1"/>
      <c r="AN861" s="1"/>
    </row>
    <row r="862" spans="1:40"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M862" s="1"/>
      <c r="AN862" s="1"/>
    </row>
    <row r="863" spans="1:40"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M863" s="1"/>
      <c r="AN863" s="1"/>
    </row>
    <row r="864" spans="1:40"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M864" s="1"/>
      <c r="AN864" s="1"/>
    </row>
    <row r="865" spans="1:40"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M865" s="1"/>
      <c r="AN865" s="1"/>
    </row>
    <row r="866" spans="1:40"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M866" s="1"/>
      <c r="AN866" s="1"/>
    </row>
    <row r="867" spans="1:40"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M867" s="1"/>
      <c r="AN867" s="1"/>
    </row>
    <row r="868" spans="1:40"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M868" s="1"/>
      <c r="AN868" s="1"/>
    </row>
    <row r="869" spans="1:40"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M869" s="1"/>
      <c r="AN869" s="1"/>
    </row>
    <row r="870" spans="1:40"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M870" s="1"/>
      <c r="AN870" s="1"/>
    </row>
    <row r="871" spans="1:40"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M871" s="1"/>
      <c r="AN871" s="1"/>
    </row>
    <row r="872" spans="1:40"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M872" s="1"/>
      <c r="AN872" s="1"/>
    </row>
    <row r="873" spans="1:40"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M873" s="1"/>
      <c r="AN873" s="1"/>
    </row>
    <row r="874" spans="1:40"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M874" s="1"/>
      <c r="AN874" s="1"/>
    </row>
    <row r="875" spans="1:40"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M875" s="1"/>
      <c r="AN875" s="1"/>
    </row>
    <row r="876" spans="1:40"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M876" s="1"/>
      <c r="AN876" s="1"/>
    </row>
    <row r="877" spans="1:40"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M877" s="1"/>
      <c r="AN877" s="1"/>
    </row>
    <row r="878" spans="1:40"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M878" s="1"/>
      <c r="AN878" s="1"/>
    </row>
    <row r="879" spans="1:40"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M879" s="1"/>
      <c r="AN879" s="1"/>
    </row>
    <row r="880" spans="1:40"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M880" s="1"/>
      <c r="AN880" s="1"/>
    </row>
    <row r="881" spans="1:40"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M881" s="1"/>
      <c r="AN881" s="1"/>
    </row>
    <row r="882" spans="1:40"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M882" s="1"/>
      <c r="AN882" s="1"/>
    </row>
    <row r="883" spans="1:40"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M883" s="1"/>
      <c r="AN883" s="1"/>
    </row>
    <row r="884" spans="1:40"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M884" s="1"/>
      <c r="AN884" s="1"/>
    </row>
    <row r="885" spans="1:40"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M885" s="1"/>
      <c r="AN885" s="1"/>
    </row>
    <row r="886" spans="1:40"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M886" s="1"/>
      <c r="AN886" s="1"/>
    </row>
    <row r="887" spans="1:40"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M887" s="1"/>
      <c r="AN887" s="1"/>
    </row>
    <row r="888" spans="1:40"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M888" s="1"/>
      <c r="AN888" s="1"/>
    </row>
    <row r="889" spans="1:40"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M889" s="1"/>
      <c r="AN889" s="1"/>
    </row>
    <row r="890" spans="1:40"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M890" s="1"/>
      <c r="AN890" s="1"/>
    </row>
    <row r="891" spans="1:40"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M891" s="1"/>
      <c r="AN891" s="1"/>
    </row>
    <row r="892" spans="1:40"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M892" s="1"/>
      <c r="AN892" s="1"/>
    </row>
    <row r="893" spans="1:40"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M893" s="1"/>
      <c r="AN893" s="1"/>
    </row>
    <row r="894" spans="1:40"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M894" s="1"/>
      <c r="AN894" s="1"/>
    </row>
    <row r="895" spans="1:40"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M895" s="1"/>
      <c r="AN895" s="1"/>
    </row>
    <row r="896" spans="1:40"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M896" s="1"/>
      <c r="AN896" s="1"/>
    </row>
    <row r="897" spans="1:40"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M897" s="1"/>
      <c r="AN897" s="1"/>
    </row>
    <row r="898" spans="1:40"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M898" s="1"/>
      <c r="AN898" s="1"/>
    </row>
    <row r="899" spans="1:40"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M899" s="1"/>
      <c r="AN899" s="1"/>
    </row>
    <row r="900" spans="1:40"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M900" s="1"/>
      <c r="AN900" s="1"/>
    </row>
    <row r="901" spans="1:40"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M901" s="1"/>
      <c r="AN901" s="1"/>
    </row>
    <row r="902" spans="1:40"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M902" s="1"/>
      <c r="AN902" s="1"/>
    </row>
    <row r="903" spans="1:40"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M903" s="1"/>
      <c r="AN903" s="1"/>
    </row>
    <row r="904" spans="1:40"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M904" s="1"/>
      <c r="AN904" s="1"/>
    </row>
    <row r="905" spans="1:40"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M905" s="1"/>
      <c r="AN905" s="1"/>
    </row>
    <row r="906" spans="1:40"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M906" s="1"/>
      <c r="AN906" s="1"/>
    </row>
    <row r="907" spans="1:40"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M907" s="1"/>
      <c r="AN907" s="1"/>
    </row>
    <row r="908" spans="1:40"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M908" s="1"/>
      <c r="AN908" s="1"/>
    </row>
    <row r="909" spans="1:40"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M909" s="1"/>
      <c r="AN909" s="1"/>
    </row>
    <row r="910" spans="1:40"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M910" s="1"/>
      <c r="AN910" s="1"/>
    </row>
    <row r="911" spans="1:40"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M911" s="1"/>
      <c r="AN911" s="1"/>
    </row>
    <row r="912" spans="1:40"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M912" s="1"/>
      <c r="AN912" s="1"/>
    </row>
    <row r="913" spans="1:40"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M913" s="1"/>
      <c r="AN913" s="1"/>
    </row>
    <row r="914" spans="1:40"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M914" s="1"/>
      <c r="AN914" s="1"/>
    </row>
    <row r="915" spans="1:40"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M915" s="1"/>
      <c r="AN915" s="1"/>
    </row>
    <row r="916" spans="1:40"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M916" s="1"/>
      <c r="AN916" s="1"/>
    </row>
    <row r="917" spans="1:40"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M917" s="1"/>
      <c r="AN917" s="1"/>
    </row>
    <row r="918" spans="1:40"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M918" s="1"/>
      <c r="AN918" s="1"/>
    </row>
    <row r="919" spans="1:40"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M919" s="1"/>
      <c r="AN919" s="1"/>
    </row>
    <row r="920" spans="1:40"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M920" s="1"/>
      <c r="AN920" s="1"/>
    </row>
    <row r="921" spans="1:40"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M921" s="1"/>
      <c r="AN921" s="1"/>
    </row>
    <row r="922" spans="1:40"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M922" s="1"/>
      <c r="AN922" s="1"/>
    </row>
    <row r="923" spans="1:40"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M923" s="1"/>
      <c r="AN923" s="1"/>
    </row>
    <row r="924" spans="1:40"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M924" s="1"/>
      <c r="AN924" s="1"/>
    </row>
    <row r="925" spans="1:40"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M925" s="1"/>
      <c r="AN925" s="1"/>
    </row>
    <row r="926" spans="1:40"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M926" s="1"/>
      <c r="AN926" s="1"/>
    </row>
    <row r="927" spans="1:40"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M927" s="1"/>
      <c r="AN927" s="1"/>
    </row>
    <row r="928" spans="1:40"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M928" s="1"/>
      <c r="AN928" s="1"/>
    </row>
    <row r="929" spans="1:40"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M929" s="1"/>
      <c r="AN929" s="1"/>
    </row>
    <row r="930" spans="1:40"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M930" s="1"/>
      <c r="AN930" s="1"/>
    </row>
    <row r="931" spans="1:40"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M931" s="1"/>
      <c r="AN931" s="1"/>
    </row>
    <row r="932" spans="1:40"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M932" s="1"/>
      <c r="AN932" s="1"/>
    </row>
    <row r="933" spans="1:40"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M933" s="1"/>
      <c r="AN933" s="1"/>
    </row>
    <row r="934" spans="1:40"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M934" s="1"/>
      <c r="AN934" s="1"/>
    </row>
    <row r="935" spans="1:40"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M935" s="1"/>
      <c r="AN935" s="1"/>
    </row>
    <row r="936" spans="1:40"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M936" s="1"/>
      <c r="AN936" s="1"/>
    </row>
    <row r="937" spans="1:40"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M937" s="1"/>
      <c r="AN937" s="1"/>
    </row>
    <row r="938" spans="1:40"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M938" s="1"/>
      <c r="AN938" s="1"/>
    </row>
    <row r="939" spans="1:40"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M939" s="1"/>
      <c r="AN939" s="1"/>
    </row>
    <row r="940" spans="1:40"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M940" s="1"/>
      <c r="AN940" s="1"/>
    </row>
    <row r="941" spans="1:40"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M941" s="1"/>
      <c r="AN941" s="1"/>
    </row>
    <row r="942" spans="1:40"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M942" s="1"/>
      <c r="AN942" s="1"/>
    </row>
    <row r="943" spans="1:40"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M943" s="1"/>
      <c r="AN943" s="1"/>
    </row>
    <row r="944" spans="1:40"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M944" s="1"/>
      <c r="AN944" s="1"/>
    </row>
    <row r="945" spans="1:40"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M945" s="1"/>
      <c r="AN945" s="1"/>
    </row>
    <row r="946" spans="1:40"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M946" s="1"/>
      <c r="AN946" s="1"/>
    </row>
    <row r="947" spans="1:40"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M947" s="1"/>
      <c r="AN947" s="1"/>
    </row>
    <row r="948" spans="1:40"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M948" s="1"/>
      <c r="AN948" s="1"/>
    </row>
    <row r="949" spans="1:40"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M949" s="1"/>
      <c r="AN949" s="1"/>
    </row>
    <row r="950" spans="1:40"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M950" s="1"/>
      <c r="AN950" s="1"/>
    </row>
    <row r="951" spans="1:40"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M951" s="1"/>
      <c r="AN951" s="1"/>
    </row>
    <row r="952" spans="1:40"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M952" s="1"/>
      <c r="AN952" s="1"/>
    </row>
    <row r="953" spans="1:40"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M953" s="1"/>
      <c r="AN953" s="1"/>
    </row>
    <row r="954" spans="1:40"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M954" s="1"/>
      <c r="AN954" s="1"/>
    </row>
    <row r="955" spans="1:40"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M955" s="1"/>
      <c r="AN955" s="1"/>
    </row>
    <row r="956" spans="1:40"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M956" s="1"/>
      <c r="AN956" s="1"/>
    </row>
    <row r="957" spans="1:40"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M957" s="1"/>
      <c r="AN957" s="1"/>
    </row>
    <row r="958" spans="1:40"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M958" s="1"/>
      <c r="AN958" s="1"/>
    </row>
    <row r="959" spans="1:40"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M959" s="1"/>
      <c r="AN959" s="1"/>
    </row>
    <row r="960" spans="1:40"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M960" s="1"/>
      <c r="AN960" s="1"/>
    </row>
    <row r="961" spans="1:40"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M961" s="1"/>
      <c r="AN961" s="1"/>
    </row>
    <row r="962" spans="1:40"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M962" s="1"/>
      <c r="AN962" s="1"/>
    </row>
    <row r="963" spans="1:40"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M963" s="1"/>
      <c r="AN963" s="1"/>
    </row>
    <row r="964" spans="1:40"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M964" s="1"/>
      <c r="AN964" s="1"/>
    </row>
    <row r="965" spans="1:40"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M965" s="1"/>
      <c r="AN965" s="1"/>
    </row>
    <row r="966" spans="1:40"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M966" s="1"/>
      <c r="AN966" s="1"/>
    </row>
    <row r="967" spans="1:40"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M967" s="1"/>
      <c r="AN967" s="1"/>
    </row>
    <row r="968" spans="1:40"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M968" s="1"/>
      <c r="AN968" s="1"/>
    </row>
    <row r="969" spans="1:40"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M969" s="1"/>
      <c r="AN969" s="1"/>
    </row>
    <row r="970" spans="1:40"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M970" s="1"/>
      <c r="AN970" s="1"/>
    </row>
    <row r="971" spans="1:40"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M971" s="1"/>
      <c r="AN971" s="1"/>
    </row>
    <row r="972" spans="1:40"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M972" s="1"/>
      <c r="AN972" s="1"/>
    </row>
    <row r="973" spans="1:40"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M973" s="1"/>
      <c r="AN973" s="1"/>
    </row>
    <row r="974" spans="1:40"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M974" s="1"/>
      <c r="AN974" s="1"/>
    </row>
    <row r="975" spans="1:40"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M975" s="1"/>
      <c r="AN975" s="1"/>
    </row>
    <row r="976" spans="1:40"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M976" s="1"/>
      <c r="AN976" s="1"/>
    </row>
    <row r="977" spans="1:40"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M977" s="1"/>
      <c r="AN977" s="1"/>
    </row>
    <row r="978" spans="1:40"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M978" s="1"/>
      <c r="AN978" s="1"/>
    </row>
    <row r="979" spans="1:40"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M979" s="1"/>
      <c r="AN979" s="1"/>
    </row>
    <row r="980" spans="1:40"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M980" s="1"/>
      <c r="AN980" s="1"/>
    </row>
    <row r="981" spans="1:40"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M981" s="1"/>
      <c r="AN981" s="1"/>
    </row>
    <row r="982" spans="1:40"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M982" s="1"/>
      <c r="AN982" s="1"/>
    </row>
    <row r="983" spans="1:40"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M983" s="1"/>
      <c r="AN983" s="1"/>
    </row>
    <row r="984" spans="1:40"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M984" s="1"/>
      <c r="AN984" s="1"/>
    </row>
    <row r="985" spans="1:40"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M985" s="1"/>
      <c r="AN985" s="1"/>
    </row>
    <row r="986" spans="1:40"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M986" s="1"/>
      <c r="AN986" s="1"/>
    </row>
    <row r="987" spans="1:40"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M987" s="1"/>
      <c r="AN987" s="1"/>
    </row>
    <row r="988" spans="1:40"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M988" s="1"/>
      <c r="AN988" s="1"/>
    </row>
    <row r="989" spans="1:40"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M989" s="1"/>
      <c r="AN989" s="1"/>
    </row>
    <row r="990" spans="1:40"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M990" s="1"/>
      <c r="AN990" s="1"/>
    </row>
    <row r="991" spans="1:40"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M991" s="1"/>
      <c r="AN991" s="1"/>
    </row>
    <row r="992" spans="1:40"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M992" s="1"/>
      <c r="AN992" s="1"/>
    </row>
    <row r="993" spans="1:40"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M993" s="1"/>
      <c r="AN993" s="1"/>
    </row>
    <row r="994" spans="1:40"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M994" s="1"/>
      <c r="AN994" s="1"/>
    </row>
    <row r="995" spans="1:40"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M995" s="1"/>
      <c r="AN995" s="1"/>
    </row>
    <row r="996" spans="1:40"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M996" s="1"/>
      <c r="AN996" s="1"/>
    </row>
    <row r="997" spans="1:40"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M997" s="1"/>
      <c r="AN997" s="1"/>
    </row>
    <row r="998" spans="1:40"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M998" s="1"/>
      <c r="AN998" s="1"/>
    </row>
    <row r="999" spans="1:40"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M999" s="1"/>
      <c r="AN999" s="1"/>
    </row>
    <row r="1000" spans="1:40"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M1000" s="1"/>
      <c r="AN1000" s="1"/>
    </row>
  </sheetData>
  <mergeCells count="79">
    <mergeCell ref="A23:A24"/>
    <mergeCell ref="B23:B24"/>
    <mergeCell ref="A27:C29"/>
    <mergeCell ref="B56:I56"/>
    <mergeCell ref="J56:M56"/>
    <mergeCell ref="J52:M52"/>
    <mergeCell ref="J53:M53"/>
    <mergeCell ref="J54:M54"/>
    <mergeCell ref="J55:M55"/>
    <mergeCell ref="B49:E49"/>
    <mergeCell ref="H49:M49"/>
    <mergeCell ref="B50:E50"/>
    <mergeCell ref="H50:M50"/>
    <mergeCell ref="B51:E51"/>
    <mergeCell ref="H51:M51"/>
    <mergeCell ref="D29:E29"/>
    <mergeCell ref="F20:H20"/>
    <mergeCell ref="A15:B15"/>
    <mergeCell ref="A17:B18"/>
    <mergeCell ref="C17:D18"/>
    <mergeCell ref="A19:B20"/>
    <mergeCell ref="C19:D20"/>
    <mergeCell ref="C15:M15"/>
    <mergeCell ref="E17:M17"/>
    <mergeCell ref="F18:H18"/>
    <mergeCell ref="J18:L18"/>
    <mergeCell ref="F19:H19"/>
    <mergeCell ref="J19:L19"/>
    <mergeCell ref="J20:L20"/>
    <mergeCell ref="A14:B14"/>
    <mergeCell ref="C8:M8"/>
    <mergeCell ref="C9:M9"/>
    <mergeCell ref="C11:J11"/>
    <mergeCell ref="L11:M11"/>
    <mergeCell ref="C12:M12"/>
    <mergeCell ref="C13:M13"/>
    <mergeCell ref="C14:M14"/>
    <mergeCell ref="A8:B8"/>
    <mergeCell ref="A9:B9"/>
    <mergeCell ref="A11:B11"/>
    <mergeCell ref="A12:B12"/>
    <mergeCell ref="A13:B13"/>
    <mergeCell ref="C7:H7"/>
    <mergeCell ref="I7:K7"/>
    <mergeCell ref="A1:B3"/>
    <mergeCell ref="C1:J3"/>
    <mergeCell ref="K1:M1"/>
    <mergeCell ref="K2:M2"/>
    <mergeCell ref="K3:M3"/>
    <mergeCell ref="A5:M5"/>
    <mergeCell ref="L7:M7"/>
    <mergeCell ref="A7:B7"/>
    <mergeCell ref="F72:H73"/>
    <mergeCell ref="F74:H74"/>
    <mergeCell ref="F75:H76"/>
    <mergeCell ref="B52:I52"/>
    <mergeCell ref="B53:I53"/>
    <mergeCell ref="B54:I54"/>
    <mergeCell ref="B55:I55"/>
    <mergeCell ref="A31:M31"/>
    <mergeCell ref="H47:M47"/>
    <mergeCell ref="H48:M48"/>
    <mergeCell ref="A43:M43"/>
    <mergeCell ref="A45:A46"/>
    <mergeCell ref="B45:E46"/>
    <mergeCell ref="F45:G45"/>
    <mergeCell ref="H45:M46"/>
    <mergeCell ref="B47:E47"/>
    <mergeCell ref="B48:E48"/>
    <mergeCell ref="C23:C24"/>
    <mergeCell ref="D23:D24"/>
    <mergeCell ref="E23:E25"/>
    <mergeCell ref="D27:E27"/>
    <mergeCell ref="D28:E28"/>
    <mergeCell ref="L22:M22"/>
    <mergeCell ref="L23:M23"/>
    <mergeCell ref="I27:J27"/>
    <mergeCell ref="L27:M29"/>
    <mergeCell ref="I28:K29"/>
  </mergeCells>
  <conditionalFormatting sqref="F37:G37 G34:G36">
    <cfRule type="cellIs" dxfId="50" priority="13" operator="between">
      <formula>$L$29</formula>
      <formula>$M$29</formula>
    </cfRule>
  </conditionalFormatting>
  <conditionalFormatting sqref="F37:G37 G34:G36">
    <cfRule type="cellIs" dxfId="49" priority="14" operator="between">
      <formula>$L$28</formula>
      <formula>$M$28</formula>
    </cfRule>
  </conditionalFormatting>
  <conditionalFormatting sqref="F37:G37 G34:G36">
    <cfRule type="cellIs" dxfId="48" priority="15" operator="between">
      <formula>#REF!</formula>
      <formula>$M$27</formula>
    </cfRule>
  </conditionalFormatting>
  <conditionalFormatting sqref="F34">
    <cfRule type="cellIs" dxfId="47" priority="7" operator="between">
      <formula>$L$29</formula>
      <formula>$M$29</formula>
    </cfRule>
  </conditionalFormatting>
  <conditionalFormatting sqref="F34">
    <cfRule type="cellIs" dxfId="46" priority="8" operator="between">
      <formula>$L$28</formula>
      <formula>$M$28</formula>
    </cfRule>
  </conditionalFormatting>
  <conditionalFormatting sqref="F34">
    <cfRule type="cellIs" dxfId="45" priority="9" operator="between">
      <formula>#REF!</formula>
      <formula>$M$27</formula>
    </cfRule>
  </conditionalFormatting>
  <conditionalFormatting sqref="F35">
    <cfRule type="cellIs" dxfId="44" priority="4" operator="between">
      <formula>$L$29</formula>
      <formula>$M$29</formula>
    </cfRule>
  </conditionalFormatting>
  <conditionalFormatting sqref="F35">
    <cfRule type="cellIs" dxfId="43" priority="5" operator="between">
      <formula>$L$28</formula>
      <formula>$M$28</formula>
    </cfRule>
  </conditionalFormatting>
  <conditionalFormatting sqref="F35">
    <cfRule type="cellIs" dxfId="42" priority="6" operator="between">
      <formula>#REF!</formula>
      <formula>$M$27</formula>
    </cfRule>
  </conditionalFormatting>
  <conditionalFormatting sqref="F36">
    <cfRule type="cellIs" dxfId="41" priority="1" operator="between">
      <formula>$L$29</formula>
      <formula>$M$29</formula>
    </cfRule>
  </conditionalFormatting>
  <conditionalFormatting sqref="F36">
    <cfRule type="cellIs" dxfId="40" priority="2" operator="between">
      <formula>$L$28</formula>
      <formula>$M$28</formula>
    </cfRule>
  </conditionalFormatting>
  <conditionalFormatting sqref="F36">
    <cfRule type="cellIs" dxfId="39" priority="3" operator="between">
      <formula>#REF!</formula>
      <formula>$M$27</formula>
    </cfRule>
  </conditionalFormatting>
  <dataValidations count="8">
    <dataValidation type="list" allowBlank="1" showErrorMessage="1" sqref="C9">
      <formula1>$O$38:$O$40</formula1>
    </dataValidation>
    <dataValidation type="list" allowBlank="1" showErrorMessage="1" sqref="D22">
      <formula1>$O$7:$O$9</formula1>
    </dataValidation>
    <dataValidation type="list" allowBlank="1" showErrorMessage="1" sqref="C14">
      <formula1>$O$43:$O$47</formula1>
    </dataValidation>
    <dataValidation type="list" allowBlank="1" showErrorMessage="1" sqref="C19">
      <formula1>$O$41:$O$42</formula1>
    </dataValidation>
    <dataValidation type="list" allowBlank="1" showErrorMessage="1" sqref="L7">
      <formula1>$O$18:$O$20</formula1>
    </dataValidation>
    <dataValidation type="list" allowBlank="1" showErrorMessage="1" sqref="B22">
      <formula1>$O$3:$O$5</formula1>
    </dataValidation>
    <dataValidation type="list" allowBlank="1" showErrorMessage="1" sqref="C7">
      <formula1>$O$22:$O$37</formula1>
    </dataValidation>
    <dataValidation type="list" allowBlank="1" showErrorMessage="1" sqref="M19:M20 B23 D23 B25">
      <formula1>$O$11:$O$16</formula1>
    </dataValidation>
  </dataValidations>
  <printOptions horizontalCentered="1" verticalCentered="1"/>
  <pageMargins left="0.31496062992125984" right="0.31496062992125984" top="0.74803149606299213" bottom="0.35433070866141736" header="0" footer="0"/>
  <pageSetup scale="45"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GTH-01 Eje Plan Bienestar</vt:lpstr>
      <vt:lpstr>GTH-02 Eje Plan Capac</vt:lpstr>
      <vt:lpstr>GTH-03 Estructura_SG-SST</vt:lpstr>
      <vt:lpstr>GTH-04 Evaluación inicial SGSST</vt:lpstr>
      <vt:lpstr>GTH-05 Eje_Plan_SG-SST</vt:lpstr>
      <vt:lpstr>GTH-06 Ev_Cond_Salud</vt:lpstr>
      <vt:lpstr>GTH-07 Reporte_AT_EL</vt:lpstr>
      <vt:lpstr>GTH-08 Investigación_AT_EL_</vt:lpstr>
      <vt:lpstr>GTH-09 Evaluación ACPM</vt:lpstr>
      <vt:lpstr>GTH-10 Frecuencia_AT</vt:lpstr>
      <vt:lpstr>GTH-11 Severidad_AT</vt:lpstr>
      <vt:lpstr>GTH-12 AT_Mortales</vt:lpstr>
      <vt:lpstr>GTH-13 Prevalencia_EL</vt:lpstr>
      <vt:lpstr>GTH-14 Incidencia_EL</vt:lpstr>
      <vt:lpstr>GTH-15 Ausentismo_Causa_Méd</vt:lpstr>
      <vt:lpstr>Listas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clopez</dc:creator>
  <cp:lastModifiedBy>JUAN PEDRO GUTIERREZ FUQUENE</cp:lastModifiedBy>
  <dcterms:created xsi:type="dcterms:W3CDTF">2015-05-25T16:17:38Z</dcterms:created>
  <dcterms:modified xsi:type="dcterms:W3CDTF">2023-02-09T12:53:23Z</dcterms:modified>
</cp:coreProperties>
</file>