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HV Indicador" sheetId="1" r:id="rId1"/>
    <sheet name="Listas" sheetId="2" state="hidden" r:id="rId2"/>
  </sheets>
  <definedNames>
    <definedName name="_xlnm.Print_Area" localSheetId="0">'HV Indicador'!$A$1:$M$152</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<sst xmlns="http://schemas.openxmlformats.org/spreadsheetml/2006/main" count="235" uniqueCount="147">
  <si>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</si>
  <si>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</si>
  <si>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</si>
  <si>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</si>
  <si>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</si>
  <si>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</si>
  <si>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</si>
  <si>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</si>
  <si>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</si>
  <si>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</si>
  <si>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</si>
  <si>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</si>
  <si>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</si>
  <si>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</si>
  <si>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</si>
  <si>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</si>
  <si>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</si>
  <si>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</si>
  <si>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</si>
  <si>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</si>
  <si>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</si>
  <si>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</si>
  <si>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</si>
  <si>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</si>
  <si>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</si>
  <si>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</si>
  <si>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</si>
  <si>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</si>
  <si>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</si>
  <si>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</si>
  <si>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</si>
  <si>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</si>
  <si>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</si>
  <si>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</si>
  <si>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</si>
  <si>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</si>
  <si>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</si>
  <si>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</si>
  <si>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</si>
  <si>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</si>
  <si>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</si>
  <si>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</si>
  <si>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</si>
  <si>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</si>
  <si>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</si>
  <si>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</si>
  <si>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</si>
  <si>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</si>
  <si>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</si>
  <si>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</si>
  <si>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</si>
  <si>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</si>
  <si>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</si>
  <si>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</si>
  <si>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</si>
  <si>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</si>
  <si>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</si>
  <si>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</si>
  <si>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</si>
  <si>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</si>
  <si>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</si>
  <si>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</si>
  <si>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</si>
  <si>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</si>
  <si>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</si>
  <si>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</si>
  <si>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</si>
  <si>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</si>
  <si>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</si>
  <si>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</si>
  <si>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</si>
  <si>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</si>
  <si>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</si>
  <si>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</si>
  <si>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</si>
  <si>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</si>
  <si>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</si>
  <si>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</si>
  <si>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</si>
  <si>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</si>
  <si>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</si>
  <si>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</si>
  <si>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</si>
  <si>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</si>
  <si>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</si>
  <si>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</si>
  <si>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</si>
  <si>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</si>
  <si>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</si>
  <si>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</si>
  <si>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</si>
  <si>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</si>
  <si>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</si>
  <si>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</si>
  <si>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</si>
  <si>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</si>
  <si>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</si>
  <si>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</si>
  <si>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</si>
  <si>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</si>
  <si>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</si>
  <si>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</si>
  <si>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</si>
  <si>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</si>
  <si>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</si>
  <si>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</si>
  <si>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</si>
  <si>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</si>
  <si>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</si>
  <si>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</si>
  <si>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</si>
  <si>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</si>
  <si>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</si>
  <si>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</si>
  <si>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</si>
  <si>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</si>
  <si>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</si>
  <si>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</si>
  <si>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</si>
  <si>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</si>
  <si>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</si>
  <si>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</si>
  <si>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</si>
  <si>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</si>
  <si>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</si>
  <si>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</si>
  <si>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</si>
  <si>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</si>
  <si>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</si>
  <si>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</si>
  <si>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</si>
  <si>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</si>
  <si>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</si>
  <si>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</si>
  <si>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Fuente verificable de información </t>
  </si>
  <si>
    <t>Línea base</t>
  </si>
  <si>
    <t>Cuatrienio</t>
  </si>
  <si>
    <t>Gestión de Recursos Físicos y Ambiental</t>
  </si>
  <si>
    <t>Índice</t>
  </si>
  <si>
    <t xml:space="preserve"> </t>
  </si>
  <si>
    <t xml:space="preserve">Para el primer trimestre la OCI programo un total de 30 actividades las cuales se ejecutaron en un 97% así, se encuentra pendiente de ejecución un informe que se reprogramará para el segundo semestre de la vigencia:
(2)Actualización procesos y procedimentos de la OCI
(9) Comité de Conciliación y Contratación,  Comité Institucional de Gestión y Desempeño
(3) Atender los requerimientos de la auditoria realizada por parte de la Contraloría de Bogotá, se dio respuesta a 15 requerimientos. 
(1)Elaboración, presentación, actualización y seguimiento del Plan Anual de Auditoría vigencia 2022
(1)Informe de Evaluación Anual del Control Interno Contable vigencia 2021 (CBN-1019)
(1)Informe de Evaluación Institucional de Gestión por Dependencias
(1) Informe de la Oficina de Control Interno de la vigencia 2021 (CBN-1038)
(1) Informe de Medidas de Austeridad en el gasto vigencia 2021 (CBN-1015)
( 1)Informe de seguimiento a la implementación del Modelo Integrado de Planeación y Gestión (MIPG) a través del Formulario Único de Reporte y Avance de Gestión (FURAG)
(1)  Informe de seguimiento a la verificación, recomendaciones y resultados sobre el cumplimiento de las normas en materia de Derechos de Autor sobre software
(1) Informe de seguimiento a las medidas de Austeridad del Gasto. 
(1) Informe de Seguimiento al Plan de Mejoramiento 2021 (CB-402SA)
(1) Realizar la Secretaría Técnica del Comité Institucional de Coordinación de Control Interno
(3) Seguimiento a la Rendición de la Cuenta a la Contraloría de Bogotá D.C. - SIVICOF
(2)Iniciar la planeación de la auditoria del Sistema Integrado de Gestión
</t>
  </si>
  <si>
    <t>Para el segundo trimestre la OCI programo un total de 23 actividades las cuales se ejecutaron en un 100% así:
(1) Informe Final de auditoria de gestión. Radicado Rad. 000889 29062022 
(9) Comité de Conciliación y Contratación,  Comité Institucional de Gestión y Desempeño
(1) Formulación del plan de mejoramiento con ocasión del informe final de la Contraloría de Bogotá em la plaforma del SIVICOF.
(1)Seguimiento y modificación del Plan Anual de Auditoría vigencia 2022 en CICCI
(1) Informe de seguimiento a las medidas de Austeridad del Gasto.   Memorando 632 del 02 de mayo de 2022.
(1) Realizar la Secretaría Técnica del Comité Institucional de Coordinación de Control Interno
(3) Seguimiento a la Rendición de la Cuenta a la Contraloría de Bogotá D.C. - SIVICOF
(1) Informe de seguimiento a los riesgos de corrupción y se publico el seguimiento en la página web de la Entidad http://www.idep.edu.co/?q=es/content/mapa-de-riesgos-por-proceso
(1) Arqueo de caja menor realizado el 31 de mayo de 2022.
(1) Se presento en el mes de abril el reporte del primer trimestre en el drive dispuesto por la OAP. https://drive.google.com/drive/folders/1zlATrTEHBIFRtSEetDjKTUOoGzQdt6ON?usp=sharing 
(1) Informe de seguimiento al Plan Anticorrupción y de Atención a la Ciudadanía (PAAC) publicado en Se publico en el PAAC en el mes de mayo de 2022 http://www.idep.edu.co/?q=es/node/32
(1) Informe de seguimiento a metas plan de desarrollo Memorando 757 del 27/05/2022.
(1) Informe de seguimiento a la Directiva 008 reemplaza la Directiva 003. Informe Radicado No. 106-816-00196</t>
  </si>
  <si>
    <t xml:space="preserve">ELABORO: </t>
  </si>
  <si>
    <t xml:space="preserve">Para el tercer trimestre la OCI programo un total de 30 actividades las cuales se ejecutaron en un 100% así:
(9) Comité Institucional de Gestión y Desempeño y Comité de conciliacion y contratación
Ejecución y realización del informe preliminar de auditoria de Gestión Documental
Ejecución de la auditoria de Gestión Tecnologica.
(3) Seguimientos a la Rendición de la Cuenta a la Contraloría de Bogotá D.C. - SIVICOF
Informe de seguimiento a los riesgos de corrupción y de gestión y se publico el seguimiento en la página web de la Entidad http://www.idep.edu.co/?q=es/content/mapa-de-riesgos-por-proceso
Seguimiento plan de mejoramiento Institucional publicado en el siguiente link http://www.idep.edu.co/?q=es/content/plan-de-mejoramiento-institucional
Seguimiento plan de mejoramiento por procesos
Seguimiento a la Ley de Transparencia y del Derecho de Acceso a la Información Pública e Índice de Transparencia de Bogotá en cumplimiento de la Ley 1519 de 2020 PAAC publicado en el siguiente link http://www.idep.edu.co/?q=es/node/32
Informe seguimiento PQRS y atención al ciudadano publicado en el siguiente link12/10/2022 http://www.idep.edu.co/?q=es/content/auditorias-internas
Informe de seguimiento a metas Plan Distrital de Desarrollo
Informe Pormenorizado de Control Interno publicado en el siguiente link http://www.idep.edu.co/?q=es/node/40 
Informe de Gestión de la OCI a junio publicado en el siguiente link http://www.idep.edu.co/?q=es/node/40 
Informe de seguimiento a las medidas de Austeridad del Gasto publicado en el siguiente link; http://www.idep.edu.co/?q=es/content/auditorias-internas
Elaboración, presentación, actualización y seguimiento del Plan Anual de Auditoría vigencia 2022 
Realizar la Secretaría Técnica del Comité Institucional de Coordinación de Control Interno
Seguimiento mapa de aseguramiento de la Entidad publicado en el siguiente link http://www.idep.edu.co/?q=es/content/mapa-de-riesgos-por-proceso
Seguimiento al Sistema de Información y Gestión del Empleo Público "SIDEAP
Participación en diferentes comités de la Entidad. 
Elaboración, presentación, actualización y seguimiento del Plan Anual de Auditoría vigencia 2022
Elaboración y presentación del informe de la actividad de auditoría interna en el CCCI.
</t>
  </si>
  <si>
    <r>
      <rPr>
        <b/>
        <sz val="9"/>
        <rFont val="Arial Narrow"/>
        <family val="2"/>
      </rPr>
      <t xml:space="preserve">HILDA YAMILE MORALES LAVERDE - JEFE OFICINA DE CONTROL INTERNO </t>
    </r>
    <r>
      <rPr>
        <sz val="9"/>
        <rFont val="Arial Narrow"/>
        <family val="2"/>
      </rPr>
      <t>Fecha de Elaboración:   02/12/2022</t>
    </r>
  </si>
  <si>
    <t xml:space="preserve">Se da cumplimiento al 100% de las actividades programadas en el plan anual de auditoria para la vigencia 2022, tal como se detalla en cada uno de los trimestres reportados. </t>
  </si>
  <si>
    <r>
      <t xml:space="preserve">Cuarto trimestre:  Para el cuarto trimestre de 2022 se programaron las siguientes actividades:
(3) Auditoria a los procesos de gestión contractual 
(3) Auditoria al proceso de gestión  tecnológica 
(2)Auditoria a  infraetructura y accesibilidad  
(1) Informe de seguimiento al plan de sostenibilidad contable 
(1) Seguimiento a metas plan de desarrollo 
(1) Informe de austeridad en el gasto 
(3) Presentación de la cuenta en SIVICOF 
(1) Seguimiento al SUIT 
(1) Seguimiento  SIDEAP 
(1)  Seguimiento a la gestión del riesgo 
(2) Seguimiento  plan de mejoramiento institucional y por procesos 
(1) Seguimiento al PAAC 
(1) Informe pormenorizado del estado de control interno 
(1) Informe de actividad de auditoría 
(1) Inforrme de seguimiento de mapa de aseguramiento 
(1) Arqueo de Caja menor 
(1) Fomento de la cultura del autocontrol
(1) Reporte de seguimientos en instrumentos de planeación.
(1) Informe de seguimiento al comité de conciliación. 
Asistencia a comités de gestión y desempeño, conciliación,  cpmtración, control interno.
</t>
    </r>
    <r>
      <rPr>
        <b/>
        <sz val="10"/>
        <rFont val="Arial Narrow"/>
        <family val="2"/>
      </rPr>
      <t xml:space="preserve">El Informe verificación del cumplimiento a directrices para prevenir conductas relacionadas con incumplimiento de manuales de funciones y de procedimientos y pérdida de elementos y documentos públicos se programo para el mes de mayo y noviembre, se retira del PAA el seguimiento atendiendo la directriz que pasa a informe anual. 
</t>
    </r>
    <r>
      <rPr>
        <sz val="10"/>
        <rFont val="Arial Narrow"/>
        <family val="2"/>
      </rPr>
      <t xml:space="preserve">Los anteriores se encuentran en elaboración y se dará cumplimiento al 100% de las actividades programadas en el PAA, las actas de asistencias a comités reposan en cada oficina donde se ejerce la secretaria técnica.   Los informes se publican en los siguientes links:  
http://www.idep.edu.co/?q=es/content/auditorias-internas
http://www.idep.edu.co/?q=es/node/32
http://www.idep.edu.co/?q=es/search/node/plan%20de%20mejoramiento%20institucional
http://www.idep.edu.co/?q=es/content/plan-de-mejoramiento-por-procesos
</t>
    </r>
    <r>
      <rPr>
        <b/>
        <sz val="10"/>
        <rFont val="Arial Narrow"/>
        <family val="2"/>
      </rPr>
      <t xml:space="preserve">Seguimiento: </t>
    </r>
    <r>
      <rPr>
        <sz val="10"/>
        <rFont val="Arial Narrow"/>
        <family val="2"/>
      </rPr>
      <t xml:space="preserve">Hilda Yamile Morales Laverde -  Jefe OCI
</t>
    </r>
  </si>
</sst>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s>
  <fonts count="57">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16"/>
      <name val="Calibri"/>
      <family val="2"/>
    </font>
    <font>
      <sz val="10"/>
      <color indexed="8"/>
      <name val="Calibri"/>
      <family val="2"/>
    </font>
    <font>
      <sz val="6.3"/>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2" fillId="0" borderId="9" applyNumberFormat="0" applyFill="0" applyAlignment="0" applyProtection="0"/>
    <xf numFmtId="0" fontId="53" fillId="0" borderId="10" applyNumberFormat="0" applyFill="0" applyAlignment="0" applyProtection="0"/>
  </cellStyleXfs>
  <cellXfs count="19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5"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54" fillId="30" borderId="0" xfId="0" applyFont="1" applyFill="1" applyAlignment="1">
      <alignment horizontal="center" vertical="center" wrapText="1"/>
    </xf>
    <xf numFmtId="0" fontId="36"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5"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3" fillId="6" borderId="19" xfId="19" applyFont="1" applyBorder="1" applyAlignment="1">
      <alignment horizontal="center" vertical="center"/>
    </xf>
    <xf numFmtId="0" fontId="53" fillId="6" borderId="20" xfId="19" applyFont="1" applyBorder="1" applyAlignment="1">
      <alignment horizontal="center" vertical="center"/>
    </xf>
    <xf numFmtId="3" fontId="35" fillId="6" borderId="21" xfId="19" applyNumberFormat="1" applyBorder="1" applyAlignment="1">
      <alignment horizontal="center" vertical="center" wrapText="1"/>
    </xf>
    <xf numFmtId="3" fontId="35"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3" fillId="0" borderId="5" xfId="0" applyFont="1" applyFill="1" applyBorder="1" applyAlignment="1">
      <alignment horizontal="center" vertical="center" wrapText="1"/>
    </xf>
    <xf numFmtId="9" fontId="35" fillId="6" borderId="12" xfId="19" applyNumberFormat="1" applyBorder="1" applyAlignment="1">
      <alignment horizontal="center" vertical="center"/>
    </xf>
    <xf numFmtId="9" fontId="35" fillId="34" borderId="12" xfId="19" applyNumberFormat="1" applyFill="1" applyBorder="1" applyAlignment="1">
      <alignment horizontal="center" vertical="center"/>
    </xf>
    <xf numFmtId="0" fontId="35" fillId="6" borderId="12" xfId="19" applyNumberFormat="1" applyBorder="1" applyAlignment="1">
      <alignment horizontal="center" vertical="center"/>
    </xf>
    <xf numFmtId="9" fontId="35" fillId="6" borderId="21" xfId="19" applyNumberFormat="1" applyBorder="1" applyAlignment="1">
      <alignment horizontal="center" vertical="center"/>
    </xf>
    <xf numFmtId="0" fontId="35"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5" fillId="34" borderId="25" xfId="19" applyNumberFormat="1" applyFill="1" applyBorder="1" applyAlignment="1">
      <alignment horizontal="center" vertical="center"/>
    </xf>
    <xf numFmtId="9" fontId="35" fillId="34" borderId="21" xfId="19" applyNumberFormat="1" applyFill="1" applyBorder="1" applyAlignment="1">
      <alignment horizontal="center" vertical="center"/>
    </xf>
    <xf numFmtId="9" fontId="35" fillId="34" borderId="26" xfId="19" applyNumberFormat="1" applyFill="1" applyBorder="1" applyAlignment="1">
      <alignment horizontal="center" vertical="center"/>
    </xf>
    <xf numFmtId="0" fontId="53" fillId="6" borderId="27" xfId="19" applyFont="1" applyBorder="1" applyAlignment="1">
      <alignment horizontal="center" vertical="center"/>
    </xf>
    <xf numFmtId="9" fontId="35" fillId="6" borderId="28" xfId="19" applyNumberFormat="1" applyBorder="1" applyAlignment="1">
      <alignment horizontal="center" vertical="center"/>
    </xf>
    <xf numFmtId="0" fontId="35" fillId="6" borderId="28" xfId="58" applyNumberFormat="1" applyFont="1" applyFill="1" applyBorder="1" applyAlignment="1">
      <alignment horizontal="center" vertical="center" wrapText="1"/>
    </xf>
    <xf numFmtId="0" fontId="35" fillId="6" borderId="28" xfId="19" applyBorder="1" applyAlignment="1">
      <alignment vertical="center" wrapText="1"/>
    </xf>
    <xf numFmtId="9" fontId="35" fillId="34" borderId="28" xfId="19" applyNumberFormat="1" applyFill="1" applyBorder="1" applyAlignment="1">
      <alignment horizontal="center" vertical="center"/>
    </xf>
    <xf numFmtId="9" fontId="35" fillId="34" borderId="29" xfId="19" applyNumberFormat="1" applyFill="1" applyBorder="1" applyAlignment="1">
      <alignment horizontal="center" vertical="center"/>
    </xf>
    <xf numFmtId="0" fontId="55" fillId="41" borderId="30" xfId="19" applyFont="1" applyFill="1" applyBorder="1" applyAlignment="1">
      <alignment horizontal="center" vertical="center" wrapText="1"/>
    </xf>
    <xf numFmtId="0" fontId="55" fillId="41" borderId="31" xfId="19" applyFont="1" applyFill="1" applyBorder="1" applyAlignment="1">
      <alignment horizontal="center" vertical="center" wrapText="1"/>
    </xf>
    <xf numFmtId="9" fontId="55" fillId="41" borderId="31" xfId="19" applyNumberFormat="1" applyFont="1" applyFill="1" applyBorder="1" applyAlignment="1">
      <alignment horizontal="center" vertical="center" wrapText="1"/>
    </xf>
    <xf numFmtId="9" fontId="55" fillId="41" borderId="32" xfId="19" applyNumberFormat="1" applyFont="1" applyFill="1" applyBorder="1" applyAlignment="1">
      <alignment horizontal="center" vertical="center" wrapText="1"/>
    </xf>
    <xf numFmtId="9" fontId="3" fillId="0" borderId="5" xfId="58" applyFont="1" applyFill="1" applyBorder="1" applyAlignment="1">
      <alignment horizontal="center" vertical="center" wrapText="1"/>
    </xf>
    <xf numFmtId="0" fontId="3" fillId="30" borderId="5"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5" xfId="0"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6" fillId="42" borderId="13" xfId="0" applyFont="1" applyFill="1" applyBorder="1" applyAlignment="1">
      <alignment horizontal="center" vertical="center" wrapText="1"/>
    </xf>
    <xf numFmtId="0" fontId="56" fillId="42" borderId="14" xfId="0" applyFont="1" applyFill="1" applyBorder="1" applyAlignment="1">
      <alignment horizontal="center" vertical="center" wrapText="1"/>
    </xf>
    <xf numFmtId="0" fontId="56"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0" borderId="33" xfId="0" applyFont="1" applyFill="1" applyBorder="1" applyAlignment="1">
      <alignment horizontal="left" vertical="center" wrapText="1"/>
    </xf>
    <xf numFmtId="0" fontId="3" fillId="30" borderId="34"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23" xfId="0" applyFill="1" applyBorder="1" applyAlignment="1">
      <alignment horizontal="left" vertical="top" wrapText="1"/>
    </xf>
    <xf numFmtId="0" fontId="0" fillId="34" borderId="16" xfId="0" applyFill="1" applyBorder="1" applyAlignment="1">
      <alignment horizontal="left" vertical="top" wrapText="1"/>
    </xf>
    <xf numFmtId="0" fontId="0" fillId="34" borderId="24" xfId="0" applyFill="1" applyBorder="1" applyAlignment="1">
      <alignment horizontal="left" vertical="top" wrapText="1"/>
    </xf>
    <xf numFmtId="0" fontId="0" fillId="34" borderId="17" xfId="0" applyFill="1" applyBorder="1" applyAlignment="1">
      <alignment horizontal="left" vertical="top" wrapText="1"/>
    </xf>
    <xf numFmtId="0" fontId="0" fillId="34" borderId="18" xfId="0" applyFill="1" applyBorder="1" applyAlignment="1">
      <alignment horizontal="left" vertical="top" wrapText="1"/>
    </xf>
    <xf numFmtId="0" fontId="0" fillId="34" borderId="35" xfId="0" applyFill="1" applyBorder="1" applyAlignment="1">
      <alignment horizontal="left" vertical="top"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65"/>
          <c:y val="0.03525"/>
          <c:w val="0.895"/>
          <c:h val="0.925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36614324"/>
        <c:axId val="61093461"/>
      </c:bar3DChart>
      <c:catAx>
        <c:axId val="366143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1093461"/>
        <c:crosses val="autoZero"/>
        <c:auto val="1"/>
        <c:lblOffset val="100"/>
        <c:tickLblSkip val="1"/>
        <c:noMultiLvlLbl val="0"/>
      </c:catAx>
      <c:valAx>
        <c:axId val="61093461"/>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6614324"/>
        <c:crossesAt val="1"/>
        <c:crossBetween val="between"/>
        <c:dispUnits/>
        <c:majorUnit val="0.2"/>
      </c:valAx>
      <c:spPr>
        <a:noFill/>
        <a:ln>
          <a:noFill/>
        </a:ln>
      </c:spPr>
    </c:plotArea>
    <c:legend>
      <c:legendPos val="r"/>
      <c:layout>
        <c:manualLayout>
          <c:xMode val="edge"/>
          <c:yMode val="edge"/>
          <c:x val="0.9115"/>
          <c:y val="0.4285"/>
          <c:w val="0.085"/>
          <c:h val="0.12825"/>
        </c:manualLayout>
      </c:layout>
      <c:overlay val="0"/>
      <c:spPr>
        <a:noFill/>
        <a:ln w="3175">
          <a:noFill/>
        </a:ln>
      </c:spPr>
      <c:txPr>
        <a:bodyPr vert="horz" rot="0"/>
        <a:lstStyle/>
        <a:p>
          <a:pPr>
            <a:defRPr lang="en-US" cap="none" sz="630"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944600"/>
        <a:ext cx="140779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0"/>
  <sheetViews>
    <sheetView showGridLines="0" tabSelected="1" view="pageBreakPreview" zoomScale="115" zoomScaleNormal="80" zoomScaleSheetLayoutView="115" zoomScalePageLayoutView="0" workbookViewId="0" topLeftCell="A65">
      <selection activeCell="B65" sqref="B65:E65"/>
    </sheetView>
  </sheetViews>
  <sheetFormatPr defaultColWidth="11.421875" defaultRowHeight="12.75" customHeight="1" zeroHeight="1"/>
  <cols>
    <col min="1" max="1" width="17.421875" style="1" customWidth="1"/>
    <col min="2" max="2" width="22.140625" style="1" customWidth="1"/>
    <col min="3" max="3" width="16.28125" style="1" customWidth="1"/>
    <col min="4" max="4" width="14.8515625" style="1" customWidth="1"/>
    <col min="5" max="5" width="57.8515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1"/>
      <c r="B1" s="101"/>
      <c r="C1" s="102" t="s">
        <v>58</v>
      </c>
      <c r="D1" s="102"/>
      <c r="E1" s="102"/>
      <c r="F1" s="102"/>
      <c r="G1" s="102"/>
      <c r="H1" s="102"/>
      <c r="I1" s="102"/>
      <c r="J1" s="102"/>
      <c r="K1" s="103" t="s">
        <v>59</v>
      </c>
      <c r="L1" s="103"/>
      <c r="M1" s="103"/>
    </row>
    <row r="2" spans="1:15" ht="25.5" customHeight="1" thickBot="1">
      <c r="A2" s="101"/>
      <c r="B2" s="101"/>
      <c r="C2" s="102"/>
      <c r="D2" s="102"/>
      <c r="E2" s="102"/>
      <c r="F2" s="102"/>
      <c r="G2" s="102"/>
      <c r="H2" s="102"/>
      <c r="I2" s="102"/>
      <c r="J2" s="102"/>
      <c r="K2" s="104" t="s">
        <v>117</v>
      </c>
      <c r="L2" s="104"/>
      <c r="M2" s="104"/>
      <c r="O2" s="20" t="s">
        <v>71</v>
      </c>
    </row>
    <row r="3" spans="1:15" ht="25.5" customHeight="1" thickBot="1">
      <c r="A3" s="101"/>
      <c r="B3" s="101"/>
      <c r="C3" s="102"/>
      <c r="D3" s="102"/>
      <c r="E3" s="102"/>
      <c r="F3" s="102"/>
      <c r="G3" s="102"/>
      <c r="H3" s="102"/>
      <c r="I3" s="102"/>
      <c r="J3" s="102"/>
      <c r="K3" s="104" t="s">
        <v>118</v>
      </c>
      <c r="L3" s="104"/>
      <c r="M3" s="104"/>
      <c r="O3" s="44" t="s">
        <v>6</v>
      </c>
    </row>
    <row r="4" spans="1:15" ht="14.25" customHeight="1" thickBot="1">
      <c r="A4" s="12"/>
      <c r="B4" s="13"/>
      <c r="C4" s="14"/>
      <c r="D4" s="14"/>
      <c r="E4" s="14"/>
      <c r="F4" s="14"/>
      <c r="G4" s="14"/>
      <c r="H4" s="14"/>
      <c r="I4" s="14"/>
      <c r="J4" s="14"/>
      <c r="K4" s="15"/>
      <c r="L4" s="15"/>
      <c r="M4" s="16"/>
      <c r="O4" s="44" t="s">
        <v>8</v>
      </c>
    </row>
    <row r="5" spans="1:15" ht="13.5" thickBot="1">
      <c r="A5" s="110" t="s">
        <v>60</v>
      </c>
      <c r="B5" s="111"/>
      <c r="C5" s="111"/>
      <c r="D5" s="111"/>
      <c r="E5" s="111"/>
      <c r="F5" s="111"/>
      <c r="G5" s="111"/>
      <c r="H5" s="111"/>
      <c r="I5" s="111"/>
      <c r="J5" s="111"/>
      <c r="K5" s="111"/>
      <c r="L5" s="111"/>
      <c r="M5" s="112"/>
      <c r="O5" s="44" t="s">
        <v>10</v>
      </c>
    </row>
    <row r="6" spans="1:15" ht="13.5" thickBot="1">
      <c r="A6" s="39"/>
      <c r="B6" s="5"/>
      <c r="C6" s="5"/>
      <c r="D6" s="5"/>
      <c r="E6" s="5"/>
      <c r="F6" s="5"/>
      <c r="G6" s="5"/>
      <c r="H6" s="5"/>
      <c r="I6" s="5"/>
      <c r="J6" s="5"/>
      <c r="K6" s="5"/>
      <c r="L6" s="5"/>
      <c r="M6" s="40"/>
      <c r="O6" s="20" t="s">
        <v>72</v>
      </c>
    </row>
    <row r="7" spans="1:15" ht="30" customHeight="1" thickBot="1">
      <c r="A7" s="105" t="s">
        <v>1</v>
      </c>
      <c r="B7" s="106"/>
      <c r="C7" s="113" t="s">
        <v>65</v>
      </c>
      <c r="D7" s="114"/>
      <c r="E7" s="114"/>
      <c r="F7" s="114"/>
      <c r="G7" s="114"/>
      <c r="H7" s="115"/>
      <c r="I7" s="105" t="s">
        <v>2</v>
      </c>
      <c r="J7" s="116"/>
      <c r="K7" s="106"/>
      <c r="L7" s="117" t="s">
        <v>29</v>
      </c>
      <c r="M7" s="118"/>
      <c r="O7" s="44" t="s">
        <v>13</v>
      </c>
    </row>
    <row r="8" spans="1:15" ht="36" customHeight="1" thickBot="1">
      <c r="A8" s="105" t="s">
        <v>4</v>
      </c>
      <c r="B8" s="106"/>
      <c r="C8" s="113" t="s">
        <v>122</v>
      </c>
      <c r="D8" s="114"/>
      <c r="E8" s="114"/>
      <c r="F8" s="114"/>
      <c r="G8" s="114"/>
      <c r="H8" s="114"/>
      <c r="I8" s="114"/>
      <c r="J8" s="114"/>
      <c r="K8" s="114"/>
      <c r="L8" s="114"/>
      <c r="M8" s="115"/>
      <c r="O8" s="44" t="s">
        <v>18</v>
      </c>
    </row>
    <row r="9" spans="1:16" ht="30" customHeight="1" thickBot="1">
      <c r="A9" s="105" t="s">
        <v>5</v>
      </c>
      <c r="B9" s="106"/>
      <c r="C9" s="107" t="s">
        <v>123</v>
      </c>
      <c r="D9" s="108"/>
      <c r="E9" s="108"/>
      <c r="F9" s="108"/>
      <c r="G9" s="108"/>
      <c r="H9" s="108"/>
      <c r="I9" s="108"/>
      <c r="J9" s="108"/>
      <c r="K9" s="108"/>
      <c r="L9" s="108"/>
      <c r="M9" s="109"/>
      <c r="O9" s="44" t="s">
        <v>20</v>
      </c>
      <c r="P9" s="17"/>
    </row>
    <row r="10" spans="1:15" ht="13.5" thickBot="1">
      <c r="A10" s="2"/>
      <c r="B10" s="47"/>
      <c r="C10" s="47"/>
      <c r="D10" s="47"/>
      <c r="E10" s="47"/>
      <c r="F10" s="47"/>
      <c r="G10" s="47"/>
      <c r="H10" s="47"/>
      <c r="I10" s="47"/>
      <c r="J10" s="47"/>
      <c r="K10" s="47"/>
      <c r="L10" s="47"/>
      <c r="M10" s="41"/>
      <c r="O10" s="20" t="s">
        <v>74</v>
      </c>
    </row>
    <row r="11" spans="1:15" ht="30" customHeight="1" thickBot="1">
      <c r="A11" s="105" t="s">
        <v>7</v>
      </c>
      <c r="B11" s="106"/>
      <c r="C11" s="122" t="s">
        <v>124</v>
      </c>
      <c r="D11" s="123"/>
      <c r="E11" s="123"/>
      <c r="F11" s="123"/>
      <c r="G11" s="123"/>
      <c r="H11" s="123"/>
      <c r="I11" s="123"/>
      <c r="J11" s="123"/>
      <c r="K11" s="27" t="s">
        <v>82</v>
      </c>
      <c r="L11" s="124" t="s">
        <v>125</v>
      </c>
      <c r="M11" s="125"/>
      <c r="O11" s="44" t="s">
        <v>21</v>
      </c>
    </row>
    <row r="12" spans="1:15" ht="30" customHeight="1" thickBot="1">
      <c r="A12" s="105" t="s">
        <v>9</v>
      </c>
      <c r="B12" s="106"/>
      <c r="C12" s="113" t="s">
        <v>126</v>
      </c>
      <c r="D12" s="114"/>
      <c r="E12" s="114"/>
      <c r="F12" s="114"/>
      <c r="G12" s="114"/>
      <c r="H12" s="114"/>
      <c r="I12" s="114"/>
      <c r="J12" s="114"/>
      <c r="K12" s="114"/>
      <c r="L12" s="114"/>
      <c r="M12" s="115"/>
      <c r="O12" s="44" t="s">
        <v>0</v>
      </c>
    </row>
    <row r="13" spans="1:15" ht="30" customHeight="1" thickBot="1">
      <c r="A13" s="105" t="s">
        <v>96</v>
      </c>
      <c r="B13" s="106"/>
      <c r="C13" s="113" t="s">
        <v>127</v>
      </c>
      <c r="D13" s="114"/>
      <c r="E13" s="114"/>
      <c r="F13" s="114"/>
      <c r="G13" s="114"/>
      <c r="H13" s="114"/>
      <c r="I13" s="114"/>
      <c r="J13" s="114"/>
      <c r="K13" s="114"/>
      <c r="L13" s="114"/>
      <c r="M13" s="115"/>
      <c r="O13" s="1" t="s">
        <v>119</v>
      </c>
    </row>
    <row r="14" spans="1:15" ht="30" customHeight="1" thickBot="1">
      <c r="A14" s="105" t="s">
        <v>106</v>
      </c>
      <c r="B14" s="106"/>
      <c r="C14" s="113" t="s">
        <v>111</v>
      </c>
      <c r="D14" s="114"/>
      <c r="E14" s="114"/>
      <c r="F14" s="114"/>
      <c r="G14" s="114"/>
      <c r="H14" s="114"/>
      <c r="I14" s="114"/>
      <c r="J14" s="114"/>
      <c r="K14" s="114"/>
      <c r="L14" s="114"/>
      <c r="M14" s="115"/>
      <c r="O14" s="1" t="s">
        <v>120</v>
      </c>
    </row>
    <row r="15" spans="1:15" ht="30" customHeight="1" thickBot="1">
      <c r="A15" s="105" t="s">
        <v>112</v>
      </c>
      <c r="B15" s="106"/>
      <c r="C15" s="113" t="s">
        <v>123</v>
      </c>
      <c r="D15" s="114"/>
      <c r="E15" s="114"/>
      <c r="F15" s="114"/>
      <c r="G15" s="114"/>
      <c r="H15" s="114"/>
      <c r="I15" s="114"/>
      <c r="J15" s="114"/>
      <c r="K15" s="114"/>
      <c r="L15" s="114"/>
      <c r="M15" s="115"/>
      <c r="O15" s="44" t="s">
        <v>24</v>
      </c>
    </row>
    <row r="16" spans="1:15" ht="13.5" thickBot="1">
      <c r="A16" s="2"/>
      <c r="B16" s="47"/>
      <c r="C16" s="47"/>
      <c r="D16" s="47"/>
      <c r="E16" s="47"/>
      <c r="F16" s="47"/>
      <c r="G16" s="47"/>
      <c r="H16" s="47"/>
      <c r="I16" s="47"/>
      <c r="J16" s="47"/>
      <c r="K16" s="47"/>
      <c r="L16" s="47"/>
      <c r="M16" s="41"/>
      <c r="O16" s="44" t="s">
        <v>25</v>
      </c>
    </row>
    <row r="17" spans="1:15" ht="17.25" customHeight="1" thickBot="1">
      <c r="A17" s="145" t="s">
        <v>11</v>
      </c>
      <c r="B17" s="146"/>
      <c r="C17" s="145" t="s">
        <v>76</v>
      </c>
      <c r="D17" s="146"/>
      <c r="E17" s="145" t="s">
        <v>12</v>
      </c>
      <c r="F17" s="149"/>
      <c r="G17" s="149"/>
      <c r="H17" s="149"/>
      <c r="I17" s="149"/>
      <c r="J17" s="149"/>
      <c r="K17" s="149"/>
      <c r="L17" s="149"/>
      <c r="M17" s="146"/>
      <c r="O17" s="20" t="s">
        <v>83</v>
      </c>
    </row>
    <row r="18" spans="1:15" ht="53.25" customHeight="1" thickBot="1">
      <c r="A18" s="147"/>
      <c r="B18" s="148"/>
      <c r="C18" s="147"/>
      <c r="D18" s="148"/>
      <c r="E18" s="6" t="s">
        <v>14</v>
      </c>
      <c r="F18" s="105" t="s">
        <v>15</v>
      </c>
      <c r="G18" s="116"/>
      <c r="H18" s="106"/>
      <c r="I18" s="38" t="s">
        <v>16</v>
      </c>
      <c r="J18" s="105" t="s">
        <v>134</v>
      </c>
      <c r="K18" s="116"/>
      <c r="L18" s="106"/>
      <c r="M18" s="6" t="s">
        <v>17</v>
      </c>
      <c r="O18" s="44" t="s">
        <v>27</v>
      </c>
    </row>
    <row r="19" spans="1:15" ht="30" customHeight="1" thickBot="1">
      <c r="A19" s="131" t="s">
        <v>128</v>
      </c>
      <c r="B19" s="132"/>
      <c r="C19" s="137" t="s">
        <v>85</v>
      </c>
      <c r="D19" s="138"/>
      <c r="E19" s="4">
        <v>1</v>
      </c>
      <c r="F19" s="126" t="s">
        <v>129</v>
      </c>
      <c r="G19" s="127"/>
      <c r="H19" s="128"/>
      <c r="I19" s="56" t="s">
        <v>131</v>
      </c>
      <c r="J19" s="119" t="s">
        <v>132</v>
      </c>
      <c r="K19" s="120"/>
      <c r="L19" s="121"/>
      <c r="M19" s="7" t="s">
        <v>119</v>
      </c>
      <c r="O19" s="44" t="s">
        <v>28</v>
      </c>
    </row>
    <row r="20" spans="1:15" ht="30" customHeight="1" thickBot="1">
      <c r="A20" s="133"/>
      <c r="B20" s="134"/>
      <c r="C20" s="139"/>
      <c r="D20" s="140"/>
      <c r="E20" s="4">
        <v>2</v>
      </c>
      <c r="F20" s="126" t="s">
        <v>130</v>
      </c>
      <c r="G20" s="127"/>
      <c r="H20" s="128"/>
      <c r="I20" s="64" t="s">
        <v>131</v>
      </c>
      <c r="J20" s="119" t="s">
        <v>132</v>
      </c>
      <c r="K20" s="120"/>
      <c r="L20" s="121"/>
      <c r="M20" s="7" t="s">
        <v>119</v>
      </c>
      <c r="O20" s="44" t="s">
        <v>3</v>
      </c>
    </row>
    <row r="21" spans="1:15" ht="30" customHeight="1" thickBot="1">
      <c r="A21" s="133"/>
      <c r="B21" s="134"/>
      <c r="C21" s="139"/>
      <c r="D21" s="140"/>
      <c r="E21" s="4">
        <v>3</v>
      </c>
      <c r="F21" s="126" t="s">
        <v>130</v>
      </c>
      <c r="G21" s="127"/>
      <c r="H21" s="128"/>
      <c r="I21" s="92" t="s">
        <v>131</v>
      </c>
      <c r="J21" s="119" t="s">
        <v>132</v>
      </c>
      <c r="K21" s="120"/>
      <c r="L21" s="121"/>
      <c r="M21" s="7" t="s">
        <v>119</v>
      </c>
      <c r="O21" s="44" t="s">
        <v>29</v>
      </c>
    </row>
    <row r="22" spans="1:15" ht="30" customHeight="1" thickBot="1">
      <c r="A22" s="135"/>
      <c r="B22" s="136"/>
      <c r="C22" s="141"/>
      <c r="D22" s="142"/>
      <c r="E22" s="4"/>
      <c r="F22" s="126"/>
      <c r="G22" s="127"/>
      <c r="H22" s="128"/>
      <c r="I22" s="56"/>
      <c r="J22" s="119"/>
      <c r="K22" s="120"/>
      <c r="L22" s="121"/>
      <c r="M22" s="7"/>
      <c r="O22" s="44"/>
    </row>
    <row r="23" spans="1:40" ht="13.5" thickBot="1">
      <c r="A23" s="2"/>
      <c r="B23" s="47"/>
      <c r="C23" s="47"/>
      <c r="D23" s="47"/>
      <c r="E23" s="47"/>
      <c r="F23" s="47"/>
      <c r="G23" s="47"/>
      <c r="H23" s="47"/>
      <c r="I23" s="47"/>
      <c r="J23" s="47"/>
      <c r="K23" s="47"/>
      <c r="L23" s="47"/>
      <c r="M23" s="41"/>
      <c r="O23" s="20" t="s">
        <v>70</v>
      </c>
      <c r="AN23" s="1">
        <v>2002</v>
      </c>
    </row>
    <row r="24" spans="1:40" ht="45.75" customHeight="1" thickBot="1">
      <c r="A24" s="6" t="s">
        <v>22</v>
      </c>
      <c r="B24" s="55" t="s">
        <v>6</v>
      </c>
      <c r="C24" s="37" t="s">
        <v>73</v>
      </c>
      <c r="D24" s="55" t="s">
        <v>13</v>
      </c>
      <c r="E24" s="6" t="s">
        <v>23</v>
      </c>
      <c r="F24" s="46">
        <v>1</v>
      </c>
      <c r="G24" s="6" t="s">
        <v>135</v>
      </c>
      <c r="H24" s="42" t="s">
        <v>133</v>
      </c>
      <c r="I24" s="6" t="s">
        <v>104</v>
      </c>
      <c r="J24" s="42" t="s">
        <v>133</v>
      </c>
      <c r="K24" s="6" t="s">
        <v>105</v>
      </c>
      <c r="L24" s="161" t="s">
        <v>133</v>
      </c>
      <c r="M24" s="162"/>
      <c r="O24" s="65" t="s">
        <v>48</v>
      </c>
      <c r="AN24" s="1">
        <f>AN23+1</f>
        <v>2003</v>
      </c>
    </row>
    <row r="25" spans="1:15" ht="16.5" customHeight="1" thickBot="1">
      <c r="A25" s="143" t="s">
        <v>26</v>
      </c>
      <c r="B25" s="158" t="s">
        <v>119</v>
      </c>
      <c r="C25" s="143" t="s">
        <v>75</v>
      </c>
      <c r="D25" s="158" t="s">
        <v>119</v>
      </c>
      <c r="E25" s="143" t="s">
        <v>113</v>
      </c>
      <c r="F25" s="58" t="s">
        <v>116</v>
      </c>
      <c r="G25" s="45">
        <v>2020</v>
      </c>
      <c r="H25" s="45">
        <v>2021</v>
      </c>
      <c r="I25" s="45">
        <v>2022</v>
      </c>
      <c r="J25" s="45">
        <v>2023</v>
      </c>
      <c r="K25" s="45">
        <v>2024</v>
      </c>
      <c r="L25" s="181" t="s">
        <v>136</v>
      </c>
      <c r="M25" s="182"/>
      <c r="O25" s="65" t="s">
        <v>49</v>
      </c>
    </row>
    <row r="26" spans="1:15" ht="30" customHeight="1" thickBot="1">
      <c r="A26" s="144"/>
      <c r="B26" s="159"/>
      <c r="C26" s="144"/>
      <c r="D26" s="159"/>
      <c r="E26" s="180"/>
      <c r="F26" s="57" t="s">
        <v>114</v>
      </c>
      <c r="G26" s="67" t="s">
        <v>133</v>
      </c>
      <c r="H26" s="90">
        <v>1</v>
      </c>
      <c r="I26" s="67" t="s">
        <v>133</v>
      </c>
      <c r="J26" s="67" t="s">
        <v>133</v>
      </c>
      <c r="K26" s="67" t="s">
        <v>133</v>
      </c>
      <c r="L26" s="161" t="s">
        <v>133</v>
      </c>
      <c r="M26" s="162"/>
      <c r="O26" s="65" t="s">
        <v>61</v>
      </c>
    </row>
    <row r="27" spans="1:15" ht="30" customHeight="1" thickBot="1">
      <c r="A27" s="62"/>
      <c r="B27" s="60"/>
      <c r="C27" s="59"/>
      <c r="D27" s="59"/>
      <c r="E27" s="144"/>
      <c r="F27" s="61" t="s">
        <v>115</v>
      </c>
      <c r="G27" s="67" t="s">
        <v>133</v>
      </c>
      <c r="H27" s="90">
        <v>1</v>
      </c>
      <c r="I27" s="67" t="s">
        <v>133</v>
      </c>
      <c r="J27" s="67" t="s">
        <v>133</v>
      </c>
      <c r="K27" s="67" t="s">
        <v>133</v>
      </c>
      <c r="L27" s="161" t="s">
        <v>133</v>
      </c>
      <c r="M27" s="162"/>
      <c r="O27" s="66" t="s">
        <v>62</v>
      </c>
    </row>
    <row r="28" spans="1:40" ht="13.5" thickBot="1">
      <c r="A28" s="2"/>
      <c r="B28" s="47"/>
      <c r="C28" s="47"/>
      <c r="D28" s="47"/>
      <c r="E28" s="47"/>
      <c r="F28" s="47"/>
      <c r="G28" s="47"/>
      <c r="H28" s="47"/>
      <c r="I28" s="47"/>
      <c r="J28" s="47"/>
      <c r="K28" s="47"/>
      <c r="L28" s="47"/>
      <c r="M28" s="41"/>
      <c r="O28" s="65" t="s">
        <v>50</v>
      </c>
      <c r="AN28" s="1" t="e">
        <f>#REF!+1</f>
        <v>#REF!</v>
      </c>
    </row>
    <row r="29" spans="1:40" ht="24.75" customHeight="1" thickBot="1">
      <c r="A29" s="145" t="s">
        <v>94</v>
      </c>
      <c r="B29" s="149"/>
      <c r="C29" s="146"/>
      <c r="D29" s="154" t="s">
        <v>77</v>
      </c>
      <c r="E29" s="155"/>
      <c r="F29" s="48">
        <v>80</v>
      </c>
      <c r="G29" s="29" t="s">
        <v>87</v>
      </c>
      <c r="H29" s="49">
        <v>100</v>
      </c>
      <c r="I29" s="156" t="s">
        <v>88</v>
      </c>
      <c r="J29" s="157"/>
      <c r="K29" s="24"/>
      <c r="L29" s="183"/>
      <c r="M29" s="138"/>
      <c r="O29" s="65" t="s">
        <v>51</v>
      </c>
      <c r="AN29" s="1" t="e">
        <f>AN28+1</f>
        <v>#REF!</v>
      </c>
    </row>
    <row r="30" spans="1:40" ht="24.75" customHeight="1" thickBot="1">
      <c r="A30" s="150"/>
      <c r="B30" s="151"/>
      <c r="C30" s="152"/>
      <c r="D30" s="129" t="s">
        <v>78</v>
      </c>
      <c r="E30" s="130"/>
      <c r="F30" s="50">
        <v>60</v>
      </c>
      <c r="G30" s="30" t="s">
        <v>87</v>
      </c>
      <c r="H30" s="51">
        <v>79.9</v>
      </c>
      <c r="I30" s="22"/>
      <c r="J30" s="23"/>
      <c r="K30" s="23"/>
      <c r="L30" s="160"/>
      <c r="M30" s="140"/>
      <c r="O30" s="65" t="s">
        <v>52</v>
      </c>
      <c r="AN30" s="1" t="e">
        <f>#REF!+1</f>
        <v>#REF!</v>
      </c>
    </row>
    <row r="31" spans="1:40" ht="24.75" customHeight="1" thickBot="1">
      <c r="A31" s="147"/>
      <c r="B31" s="153"/>
      <c r="C31" s="148"/>
      <c r="D31" s="164" t="s">
        <v>79</v>
      </c>
      <c r="E31" s="165"/>
      <c r="F31" s="52">
        <v>0</v>
      </c>
      <c r="G31" s="31" t="s">
        <v>87</v>
      </c>
      <c r="H31" s="53">
        <v>59.9</v>
      </c>
      <c r="I31" s="25"/>
      <c r="J31" s="26"/>
      <c r="K31" s="26"/>
      <c r="L31" s="184"/>
      <c r="M31" s="142"/>
      <c r="O31" s="75" t="s">
        <v>137</v>
      </c>
      <c r="AN31" s="1" t="e">
        <f>#REF!+1</f>
        <v>#REF!</v>
      </c>
    </row>
    <row r="32" spans="1:40" ht="13.5" thickBot="1">
      <c r="A32" s="2"/>
      <c r="B32" s="47"/>
      <c r="C32" s="47"/>
      <c r="D32" s="47"/>
      <c r="E32" s="47"/>
      <c r="F32" s="47"/>
      <c r="G32" s="47"/>
      <c r="H32" s="47"/>
      <c r="I32" s="47"/>
      <c r="J32" s="47"/>
      <c r="K32" s="47"/>
      <c r="L32" s="47"/>
      <c r="M32" s="41"/>
      <c r="O32" s="65" t="s">
        <v>64</v>
      </c>
      <c r="AN32" s="1" t="e">
        <f>#REF!+1</f>
        <v>#REF!</v>
      </c>
    </row>
    <row r="33" spans="1:40" ht="13.5" customHeight="1" thickBot="1">
      <c r="A33" s="110" t="s">
        <v>30</v>
      </c>
      <c r="B33" s="111"/>
      <c r="C33" s="111"/>
      <c r="D33" s="111"/>
      <c r="E33" s="111"/>
      <c r="F33" s="111"/>
      <c r="G33" s="111"/>
      <c r="H33" s="111"/>
      <c r="I33" s="111"/>
      <c r="J33" s="111"/>
      <c r="K33" s="111"/>
      <c r="L33" s="111"/>
      <c r="M33" s="112"/>
      <c r="O33" s="65" t="s">
        <v>54</v>
      </c>
      <c r="AN33" s="1" t="e">
        <f>AN32+1</f>
        <v>#REF!</v>
      </c>
    </row>
    <row r="34" spans="1:40" ht="13.5" thickBot="1">
      <c r="A34" s="2"/>
      <c r="B34" s="47"/>
      <c r="C34" s="47"/>
      <c r="D34" s="47"/>
      <c r="E34" s="47"/>
      <c r="F34" s="47"/>
      <c r="G34" s="47"/>
      <c r="H34" s="47"/>
      <c r="I34" s="47"/>
      <c r="J34" s="47"/>
      <c r="K34" s="47"/>
      <c r="L34" s="47"/>
      <c r="M34" s="41"/>
      <c r="O34" s="65" t="s">
        <v>55</v>
      </c>
      <c r="AN34" s="1" t="e">
        <f>AN33+1</f>
        <v>#REF!</v>
      </c>
    </row>
    <row r="35" spans="1:38" ht="126" customHeight="1" thickBot="1">
      <c r="A35" s="54"/>
      <c r="B35" s="86" t="s">
        <v>31</v>
      </c>
      <c r="C35" s="87" t="s">
        <v>32</v>
      </c>
      <c r="D35" s="87" t="str">
        <f>F19</f>
        <v>Número de actividades del PAA ejecutadas en el trimestre</v>
      </c>
      <c r="E35" s="87" t="str">
        <f>F20</f>
        <v>Número de actividades del PAA programadas en el trimestre </v>
      </c>
      <c r="F35" s="87" t="str">
        <f>F21</f>
        <v>Número de actividades del PAA programadas en el trimestre </v>
      </c>
      <c r="G35" s="87">
        <f>F22</f>
        <v>0</v>
      </c>
      <c r="H35" s="88" t="s">
        <v>89</v>
      </c>
      <c r="I35" s="89" t="s">
        <v>93</v>
      </c>
      <c r="J35" s="47"/>
      <c r="K35" s="47"/>
      <c r="L35" s="47"/>
      <c r="M35" s="63"/>
      <c r="O35" s="65" t="s">
        <v>53</v>
      </c>
      <c r="AI35"/>
      <c r="AL35" s="1"/>
    </row>
    <row r="36" spans="1:38" ht="27" customHeight="1">
      <c r="A36" s="54"/>
      <c r="B36" s="80" t="s">
        <v>33</v>
      </c>
      <c r="C36" s="81">
        <v>0.25</v>
      </c>
      <c r="D36" s="82">
        <v>29</v>
      </c>
      <c r="E36" s="82">
        <v>30</v>
      </c>
      <c r="F36" s="83"/>
      <c r="G36" s="83"/>
      <c r="H36" s="84">
        <f>D36/E36</f>
        <v>0.9666666666666667</v>
      </c>
      <c r="I36" s="85">
        <f>+C36*D36/E36</f>
        <v>0.24166666666666667</v>
      </c>
      <c r="J36" s="47"/>
      <c r="K36" s="47"/>
      <c r="L36" s="47"/>
      <c r="M36" s="63"/>
      <c r="O36" s="65" t="s">
        <v>65</v>
      </c>
      <c r="AI36"/>
      <c r="AL36" s="1"/>
    </row>
    <row r="37" spans="1:38" ht="27" customHeight="1">
      <c r="A37" s="54"/>
      <c r="B37" s="33" t="s">
        <v>34</v>
      </c>
      <c r="C37" s="68">
        <v>0.25</v>
      </c>
      <c r="D37" s="70">
        <v>24</v>
      </c>
      <c r="E37" s="8">
        <v>23</v>
      </c>
      <c r="F37" s="28"/>
      <c r="G37" s="28"/>
      <c r="H37" s="69">
        <f>(D37/E37)</f>
        <v>1.0434782608695652</v>
      </c>
      <c r="I37" s="77">
        <f>+C37*D37/E37</f>
        <v>0.2608695652173913</v>
      </c>
      <c r="J37" s="47"/>
      <c r="K37" s="47"/>
      <c r="L37" s="47"/>
      <c r="M37" s="63"/>
      <c r="O37" s="65" t="s">
        <v>66</v>
      </c>
      <c r="AI37"/>
      <c r="AL37" s="1"/>
    </row>
    <row r="38" spans="1:38" ht="27" customHeight="1">
      <c r="A38" s="54"/>
      <c r="B38" s="33" t="s">
        <v>35</v>
      </c>
      <c r="C38" s="68">
        <v>0.25</v>
      </c>
      <c r="D38" s="70">
        <v>30</v>
      </c>
      <c r="E38" s="8">
        <v>30</v>
      </c>
      <c r="F38" s="28"/>
      <c r="G38" s="28"/>
      <c r="H38" s="69">
        <f>(D38/E38)</f>
        <v>1</v>
      </c>
      <c r="I38" s="77">
        <f>+C38*D38/E38</f>
        <v>0.25</v>
      </c>
      <c r="J38" s="47"/>
      <c r="K38" s="47"/>
      <c r="L38" s="47"/>
      <c r="M38" s="63"/>
      <c r="O38" s="20" t="s">
        <v>69</v>
      </c>
      <c r="AI38"/>
      <c r="AL38" s="1"/>
    </row>
    <row r="39" spans="1:38" ht="27" customHeight="1" thickBot="1">
      <c r="A39" s="54"/>
      <c r="B39" s="34" t="s">
        <v>36</v>
      </c>
      <c r="C39" s="71">
        <v>0.25</v>
      </c>
      <c r="D39" s="72">
        <v>39</v>
      </c>
      <c r="E39" s="35">
        <v>39</v>
      </c>
      <c r="F39" s="36"/>
      <c r="G39" s="36"/>
      <c r="H39" s="78">
        <f>(D39/E39)</f>
        <v>1</v>
      </c>
      <c r="I39" s="79">
        <f>+C39*D39/E39</f>
        <v>0.25</v>
      </c>
      <c r="J39" s="47"/>
      <c r="K39" s="47"/>
      <c r="L39" s="47"/>
      <c r="M39" s="63"/>
      <c r="O39" s="9" t="s">
        <v>67</v>
      </c>
      <c r="AI39"/>
      <c r="AL39" s="1"/>
    </row>
    <row r="40" spans="1:16" ht="12.75">
      <c r="A40" s="2"/>
      <c r="B40" s="47"/>
      <c r="C40" s="47"/>
      <c r="D40" s="47"/>
      <c r="E40" s="47"/>
      <c r="F40" s="47"/>
      <c r="G40" s="47"/>
      <c r="H40" s="47"/>
      <c r="I40" s="47"/>
      <c r="J40" s="47"/>
      <c r="K40" s="47"/>
      <c r="L40" s="47"/>
      <c r="M40" s="41"/>
      <c r="N40" s="43"/>
      <c r="O40" s="9" t="s">
        <v>68</v>
      </c>
      <c r="P40" s="43"/>
    </row>
    <row r="41" spans="1:40" ht="12.75">
      <c r="A41" s="2"/>
      <c r="B41" s="47"/>
      <c r="C41" s="47"/>
      <c r="D41" s="47"/>
      <c r="E41" s="47"/>
      <c r="F41" s="47"/>
      <c r="G41" s="47"/>
      <c r="H41" s="47"/>
      <c r="I41" s="47"/>
      <c r="J41" s="47"/>
      <c r="K41" s="47"/>
      <c r="L41" s="47"/>
      <c r="M41" s="41"/>
      <c r="O41" s="9" t="s">
        <v>56</v>
      </c>
      <c r="AN41" s="1" t="e">
        <f>#REF!+1</f>
        <v>#REF!</v>
      </c>
    </row>
    <row r="42" spans="1:15" ht="12.75">
      <c r="A42" s="2"/>
      <c r="B42" s="47"/>
      <c r="C42" s="47"/>
      <c r="D42" s="47"/>
      <c r="E42" s="47"/>
      <c r="F42" s="47"/>
      <c r="G42" s="47"/>
      <c r="H42" s="47"/>
      <c r="I42" s="47"/>
      <c r="J42" s="47"/>
      <c r="K42" s="47"/>
      <c r="L42" s="47"/>
      <c r="M42" s="41"/>
      <c r="O42" s="9" t="s">
        <v>46</v>
      </c>
    </row>
    <row r="43" spans="1:15" ht="12.75">
      <c r="A43" s="2"/>
      <c r="B43" s="47"/>
      <c r="C43" s="47"/>
      <c r="D43" s="47"/>
      <c r="E43" s="47"/>
      <c r="F43" s="47"/>
      <c r="G43" s="47"/>
      <c r="H43" s="47"/>
      <c r="I43" s="47"/>
      <c r="J43" s="47"/>
      <c r="K43" s="47"/>
      <c r="L43" s="47"/>
      <c r="M43" s="41"/>
      <c r="O43" s="9" t="s">
        <v>123</v>
      </c>
    </row>
    <row r="44" spans="1:15" ht="12.75">
      <c r="A44" s="2"/>
      <c r="B44" s="47"/>
      <c r="C44" s="47"/>
      <c r="D44" s="47"/>
      <c r="E44" s="47"/>
      <c r="F44" s="47"/>
      <c r="G44" s="47"/>
      <c r="H44" s="47"/>
      <c r="I44" s="47"/>
      <c r="J44" s="47"/>
      <c r="K44" s="47"/>
      <c r="L44" s="47"/>
      <c r="M44" s="41"/>
      <c r="O44" s="44" t="s">
        <v>47</v>
      </c>
    </row>
    <row r="45" spans="1:15" ht="12.75">
      <c r="A45" s="2"/>
      <c r="B45" s="47"/>
      <c r="C45" s="47"/>
      <c r="D45" s="47"/>
      <c r="E45" s="47"/>
      <c r="F45" s="47"/>
      <c r="G45" s="47"/>
      <c r="H45" s="47"/>
      <c r="I45" s="47"/>
      <c r="J45" s="47"/>
      <c r="K45" s="47"/>
      <c r="L45" s="47"/>
      <c r="M45" s="41"/>
      <c r="O45" s="44" t="s">
        <v>81</v>
      </c>
    </row>
    <row r="46" spans="1:15" ht="12.75">
      <c r="A46" s="2"/>
      <c r="B46" s="47"/>
      <c r="C46" s="47"/>
      <c r="D46" s="47"/>
      <c r="E46" s="47"/>
      <c r="F46" s="47"/>
      <c r="G46" s="47"/>
      <c r="H46" s="47"/>
      <c r="I46" s="47"/>
      <c r="J46" s="47"/>
      <c r="K46" s="47"/>
      <c r="L46" s="47"/>
      <c r="M46" s="41"/>
      <c r="O46" s="20" t="s">
        <v>84</v>
      </c>
    </row>
    <row r="47" spans="1:15" ht="12.75">
      <c r="A47" s="2"/>
      <c r="B47" s="47"/>
      <c r="C47" s="47"/>
      <c r="D47" s="47"/>
      <c r="E47" s="47"/>
      <c r="F47" s="47"/>
      <c r="G47" s="47"/>
      <c r="H47" s="47"/>
      <c r="I47" s="47"/>
      <c r="J47" s="47"/>
      <c r="K47" s="47"/>
      <c r="L47" s="47"/>
      <c r="M47" s="41"/>
      <c r="O47" s="44" t="s">
        <v>86</v>
      </c>
    </row>
    <row r="48" spans="1:15" ht="12.75">
      <c r="A48" s="2"/>
      <c r="B48" s="47"/>
      <c r="C48" s="47"/>
      <c r="D48" s="47"/>
      <c r="E48" s="47"/>
      <c r="F48" s="47"/>
      <c r="G48" s="47"/>
      <c r="H48" s="47"/>
      <c r="I48" s="47"/>
      <c r="J48" s="47"/>
      <c r="K48" s="47"/>
      <c r="L48" s="47"/>
      <c r="M48" s="41"/>
      <c r="O48" s="44" t="s">
        <v>95</v>
      </c>
    </row>
    <row r="49" spans="1:15" ht="12.75">
      <c r="A49" s="2"/>
      <c r="B49" s="47"/>
      <c r="C49" s="47"/>
      <c r="D49" s="47"/>
      <c r="E49" s="47"/>
      <c r="F49" s="47"/>
      <c r="G49" s="47"/>
      <c r="H49" s="47"/>
      <c r="I49" s="47"/>
      <c r="J49" s="47"/>
      <c r="K49" s="47"/>
      <c r="L49" s="47"/>
      <c r="M49" s="41"/>
      <c r="O49" s="44" t="s">
        <v>85</v>
      </c>
    </row>
    <row r="50" spans="1:40" ht="28.5" customHeight="1">
      <c r="A50" s="2" t="s">
        <v>139</v>
      </c>
      <c r="B50" s="47"/>
      <c r="C50" s="47"/>
      <c r="D50" s="47"/>
      <c r="E50" s="47"/>
      <c r="F50" s="47"/>
      <c r="G50" s="47"/>
      <c r="H50" s="47"/>
      <c r="I50" s="47"/>
      <c r="J50" s="47"/>
      <c r="K50" s="47"/>
      <c r="L50" s="47"/>
      <c r="M50" s="41"/>
      <c r="O50" s="44" t="s">
        <v>97</v>
      </c>
      <c r="AN50" s="1" t="e">
        <f>AN41+1</f>
        <v>#REF!</v>
      </c>
    </row>
    <row r="51" spans="1:40" ht="19.5" customHeight="1">
      <c r="A51" s="2"/>
      <c r="B51" s="47"/>
      <c r="C51" s="47"/>
      <c r="D51" s="47"/>
      <c r="E51" s="47"/>
      <c r="F51" s="47"/>
      <c r="G51" s="47"/>
      <c r="H51" s="47"/>
      <c r="I51" s="47"/>
      <c r="J51" s="47"/>
      <c r="K51" s="47"/>
      <c r="L51" s="47"/>
      <c r="M51" s="41"/>
      <c r="O51" s="44" t="s">
        <v>98</v>
      </c>
      <c r="AN51" s="1" t="e">
        <f aca="true" t="shared" si="0" ref="AN51:AN69">AN50+1</f>
        <v>#REF!</v>
      </c>
    </row>
    <row r="52" spans="1:40" ht="12.75">
      <c r="A52" s="2"/>
      <c r="B52" s="47"/>
      <c r="C52" s="47"/>
      <c r="D52" s="47"/>
      <c r="E52" s="47"/>
      <c r="F52" s="47"/>
      <c r="G52" s="47"/>
      <c r="H52" s="47"/>
      <c r="I52" s="47"/>
      <c r="J52" s="47"/>
      <c r="K52" s="47"/>
      <c r="L52" s="47"/>
      <c r="M52" s="41"/>
      <c r="O52" s="44" t="s">
        <v>99</v>
      </c>
      <c r="AN52" s="1" t="e">
        <f t="shared" si="0"/>
        <v>#REF!</v>
      </c>
    </row>
    <row r="53" spans="1:40" ht="12.75">
      <c r="A53" s="2"/>
      <c r="B53" s="47"/>
      <c r="C53" s="47"/>
      <c r="D53" s="47"/>
      <c r="E53" s="47"/>
      <c r="F53" s="47"/>
      <c r="G53" s="47"/>
      <c r="H53" s="47"/>
      <c r="I53" s="47"/>
      <c r="J53" s="47"/>
      <c r="K53" s="47"/>
      <c r="L53" s="47"/>
      <c r="M53" s="41"/>
      <c r="O53" s="44" t="s">
        <v>100</v>
      </c>
      <c r="AN53" s="1" t="e">
        <f t="shared" si="0"/>
        <v>#REF!</v>
      </c>
    </row>
    <row r="54" spans="1:40" ht="12.75">
      <c r="A54" s="2"/>
      <c r="B54" s="47"/>
      <c r="C54" s="47"/>
      <c r="D54" s="47"/>
      <c r="E54" s="47"/>
      <c r="F54" s="47"/>
      <c r="G54" s="47"/>
      <c r="H54" s="47"/>
      <c r="I54" s="47"/>
      <c r="J54" s="47"/>
      <c r="K54" s="47"/>
      <c r="L54" s="47"/>
      <c r="M54" s="41"/>
      <c r="O54" s="44" t="s">
        <v>138</v>
      </c>
      <c r="AN54" s="1" t="e">
        <f t="shared" si="0"/>
        <v>#REF!</v>
      </c>
    </row>
    <row r="55" spans="1:40" ht="12.75">
      <c r="A55" s="2"/>
      <c r="B55" s="47"/>
      <c r="C55" s="47"/>
      <c r="D55" s="47"/>
      <c r="E55" s="47"/>
      <c r="F55" s="47"/>
      <c r="G55" s="47"/>
      <c r="H55" s="47"/>
      <c r="I55" s="47"/>
      <c r="J55" s="47"/>
      <c r="K55" s="47"/>
      <c r="L55" s="47"/>
      <c r="M55" s="41"/>
      <c r="O55" s="44" t="s">
        <v>103</v>
      </c>
      <c r="AN55" s="1" t="e">
        <f t="shared" si="0"/>
        <v>#REF!</v>
      </c>
    </row>
    <row r="56" spans="1:40" ht="16.5" customHeight="1" thickBot="1">
      <c r="A56" s="2"/>
      <c r="B56" s="47"/>
      <c r="C56" s="47"/>
      <c r="D56" s="47"/>
      <c r="E56" s="47"/>
      <c r="F56" s="47"/>
      <c r="G56" s="47"/>
      <c r="H56" s="47"/>
      <c r="I56" s="47"/>
      <c r="J56" s="47"/>
      <c r="K56" s="47"/>
      <c r="L56" s="47"/>
      <c r="M56" s="41"/>
      <c r="O56" s="44" t="s">
        <v>102</v>
      </c>
      <c r="AN56" s="1" t="e">
        <f t="shared" si="0"/>
        <v>#REF!</v>
      </c>
    </row>
    <row r="57" spans="1:40" ht="13.5" customHeight="1" thickBot="1">
      <c r="A57" s="110" t="s">
        <v>37</v>
      </c>
      <c r="B57" s="111"/>
      <c r="C57" s="111"/>
      <c r="D57" s="111"/>
      <c r="E57" s="111"/>
      <c r="F57" s="111"/>
      <c r="G57" s="111"/>
      <c r="H57" s="111"/>
      <c r="I57" s="111"/>
      <c r="J57" s="111"/>
      <c r="K57" s="111"/>
      <c r="L57" s="111"/>
      <c r="M57" s="112"/>
      <c r="O57" s="20" t="s">
        <v>107</v>
      </c>
      <c r="AN57" s="1" t="e">
        <f>#REF!+1</f>
        <v>#REF!</v>
      </c>
    </row>
    <row r="58" spans="1:40" ht="13.5" thickBot="1">
      <c r="A58" s="2"/>
      <c r="B58" s="47"/>
      <c r="C58" s="47"/>
      <c r="D58" s="47"/>
      <c r="E58" s="47"/>
      <c r="F58" s="47"/>
      <c r="G58" s="47"/>
      <c r="H58" s="47"/>
      <c r="I58" s="47"/>
      <c r="J58" s="47"/>
      <c r="K58" s="47"/>
      <c r="L58" s="47"/>
      <c r="M58" s="41"/>
      <c r="O58" s="44" t="s">
        <v>109</v>
      </c>
      <c r="AN58" s="1" t="e">
        <f t="shared" si="0"/>
        <v>#REF!</v>
      </c>
    </row>
    <row r="59" spans="1:40" ht="25.5" customHeight="1" thickBot="1">
      <c r="A59" s="143" t="s">
        <v>38</v>
      </c>
      <c r="B59" s="145" t="s">
        <v>39</v>
      </c>
      <c r="C59" s="149"/>
      <c r="D59" s="149"/>
      <c r="E59" s="146"/>
      <c r="F59" s="105" t="s">
        <v>90</v>
      </c>
      <c r="G59" s="106"/>
      <c r="H59" s="145" t="s">
        <v>40</v>
      </c>
      <c r="I59" s="149"/>
      <c r="J59" s="149"/>
      <c r="K59" s="149"/>
      <c r="L59" s="149"/>
      <c r="M59" s="146"/>
      <c r="O59" s="44" t="s">
        <v>110</v>
      </c>
      <c r="AN59" s="1" t="e">
        <f t="shared" si="0"/>
        <v>#REF!</v>
      </c>
    </row>
    <row r="60" spans="1:15" ht="25.5" customHeight="1" thickBot="1">
      <c r="A60" s="144"/>
      <c r="B60" s="147"/>
      <c r="C60" s="153"/>
      <c r="D60" s="153"/>
      <c r="E60" s="148"/>
      <c r="F60" s="6" t="s">
        <v>91</v>
      </c>
      <c r="G60" s="38" t="s">
        <v>92</v>
      </c>
      <c r="H60" s="147"/>
      <c r="I60" s="153"/>
      <c r="J60" s="153"/>
      <c r="K60" s="153"/>
      <c r="L60" s="153"/>
      <c r="M60" s="148"/>
      <c r="O60" s="1" t="s">
        <v>121</v>
      </c>
    </row>
    <row r="61" spans="1:40" ht="387.75" customHeight="1" thickBot="1">
      <c r="A61" s="91" t="s">
        <v>33</v>
      </c>
      <c r="B61" s="171" t="s">
        <v>140</v>
      </c>
      <c r="C61" s="172"/>
      <c r="D61" s="172"/>
      <c r="E61" s="173"/>
      <c r="F61" s="32"/>
      <c r="G61" s="74"/>
      <c r="H61" s="168"/>
      <c r="I61" s="169"/>
      <c r="J61" s="169"/>
      <c r="K61" s="169"/>
      <c r="L61" s="169"/>
      <c r="M61" s="170"/>
      <c r="O61" s="1" t="s">
        <v>111</v>
      </c>
      <c r="AN61" s="1" t="e">
        <f>AN59+1</f>
        <v>#REF!</v>
      </c>
    </row>
    <row r="62" spans="1:40" ht="232.5" customHeight="1" thickBot="1">
      <c r="A62" s="91" t="s">
        <v>34</v>
      </c>
      <c r="B62" s="171" t="s">
        <v>141</v>
      </c>
      <c r="C62" s="172"/>
      <c r="D62" s="172"/>
      <c r="E62" s="173"/>
      <c r="F62" s="32"/>
      <c r="G62" s="74"/>
      <c r="H62" s="168"/>
      <c r="I62" s="169"/>
      <c r="J62" s="169"/>
      <c r="K62" s="169"/>
      <c r="L62" s="169"/>
      <c r="M62" s="170"/>
      <c r="AN62" s="1" t="e">
        <f t="shared" si="0"/>
        <v>#REF!</v>
      </c>
    </row>
    <row r="63" spans="1:40" ht="336" customHeight="1">
      <c r="A63" s="166" t="s">
        <v>41</v>
      </c>
      <c r="B63" s="174" t="s">
        <v>143</v>
      </c>
      <c r="C63" s="175"/>
      <c r="D63" s="175"/>
      <c r="E63" s="176"/>
      <c r="F63" s="93"/>
      <c r="G63" s="93"/>
      <c r="H63" s="95"/>
      <c r="I63" s="96"/>
      <c r="J63" s="96"/>
      <c r="K63" s="96"/>
      <c r="L63" s="96"/>
      <c r="M63" s="97"/>
      <c r="AN63" s="1" t="e">
        <f>#REF!+1</f>
        <v>#REF!</v>
      </c>
    </row>
    <row r="64" spans="1:40" ht="25.5" customHeight="1" thickBot="1">
      <c r="A64" s="167"/>
      <c r="B64" s="177"/>
      <c r="C64" s="178"/>
      <c r="D64" s="178"/>
      <c r="E64" s="179"/>
      <c r="F64" s="94"/>
      <c r="G64" s="94"/>
      <c r="H64" s="98"/>
      <c r="I64" s="99"/>
      <c r="J64" s="99"/>
      <c r="K64" s="99"/>
      <c r="L64" s="99"/>
      <c r="M64" s="100"/>
      <c r="AN64" s="1" t="e">
        <f>#REF!+1</f>
        <v>#REF!</v>
      </c>
    </row>
    <row r="65" spans="1:40" ht="235.5" customHeight="1" thickBot="1">
      <c r="A65" s="91" t="s">
        <v>36</v>
      </c>
      <c r="B65" s="185" t="s">
        <v>146</v>
      </c>
      <c r="C65" s="186"/>
      <c r="D65" s="186"/>
      <c r="E65" s="187"/>
      <c r="F65" s="32"/>
      <c r="G65" s="73"/>
      <c r="H65" s="168"/>
      <c r="I65" s="169"/>
      <c r="J65" s="169"/>
      <c r="K65" s="169"/>
      <c r="L65" s="169"/>
      <c r="M65" s="170"/>
      <c r="AN65" s="1" t="e">
        <f t="shared" si="0"/>
        <v>#REF!</v>
      </c>
    </row>
    <row r="66" spans="1:40" ht="114.75" customHeight="1" thickBot="1">
      <c r="A66" s="91" t="s">
        <v>42</v>
      </c>
      <c r="B66" s="188" t="s">
        <v>145</v>
      </c>
      <c r="C66" s="189"/>
      <c r="D66" s="189"/>
      <c r="E66" s="189"/>
      <c r="F66" s="32"/>
      <c r="G66" s="76"/>
      <c r="H66" s="168"/>
      <c r="I66" s="169"/>
      <c r="J66" s="169"/>
      <c r="K66" s="169"/>
      <c r="L66" s="169"/>
      <c r="M66" s="170"/>
      <c r="AN66" s="1" t="e">
        <f>#REF!+1</f>
        <v>#REF!</v>
      </c>
    </row>
    <row r="67" spans="1:40" ht="24.75" customHeight="1">
      <c r="A67" s="17" t="s">
        <v>142</v>
      </c>
      <c r="B67" s="163" t="s">
        <v>144</v>
      </c>
      <c r="C67" s="163"/>
      <c r="D67" s="163"/>
      <c r="E67" s="163"/>
      <c r="F67" s="163"/>
      <c r="G67" s="163"/>
      <c r="H67" s="163"/>
      <c r="I67" s="163"/>
      <c r="J67" s="163"/>
      <c r="K67" s="163"/>
      <c r="L67" s="163"/>
      <c r="M67" s="163"/>
      <c r="AN67" s="1" t="e">
        <f t="shared" si="0"/>
        <v>#REF!</v>
      </c>
    </row>
    <row r="68" spans="1:40" ht="24.75" customHeight="1" hidden="1">
      <c r="A68" s="43"/>
      <c r="B68" s="163"/>
      <c r="C68" s="163"/>
      <c r="D68" s="163"/>
      <c r="E68" s="163"/>
      <c r="F68" s="163"/>
      <c r="G68" s="163"/>
      <c r="H68" s="163"/>
      <c r="I68" s="163"/>
      <c r="J68" s="163"/>
      <c r="K68" s="163"/>
      <c r="L68" s="163"/>
      <c r="M68" s="163"/>
      <c r="AN68" s="1" t="e">
        <f t="shared" si="0"/>
        <v>#REF!</v>
      </c>
    </row>
    <row r="69" spans="1:40" ht="24.75" customHeight="1" hidden="1">
      <c r="A69" s="43"/>
      <c r="B69" s="163"/>
      <c r="C69" s="163"/>
      <c r="D69" s="163"/>
      <c r="E69" s="163"/>
      <c r="F69" s="163"/>
      <c r="G69" s="163"/>
      <c r="H69" s="163"/>
      <c r="I69" s="163"/>
      <c r="J69" s="163"/>
      <c r="K69" s="163"/>
      <c r="L69" s="163"/>
      <c r="M69" s="163"/>
      <c r="AN69" s="1" t="e">
        <f t="shared" si="0"/>
        <v>#REF!</v>
      </c>
    </row>
    <row r="70" spans="1:13" ht="24.75" customHeight="1" hidden="1">
      <c r="A70" s="43"/>
      <c r="B70" s="163"/>
      <c r="C70" s="163"/>
      <c r="D70" s="163"/>
      <c r="E70" s="163"/>
      <c r="F70" s="163"/>
      <c r="G70" s="163"/>
      <c r="H70" s="163"/>
      <c r="I70" s="163"/>
      <c r="J70" s="163"/>
      <c r="K70" s="163"/>
      <c r="L70" s="163"/>
      <c r="M70" s="163"/>
    </row>
    <row r="71" spans="1:13" ht="24.75" customHeight="1" hidden="1">
      <c r="A71" s="43"/>
      <c r="B71" s="163"/>
      <c r="C71" s="163"/>
      <c r="D71" s="163"/>
      <c r="E71" s="163"/>
      <c r="F71" s="163"/>
      <c r="G71" s="163"/>
      <c r="H71" s="163"/>
      <c r="I71" s="163"/>
      <c r="J71" s="163"/>
      <c r="K71" s="163"/>
      <c r="L71" s="163"/>
      <c r="M71" s="163"/>
    </row>
    <row r="72" spans="1:13" ht="12.75" hidden="1">
      <c r="A72" s="43"/>
      <c r="B72" s="43"/>
      <c r="C72" s="43"/>
      <c r="D72" s="43"/>
      <c r="E72" s="43"/>
      <c r="F72" s="43"/>
      <c r="G72" s="43"/>
      <c r="H72" s="43"/>
      <c r="I72" s="43"/>
      <c r="J72" s="43"/>
      <c r="K72" s="43"/>
      <c r="L72" s="43"/>
      <c r="M72" s="43"/>
    </row>
    <row r="81" ht="12.75" customHeight="1"/>
    <row r="87" spans="2:11" ht="15" hidden="1">
      <c r="B87" s="43"/>
      <c r="C87" s="43"/>
      <c r="D87" s="43"/>
      <c r="E87" s="43"/>
      <c r="F87" s="160"/>
      <c r="G87" s="160"/>
      <c r="H87" s="160"/>
      <c r="I87" s="10" t="s">
        <v>43</v>
      </c>
      <c r="K87" s="11"/>
    </row>
    <row r="88" spans="2:11" ht="15" hidden="1">
      <c r="B88" s="43"/>
      <c r="C88" s="43"/>
      <c r="D88" s="43"/>
      <c r="E88" s="43"/>
      <c r="F88" s="160"/>
      <c r="G88" s="160"/>
      <c r="H88" s="160"/>
      <c r="I88" s="10" t="s">
        <v>44</v>
      </c>
      <c r="K88" s="11"/>
    </row>
    <row r="89" spans="2:11" ht="15" hidden="1">
      <c r="B89" s="43"/>
      <c r="C89" s="43"/>
      <c r="D89" s="43"/>
      <c r="E89" s="43"/>
      <c r="F89" s="160"/>
      <c r="G89" s="160"/>
      <c r="H89" s="160"/>
      <c r="I89" s="10" t="s">
        <v>45</v>
      </c>
      <c r="K89" s="11"/>
    </row>
    <row r="90" spans="2:11" ht="15" hidden="1">
      <c r="B90" s="43"/>
      <c r="C90" s="43"/>
      <c r="D90" s="43"/>
      <c r="E90" s="43"/>
      <c r="F90" s="160"/>
      <c r="G90" s="160"/>
      <c r="H90" s="160"/>
      <c r="K90" s="11"/>
    </row>
    <row r="91" spans="2:11" ht="15" hidden="1">
      <c r="B91" s="43"/>
      <c r="C91" s="43"/>
      <c r="D91" s="43"/>
      <c r="E91" s="43"/>
      <c r="F91" s="160"/>
      <c r="G91" s="160"/>
      <c r="H91" s="160"/>
      <c r="K91" s="11"/>
    </row>
    <row r="92" spans="2:11" ht="15" hidden="1">
      <c r="B92" s="43"/>
      <c r="C92" s="43"/>
      <c r="D92" s="43"/>
      <c r="E92" s="43"/>
      <c r="K92" s="11"/>
    </row>
    <row r="93" spans="2:11" ht="15" hidden="1">
      <c r="B93" s="43"/>
      <c r="C93" s="43"/>
      <c r="D93" s="43"/>
      <c r="E93" s="43"/>
      <c r="K93" s="11"/>
    </row>
    <row r="94" spans="2:11" ht="15" hidden="1">
      <c r="B94" s="43"/>
      <c r="C94" s="43"/>
      <c r="D94" s="43"/>
      <c r="E94" s="43"/>
      <c r="K94" s="11"/>
    </row>
    <row r="95" spans="2:11" ht="15" hidden="1">
      <c r="B95" s="43"/>
      <c r="C95" s="43"/>
      <c r="D95" s="43"/>
      <c r="E95" s="43"/>
      <c r="K95" s="11"/>
    </row>
    <row r="96" spans="2:11" ht="15" hidden="1">
      <c r="B96" s="43"/>
      <c r="C96" s="43"/>
      <c r="D96" s="43"/>
      <c r="E96" s="43"/>
      <c r="K96" s="11"/>
    </row>
    <row r="97" spans="2:11" ht="15" hidden="1">
      <c r="B97" s="43"/>
      <c r="C97" s="43"/>
      <c r="D97" s="43"/>
      <c r="E97" s="43"/>
      <c r="K97" s="11"/>
    </row>
    <row r="98" spans="2:11" ht="15" hidden="1">
      <c r="B98" s="43"/>
      <c r="C98" s="43"/>
      <c r="D98" s="43"/>
      <c r="E98" s="43"/>
      <c r="K98" s="11"/>
    </row>
    <row r="99" spans="2:11" ht="15" hidden="1">
      <c r="B99" s="43"/>
      <c r="C99" s="43"/>
      <c r="D99" s="43"/>
      <c r="E99" s="43"/>
      <c r="K99" s="11"/>
    </row>
    <row r="100" spans="2:11" ht="15" hidden="1">
      <c r="B100" s="43"/>
      <c r="C100" s="43"/>
      <c r="D100" s="43"/>
      <c r="E100" s="43"/>
      <c r="K100" s="11"/>
    </row>
    <row r="101" spans="2:11" ht="15" hidden="1">
      <c r="B101" s="43"/>
      <c r="C101" s="43"/>
      <c r="D101" s="43"/>
      <c r="E101" s="43"/>
      <c r="K101" s="11"/>
    </row>
    <row r="102" spans="2:11" ht="15" hidden="1">
      <c r="B102" s="43"/>
      <c r="C102" s="43"/>
      <c r="D102" s="43"/>
      <c r="E102" s="43"/>
      <c r="K102" s="11"/>
    </row>
    <row r="103" spans="2:11" ht="15" hidden="1">
      <c r="B103" s="43"/>
      <c r="C103" s="43"/>
      <c r="D103" s="43"/>
      <c r="E103" s="43"/>
      <c r="K103" s="11"/>
    </row>
    <row r="104" spans="2:11" ht="15" hidden="1">
      <c r="B104" s="43"/>
      <c r="C104" s="43"/>
      <c r="D104" s="43"/>
      <c r="E104" s="43"/>
      <c r="K104" s="11"/>
    </row>
    <row r="105" spans="2:11" ht="15" hidden="1">
      <c r="B105" s="43"/>
      <c r="C105" s="43"/>
      <c r="D105" s="43"/>
      <c r="E105" s="43"/>
      <c r="K105" s="11"/>
    </row>
    <row r="106" spans="2:11" ht="15" hidden="1">
      <c r="B106" s="43"/>
      <c r="C106" s="43"/>
      <c r="D106" s="43"/>
      <c r="E106" s="43"/>
      <c r="K106" s="11"/>
    </row>
    <row r="107" spans="2:11" ht="15" hidden="1">
      <c r="B107" s="43"/>
      <c r="C107" s="43"/>
      <c r="D107" s="43"/>
      <c r="E107" s="43"/>
      <c r="K107" s="11"/>
    </row>
    <row r="108" spans="2:11" ht="15" hidden="1">
      <c r="B108" s="43"/>
      <c r="C108" s="43"/>
      <c r="D108" s="43"/>
      <c r="E108" s="43"/>
      <c r="K108" s="11"/>
    </row>
    <row r="109" spans="2:11" ht="15" hidden="1">
      <c r="B109" s="43"/>
      <c r="C109" s="43"/>
      <c r="D109" s="43"/>
      <c r="E109" s="43"/>
      <c r="K109" s="11"/>
    </row>
    <row r="110" spans="2:11" ht="15" hidden="1">
      <c r="B110" s="43"/>
      <c r="C110" s="43"/>
      <c r="D110" s="43"/>
      <c r="E110" s="43"/>
      <c r="K110" s="11"/>
    </row>
    <row r="111" spans="2:11" ht="15" hidden="1">
      <c r="B111" s="43"/>
      <c r="C111" s="43"/>
      <c r="D111" s="43"/>
      <c r="E111" s="43"/>
      <c r="K111" s="11"/>
    </row>
    <row r="112" spans="2:11" ht="15" hidden="1">
      <c r="B112" s="43"/>
      <c r="C112" s="43"/>
      <c r="D112" s="43"/>
      <c r="E112" s="43"/>
      <c r="K112" s="11"/>
    </row>
    <row r="113" spans="2:11" ht="15" hidden="1">
      <c r="B113" s="43"/>
      <c r="C113" s="43"/>
      <c r="D113" s="43"/>
      <c r="E113" s="43"/>
      <c r="K113" s="11"/>
    </row>
    <row r="114" spans="2:11" ht="15" hidden="1">
      <c r="B114" s="43"/>
      <c r="C114" s="43"/>
      <c r="D114" s="43"/>
      <c r="E114" s="43"/>
      <c r="K114" s="11"/>
    </row>
    <row r="115" spans="2:11" ht="15" hidden="1">
      <c r="B115" s="43"/>
      <c r="C115" s="43"/>
      <c r="D115" s="43"/>
      <c r="E115" s="43"/>
      <c r="K115" s="11"/>
    </row>
    <row r="116" spans="2:11" ht="15" hidden="1">
      <c r="B116" s="43"/>
      <c r="C116" s="43"/>
      <c r="D116" s="43"/>
      <c r="E116" s="43"/>
      <c r="K116" s="11"/>
    </row>
    <row r="117" spans="2:11" ht="15" hidden="1">
      <c r="B117" s="43"/>
      <c r="C117" s="43"/>
      <c r="D117" s="43"/>
      <c r="E117" s="43"/>
      <c r="K117" s="11"/>
    </row>
    <row r="118" spans="2:11" ht="15" hidden="1">
      <c r="B118" s="43"/>
      <c r="C118" s="43"/>
      <c r="D118" s="43"/>
      <c r="E118" s="43"/>
      <c r="K118" s="11"/>
    </row>
    <row r="119" spans="2:11" ht="15" hidden="1">
      <c r="B119" s="43"/>
      <c r="C119" s="43"/>
      <c r="D119" s="43"/>
      <c r="E119" s="43"/>
      <c r="K119" s="11"/>
    </row>
    <row r="120" spans="2:11" ht="15" hidden="1">
      <c r="B120" s="43"/>
      <c r="C120" s="43"/>
      <c r="D120" s="43"/>
      <c r="E120" s="43"/>
      <c r="K120" s="11"/>
    </row>
    <row r="121" spans="2:11" ht="15" hidden="1">
      <c r="B121" s="43"/>
      <c r="C121" s="43"/>
      <c r="D121" s="43"/>
      <c r="E121" s="43"/>
      <c r="K121" s="11"/>
    </row>
    <row r="122" spans="2:11" ht="15" hidden="1">
      <c r="B122" s="43"/>
      <c r="C122" s="43"/>
      <c r="D122" s="43"/>
      <c r="E122" s="43"/>
      <c r="K122" s="11"/>
    </row>
    <row r="123" spans="2:11" ht="15" hidden="1">
      <c r="B123" s="43"/>
      <c r="C123" s="43"/>
      <c r="D123" s="43"/>
      <c r="E123" s="43"/>
      <c r="K123" s="11"/>
    </row>
    <row r="124" spans="2:11" ht="15" hidden="1">
      <c r="B124" s="43"/>
      <c r="C124" s="43"/>
      <c r="D124" s="43"/>
      <c r="E124" s="43"/>
      <c r="K124" s="11"/>
    </row>
    <row r="125" spans="2:5" ht="12.75" hidden="1">
      <c r="B125" s="43"/>
      <c r="C125" s="43"/>
      <c r="D125" s="43"/>
      <c r="E125" s="43"/>
    </row>
    <row r="126" spans="2:5" ht="12.75" hidden="1">
      <c r="B126" s="43"/>
      <c r="C126" s="43"/>
      <c r="D126" s="43"/>
      <c r="E126" s="43"/>
    </row>
    <row r="127" spans="2:5" ht="12.75" hidden="1">
      <c r="B127" s="43"/>
      <c r="C127" s="43"/>
      <c r="D127" s="43"/>
      <c r="E127" s="43"/>
    </row>
    <row r="128" spans="2:5" ht="12.75" hidden="1">
      <c r="B128" s="43"/>
      <c r="C128" s="43"/>
      <c r="D128" s="43"/>
      <c r="E128" s="43"/>
    </row>
    <row r="129" spans="2:5" ht="12.75" hidden="1">
      <c r="B129" s="43"/>
      <c r="C129" s="43"/>
      <c r="D129" s="43"/>
      <c r="E129" s="43"/>
    </row>
    <row r="130" spans="2:5" ht="12.75" hidden="1">
      <c r="B130" s="43"/>
      <c r="C130" s="43"/>
      <c r="D130" s="43"/>
      <c r="E130" s="43"/>
    </row>
    <row r="131" spans="2:5" ht="12.75" hidden="1">
      <c r="B131" s="43"/>
      <c r="C131" s="43"/>
      <c r="D131" s="43"/>
      <c r="E131" s="43"/>
    </row>
    <row r="132" spans="2:5" ht="12.75" hidden="1">
      <c r="B132" s="43"/>
      <c r="C132" s="43"/>
      <c r="D132" s="43"/>
      <c r="E132" s="43"/>
    </row>
    <row r="133" spans="2:5" ht="12.75" hidden="1">
      <c r="B133" s="43"/>
      <c r="C133" s="43"/>
      <c r="D133" s="43"/>
      <c r="E133" s="43"/>
    </row>
    <row r="134" spans="2:5" ht="12.75" hidden="1">
      <c r="B134" s="43"/>
      <c r="C134" s="43"/>
      <c r="D134" s="43"/>
      <c r="E134" s="43"/>
    </row>
    <row r="135" spans="2:5" ht="12.75" hidden="1">
      <c r="B135" s="43"/>
      <c r="C135" s="43"/>
      <c r="D135" s="43"/>
      <c r="E135" s="43"/>
    </row>
    <row r="136" spans="2:5" ht="12.75" hidden="1">
      <c r="B136" s="43"/>
      <c r="C136" s="43"/>
      <c r="D136" s="43"/>
      <c r="E136" s="43"/>
    </row>
    <row r="137" spans="2:5" ht="12.75" hidden="1">
      <c r="B137" s="43"/>
      <c r="C137" s="43"/>
      <c r="D137" s="43"/>
      <c r="E137" s="43"/>
    </row>
    <row r="138" spans="2:5" ht="12.75" hidden="1">
      <c r="B138" s="43"/>
      <c r="C138" s="43"/>
      <c r="D138" s="43"/>
      <c r="E138" s="43"/>
    </row>
    <row r="139" spans="2:5" ht="12.75" hidden="1">
      <c r="B139" s="43"/>
      <c r="C139" s="43"/>
      <c r="D139" s="43"/>
      <c r="E139" s="43"/>
    </row>
    <row r="140" spans="2:5" ht="12.75" hidden="1">
      <c r="B140" s="43"/>
      <c r="C140" s="43"/>
      <c r="D140" s="43"/>
      <c r="E140" s="43"/>
    </row>
    <row r="141" spans="2:5" ht="12.75" hidden="1">
      <c r="B141" s="43"/>
      <c r="C141" s="43"/>
      <c r="D141" s="43"/>
      <c r="E141" s="43"/>
    </row>
    <row r="142" spans="2:5" ht="12.75" hidden="1">
      <c r="B142" s="43"/>
      <c r="C142" s="43"/>
      <c r="D142" s="43"/>
      <c r="E142" s="43"/>
    </row>
    <row r="143" spans="2:5" ht="12.75" hidden="1">
      <c r="B143" s="43"/>
      <c r="C143" s="43"/>
      <c r="D143" s="43"/>
      <c r="E143" s="43"/>
    </row>
    <row r="144" spans="2:5" ht="12.75" hidden="1">
      <c r="B144" s="43"/>
      <c r="C144" s="43"/>
      <c r="D144" s="43"/>
      <c r="E144" s="43"/>
    </row>
    <row r="145" spans="2:5" ht="12.75" hidden="1">
      <c r="B145" s="43"/>
      <c r="C145" s="43"/>
      <c r="D145" s="43"/>
      <c r="E145" s="43"/>
    </row>
    <row r="146" spans="2:5" ht="12.75" hidden="1">
      <c r="B146" s="43"/>
      <c r="C146" s="43"/>
      <c r="D146" s="43"/>
      <c r="E146" s="43"/>
    </row>
    <row r="147" spans="2:5" ht="12.75" hidden="1">
      <c r="B147" s="43"/>
      <c r="C147" s="43"/>
      <c r="D147" s="43"/>
      <c r="E147" s="43"/>
    </row>
    <row r="148" spans="2:5" ht="12.75" hidden="1">
      <c r="B148" s="43"/>
      <c r="C148" s="43"/>
      <c r="D148" s="43"/>
      <c r="E148" s="43"/>
    </row>
    <row r="149" spans="2:5" ht="12.75" hidden="1">
      <c r="B149" s="43"/>
      <c r="C149" s="43"/>
      <c r="D149" s="43"/>
      <c r="E149" s="43"/>
    </row>
    <row r="150" spans="2:5" ht="12.75" hidden="1">
      <c r="B150" s="43"/>
      <c r="C150" s="43"/>
      <c r="D150" s="43"/>
      <c r="E150" s="43"/>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7">
    <mergeCell ref="B65:E65"/>
    <mergeCell ref="A57:M57"/>
    <mergeCell ref="B61:E61"/>
    <mergeCell ref="H61:M61"/>
    <mergeCell ref="A59:A60"/>
    <mergeCell ref="L29:M31"/>
    <mergeCell ref="H59:M60"/>
    <mergeCell ref="F89:H89"/>
    <mergeCell ref="J70:M70"/>
    <mergeCell ref="H65:M65"/>
    <mergeCell ref="A25:A26"/>
    <mergeCell ref="E25:E27"/>
    <mergeCell ref="L25:M25"/>
    <mergeCell ref="L26:M26"/>
    <mergeCell ref="L27:M27"/>
    <mergeCell ref="H62:M62"/>
    <mergeCell ref="B59:E60"/>
    <mergeCell ref="F87:H88"/>
    <mergeCell ref="B71:I71"/>
    <mergeCell ref="J71:M71"/>
    <mergeCell ref="B67:I67"/>
    <mergeCell ref="J67:M67"/>
    <mergeCell ref="F59:G59"/>
    <mergeCell ref="B66:E66"/>
    <mergeCell ref="H66:M66"/>
    <mergeCell ref="B62:E62"/>
    <mergeCell ref="B63:E64"/>
    <mergeCell ref="F90:H91"/>
    <mergeCell ref="L24:M24"/>
    <mergeCell ref="B68:I68"/>
    <mergeCell ref="J68:M68"/>
    <mergeCell ref="B69:I69"/>
    <mergeCell ref="J69:M69"/>
    <mergeCell ref="B70:I70"/>
    <mergeCell ref="D31:E31"/>
    <mergeCell ref="A33:M33"/>
    <mergeCell ref="A63:A64"/>
    <mergeCell ref="A17:B18"/>
    <mergeCell ref="C17:D18"/>
    <mergeCell ref="E17:M17"/>
    <mergeCell ref="F18:H18"/>
    <mergeCell ref="J18:L18"/>
    <mergeCell ref="A29:C31"/>
    <mergeCell ref="D29:E29"/>
    <mergeCell ref="I29:J29"/>
    <mergeCell ref="D25:D26"/>
    <mergeCell ref="B25:B26"/>
    <mergeCell ref="A8:B8"/>
    <mergeCell ref="C8:M8"/>
    <mergeCell ref="D30:E30"/>
    <mergeCell ref="A19:B22"/>
    <mergeCell ref="C19:D22"/>
    <mergeCell ref="F19:H19"/>
    <mergeCell ref="J19:L19"/>
    <mergeCell ref="F20:H20"/>
    <mergeCell ref="F22:H22"/>
    <mergeCell ref="C25:C26"/>
    <mergeCell ref="A15:B15"/>
    <mergeCell ref="C15:M15"/>
    <mergeCell ref="C12:M12"/>
    <mergeCell ref="J22:L22"/>
    <mergeCell ref="C11:J11"/>
    <mergeCell ref="L11:M11"/>
    <mergeCell ref="C13:M13"/>
    <mergeCell ref="J20:L20"/>
    <mergeCell ref="F21:H21"/>
    <mergeCell ref="J21:L21"/>
    <mergeCell ref="C9:M9"/>
    <mergeCell ref="A11:B11"/>
    <mergeCell ref="A5:M5"/>
    <mergeCell ref="A14:B14"/>
    <mergeCell ref="C14:M14"/>
    <mergeCell ref="A13:B13"/>
    <mergeCell ref="A7:B7"/>
    <mergeCell ref="C7:H7"/>
    <mergeCell ref="I7:K7"/>
    <mergeCell ref="L7:M7"/>
    <mergeCell ref="F63:F64"/>
    <mergeCell ref="G63:G64"/>
    <mergeCell ref="H63:M64"/>
    <mergeCell ref="A1:B3"/>
    <mergeCell ref="C1:J3"/>
    <mergeCell ref="K1:M1"/>
    <mergeCell ref="K2:M2"/>
    <mergeCell ref="K3:M3"/>
    <mergeCell ref="A12:B12"/>
    <mergeCell ref="A9:B9"/>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3" t="s">
        <v>110</v>
      </c>
    </row>
    <row r="59" ht="25.5">
      <c r="A59" s="43"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Hilda Yamile Morales Laverde</cp:lastModifiedBy>
  <cp:lastPrinted>2022-07-07T19:13:37Z</cp:lastPrinted>
  <dcterms:created xsi:type="dcterms:W3CDTF">2015-05-25T16:17:38Z</dcterms:created>
  <dcterms:modified xsi:type="dcterms:W3CDTF">2022-12-02T14:28:27Z</dcterms:modified>
  <cp:category/>
  <cp:version/>
  <cp:contentType/>
  <cp:contentStatus/>
</cp:coreProperties>
</file>