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685" yWindow="45" windowWidth="10485" windowHeight="11760" firstSheet="1" activeTab="3"/>
  </bookViews>
  <sheets>
    <sheet name="Listas" sheetId="1" state="hidden" r:id="rId1"/>
    <sheet name="GT-01 MESA AYUDA" sheetId="2" r:id="rId2"/>
    <sheet name="GT-02 PETI" sheetId="3" r:id="rId3"/>
    <sheet name="GT-03 PSPI" sheetId="4" r:id="rId4"/>
  </sheets>
  <definedNames>
    <definedName name="Frecuencia" localSheetId="3">#REF!</definedName>
    <definedName name="Frecuencia">#REF!</definedName>
    <definedName name="Herramienta" localSheetId="3">#REF!</definedName>
    <definedName name="Herramienta">#REF!</definedName>
    <definedName name="Meses" localSheetId="3">#REF!</definedName>
    <definedName name="Meses">#REF!</definedName>
    <definedName name="Procesos" localSheetId="3">#REF!</definedName>
    <definedName name="Procesos">#REF!</definedName>
    <definedName name="Tendencia" localSheetId="3">#REF!</definedName>
    <definedName name="Tendencia">#REF!</definedName>
    <definedName name="Tipo" localSheetId="3">#REF!</definedName>
    <definedName name="Tipo">#REF!</definedName>
  </definedNames>
  <calcPr fullCalcOnLoad="1"/>
</workbook>
</file>

<file path=xl/sharedStrings.xml><?xml version="1.0" encoding="utf-8"?>
<sst xmlns="http://schemas.openxmlformats.org/spreadsheetml/2006/main" count="589" uniqueCount="173">
  <si>
    <t>Bimestral</t>
  </si>
  <si>
    <t>Proceso asociado:</t>
  </si>
  <si>
    <t>Clase de proceso:</t>
  </si>
  <si>
    <t xml:space="preserve">Apoyo </t>
  </si>
  <si>
    <t xml:space="preserve">Objetivo del Proceso </t>
  </si>
  <si>
    <t xml:space="preserve">Líder del proceso: </t>
  </si>
  <si>
    <t xml:space="preserve">Ascendente </t>
  </si>
  <si>
    <t>Nombre del indicador:</t>
  </si>
  <si>
    <t xml:space="preserve">Descendente </t>
  </si>
  <si>
    <t>Objetivo del indicador:</t>
  </si>
  <si>
    <t>Constante</t>
  </si>
  <si>
    <t>Fórmula del indicador</t>
  </si>
  <si>
    <t>Definición de variables</t>
  </si>
  <si>
    <t xml:space="preserve">Eficacia </t>
  </si>
  <si>
    <t>No.</t>
  </si>
  <si>
    <t>Nombre de la variable</t>
  </si>
  <si>
    <t>Unidad de medida de la variable</t>
  </si>
  <si>
    <t xml:space="preserve">Periodicidad de recolección de la información </t>
  </si>
  <si>
    <t>Eficiencia</t>
  </si>
  <si>
    <t>Trimestral</t>
  </si>
  <si>
    <t>Efectividad</t>
  </si>
  <si>
    <t>Mensual</t>
  </si>
  <si>
    <t xml:space="preserve">Tendencia </t>
  </si>
  <si>
    <t xml:space="preserve">Meta anual </t>
  </si>
  <si>
    <t>Semestral</t>
  </si>
  <si>
    <t>Anual</t>
  </si>
  <si>
    <t xml:space="preserve">Periodicidad de la medición </t>
  </si>
  <si>
    <t>Estratégico</t>
  </si>
  <si>
    <t xml:space="preserve">Misional </t>
  </si>
  <si>
    <t xml:space="preserve">Evaluación </t>
  </si>
  <si>
    <t>II. RESULTADOS DE LA MEDICIÓN DEL INDICADOR</t>
  </si>
  <si>
    <t>PERÍODO DE MEDICIÓN</t>
  </si>
  <si>
    <t>META</t>
  </si>
  <si>
    <t>Primer Trimestre</t>
  </si>
  <si>
    <t>Segundo Trimestre</t>
  </si>
  <si>
    <t>Tercer Trimestre</t>
  </si>
  <si>
    <t>Cuarto Trimestre</t>
  </si>
  <si>
    <t xml:space="preserve">III. ANÁLISIS DE RESULTADOS </t>
  </si>
  <si>
    <t xml:space="preserve">Periodo </t>
  </si>
  <si>
    <t xml:space="preserve">Análisis de resultados </t>
  </si>
  <si>
    <t xml:space="preserve">Propuesta de mejoramiento </t>
  </si>
  <si>
    <t xml:space="preserve">Tercer Trimestre </t>
  </si>
  <si>
    <t xml:space="preserve">Total Año </t>
  </si>
  <si>
    <t>Máximo</t>
  </si>
  <si>
    <t>Aceptable</t>
  </si>
  <si>
    <t>Mínimo</t>
  </si>
  <si>
    <t>Jefe Oficina Asesora Jurídica</t>
  </si>
  <si>
    <t xml:space="preserve">Promedio </t>
  </si>
  <si>
    <t>Divulgación y Comunicación</t>
  </si>
  <si>
    <t>Dirección y Planeación</t>
  </si>
  <si>
    <t>Gestión Documental</t>
  </si>
  <si>
    <t>Gestión Contractual</t>
  </si>
  <si>
    <t>Gestión Jurídica</t>
  </si>
  <si>
    <t>Gestión Tecnológica</t>
  </si>
  <si>
    <t>Gestión Financiera</t>
  </si>
  <si>
    <t>Control Interno Disciplinario</t>
  </si>
  <si>
    <t>Jefe Oficina Asesora de Planeación</t>
  </si>
  <si>
    <t>Jefe Oficina Control Interno</t>
  </si>
  <si>
    <t>HOJA DE VIDA DEL INDICADOR</t>
  </si>
  <si>
    <t>Código:  FT- MIC-03-05</t>
  </si>
  <si>
    <t>I. IDENTIFICACIÓN DEL INDICADOR</t>
  </si>
  <si>
    <t>Atención al Ciudadano</t>
  </si>
  <si>
    <t>Investigación y Desarrollo Pedagógico</t>
  </si>
  <si>
    <t>Gestión de Recursos Fisicos y Ambiental</t>
  </si>
  <si>
    <t>Gestión de Talento Humano</t>
  </si>
  <si>
    <t>Evaluación y Control</t>
  </si>
  <si>
    <t>Mejoramiento Integral y Continuo</t>
  </si>
  <si>
    <t>Subdirector(a) Académico(a)</t>
  </si>
  <si>
    <t>Subdirector(a) Administrativo(a), Financiero(a) y de Control Disciplinario</t>
  </si>
  <si>
    <t>LIDER DEL PROCESO</t>
  </si>
  <si>
    <t>PROCESO</t>
  </si>
  <si>
    <t>TENDENCIA</t>
  </si>
  <si>
    <t>TIPO DE INDICADOR</t>
  </si>
  <si>
    <t>Tipo del indicador</t>
  </si>
  <si>
    <t>PERIODICIDAD</t>
  </si>
  <si>
    <t xml:space="preserve">Periodicidad de la análisis </t>
  </si>
  <si>
    <t>Unidad de medida del indicador</t>
  </si>
  <si>
    <t>DESEMPEÑO EXCELENTE</t>
  </si>
  <si>
    <t>DESEMPEÑO ACEPTABLE</t>
  </si>
  <si>
    <t>DESEMPEÑO DEFICIENTE</t>
  </si>
  <si>
    <t>ACUMULACIÓN DEL RESULTADO</t>
  </si>
  <si>
    <t>Suma</t>
  </si>
  <si>
    <t>Código</t>
  </si>
  <si>
    <t>TIPO DE PROCESO</t>
  </si>
  <si>
    <t>UNIDAD MEDIDA INDICADOR</t>
  </si>
  <si>
    <t>Porcentaje</t>
  </si>
  <si>
    <t>Cantidad</t>
  </si>
  <si>
    <t>A</t>
  </si>
  <si>
    <t>OBSERVACIONES:</t>
  </si>
  <si>
    <t>RESULTADO  GESTIÓN PERÍODO</t>
  </si>
  <si>
    <t>¿Requiere establecer propuesta de mejora?</t>
  </si>
  <si>
    <t>Si</t>
  </si>
  <si>
    <t>No</t>
  </si>
  <si>
    <t>RESULTADO  GESTIÓN  AÑO</t>
  </si>
  <si>
    <t>Rangos de gestión</t>
  </si>
  <si>
    <t>Número</t>
  </si>
  <si>
    <t>Metodología de la medición</t>
  </si>
  <si>
    <t>Docentes</t>
  </si>
  <si>
    <t>Programas</t>
  </si>
  <si>
    <t>Días</t>
  </si>
  <si>
    <t>Tasa</t>
  </si>
  <si>
    <t>Indice</t>
  </si>
  <si>
    <t>Estudios</t>
  </si>
  <si>
    <t>Estudiantes</t>
  </si>
  <si>
    <t>Fecha línea base</t>
  </si>
  <si>
    <t>Fuente línea base</t>
  </si>
  <si>
    <t xml:space="preserve">Meta del Plan de Desarrollo a la que aporta </t>
  </si>
  <si>
    <t>METAS PLAN DE DESARROLLO</t>
  </si>
  <si>
    <t>Meta 419 - Sostener el 100% de la implementación del Sistema Integrado de Gestión</t>
  </si>
  <si>
    <t>Meta 383 - Un sistema de seguimiento a la política educativa distrital en los contextos escolares ajustado e implementado.</t>
  </si>
  <si>
    <t>Meta 386 - 3 Centros de innovación que dinamizan las estrategias y procesos en la red de innovación del maestro</t>
  </si>
  <si>
    <t>No aplica</t>
  </si>
  <si>
    <t>Cargo del responsable de la medición:</t>
  </si>
  <si>
    <t>Metas de cuatrienio</t>
  </si>
  <si>
    <t>Programado</t>
  </si>
  <si>
    <t>Ejecutado</t>
  </si>
  <si>
    <t>Vigencia</t>
  </si>
  <si>
    <t>Versión: 6</t>
  </si>
  <si>
    <t>Fecha de Aprobación: 21/06/2018</t>
  </si>
  <si>
    <t xml:space="preserve">Trimestral </t>
  </si>
  <si>
    <t>Cuatrimestral</t>
  </si>
  <si>
    <t>Número de actividades realizadas / Número de actividades programadas * 100</t>
  </si>
  <si>
    <t xml:space="preserve">Número de actividades realizadas </t>
  </si>
  <si>
    <t>Número de actividades programadas</t>
  </si>
  <si>
    <t>Técnico Operativo Oficina Asesora de Planeación</t>
  </si>
  <si>
    <t>Solicitudes acumuladas periodos anteriores</t>
  </si>
  <si>
    <t>Proveer y mantener los recursos de Tecnología de Información y Comunicación necesarios para el funcionamiento del IDEP</t>
  </si>
  <si>
    <t>Eficacia en la atención de solicitudes recibidas a través de mesa de ayuda</t>
  </si>
  <si>
    <t>Medir el nivel de cumplimiento de las actividades definidas en el Plan Estratégico de Tecnologías de la Información y las Comunicaciones para atender las necesidades  tecnológicas del IDEP</t>
  </si>
  <si>
    <t xml:space="preserve">Solicitudes  cerradas en mesa de ayuda </t>
  </si>
  <si>
    <t>Total de solicitudes  recibidas en mesa de ayuda</t>
  </si>
  <si>
    <t>Reporte mesa de ayuda</t>
  </si>
  <si>
    <t>NA</t>
  </si>
  <si>
    <t>GT-01</t>
  </si>
  <si>
    <t xml:space="preserve">Se toma como referencia el documento PETI y se realiza seguimiento mensual  por parte del líder del proceso  al cumplimiento en la ejecución de las actividades y proyectos allí definidos teniendo en cuenta lo presupuestado en el plan de compras de tecnología,  la medición se calcula de manera trimestral </t>
  </si>
  <si>
    <t>Cuarto trimestre</t>
  </si>
  <si>
    <t>Medir el nivel de cumplimiento de las actividades definidas en el plan de seguridad y privacidad de la información para mantener su integridad, confidencialidad y disponibilidad.</t>
  </si>
  <si>
    <t>Se toma como referencia las actividades programadas en el Plan de Seguridad y Privacidad de la Información, a las cuales se le realiza seguimiento mensual por parte del líder del proceso y determina el nivel el nivel de cumplimiento de estas. La medición se realiza de manera trimestral.</t>
  </si>
  <si>
    <t>Contratista Gestión Tecnológica -  Oficina Asesora de Planeación</t>
  </si>
  <si>
    <t xml:space="preserve">Seguimiento al Plan de Seguridad y Privacidad de la Información </t>
  </si>
  <si>
    <t>Cumplimiento de las actividades del plan de seguridad y privacidad de la información en la vigencia.</t>
  </si>
  <si>
    <t>Conocer qué porcentaje de las solicitudes presentadas por los usuarios internos del IDEP a través de la mesa de ayuda son atendidas y cerradas en el mismo periodo de tiempo e identificar que tipo de solicitud se recibe de manera más recurrente.</t>
  </si>
  <si>
    <t>A través de la mesa de ayuda se realiza el seguimiento de las solicitudes recibidas,  se atienden en orden de recepción, brindando la respuesta al usuario que la presenta. Se genera el correspondiente reporte a través del aplicativo de la mesa de ayuda.</t>
  </si>
  <si>
    <t>Cumplimiento de las actividades del plan estratégico de tecnologías de la información y las comunicaciones PETI en la vigencia</t>
  </si>
  <si>
    <t>GT-02</t>
  </si>
  <si>
    <t>GT 03</t>
  </si>
  <si>
    <t xml:space="preserve">Fuente verificable de información </t>
  </si>
  <si>
    <t>Línea base</t>
  </si>
  <si>
    <t>Cuatrienio</t>
  </si>
  <si>
    <t>Gestión de Recursos Físicos y Ambiental</t>
  </si>
  <si>
    <t>Índice</t>
  </si>
  <si>
    <t>Número de solicitudes  cerradas en mesa de ayuda  / Total de solicitudes  recibidas en mesa de ayuda + acumuladas periodos anteriores * 100</t>
  </si>
  <si>
    <t>X</t>
  </si>
  <si>
    <t>Se realizó una nueva versión del plan que clasifica las actividades en dominios de seguridad y privacidad de la información que se encuentra en revisión.</t>
  </si>
  <si>
    <t>En la segunda quincena de marzo se registraron 22 solicitudes de soporte dada la decisión intempestiva de trabajar desde casa por la situación coyuntural que es conocida de emergencia sanitaria COVID 19.  La mayoría de las solicitudes se presentaron para atender los requerimientos de conexión a internet al canal seguro VPN de la entidad y se generó mayor dificultad dados los tipos de enlaces domésticos de los colaboradores del IDEP que solicitaron los servicios, esta es una situación atípica de solicitud y atención y por eso se presenta que el indicador se encuentre en un desempeño aceptable.  es de tener en cuenta que todas las solicitudes fueran resueltas de forma oportuna en el trimestre evaluado, pero no quedaron cerradas en el período</t>
  </si>
  <si>
    <t>En el segundo trimestre se registra los cierres de las 22 solicitudes que quedaron abiertas en el primer trimestre, además del cierre de todas las que se presentaron durante este período</t>
  </si>
  <si>
    <t>Revisar que todos los equipos del IDEP se encuentren actualizados en la versión del sistema operativo de forma permanente para aumentar el grado de acción preventiva y evitar solicitudes a la mesa de servicios.
- Contar con un instructivo de conexión segura vía VPN publicado para que los usuarios del IDEP realicen menos solicitudes a la mesa de servicios.</t>
  </si>
  <si>
    <t xml:space="preserve">Para el proyecto 1 Rubro Funcionamiento las actividades realizadas son:  Con respecto a la prestación de servicio de soporte y actualización del sistema de información administrativo y financiero del IDEP , se realizó el nuevo contrato para  Goobi, No.  31-2020.
Prestación de servicio de soporte, actualización y mantenimiento al sistema de información HUMANO Se realizó una adición y prórroga al contrato # 74 de 2019 y se realizó un nuevo contrato  # 26 del 2020 donde se migró a la nube y se instaló en un servidor local del IDEP la actualización del aplicativo para dejarlo como la contingencia en caso de desastres.
Con respecto a la prestación del servicio de un canal de Internet dedicado, se hizo una adición del contrato # 27, hasta el 26 de mayo de 2020.
Respecto del contrato # 105 de 2019 se realizó la tarea de adecuación y actualización del servidor para la instalación del aplicativo Humano, además, se suspende el contrato dado que las tareas pendientes se deben realizar de forma presencial y por la situación coyuntural actual no es posible atender este nivel de asistencia presencial. 
Para el proyecto 1 Rubro Inversión las actividades realizadas son: Se realizaron los contratos de los ingenieros  que soportan la gestión tecnológica de la entidad, y corresponde a los contratos números 21, 24 y 25 de 2020 </t>
  </si>
  <si>
    <t>Para el proyecto 1 Rubro Funcionamiento las actividades realizadas son:  Se realiza adición al contrato de licencias de correo de Google para mantener las cuentas de correo del IDEP hasta el mes de octubre.
Para el proyecto 1 - Rubro de Inversión las actividades realizadas son:  Se realiza la contratación de la Afiliación a la plataforma de RENATA que incluye el canal de conectividad avanzado y servicios asociados a la Red de servicios de Renata.
Para el proyecto de Migración del protocolo IPv4 a IPv6 se inicia proceso de concurso de méritos para seleccionar le proveedor que adelantará este proyecto, actualmente se encuentra en presentación de Ofertas el proceso en el SECOP número 01 de 2020  IDEP-CMA</t>
  </si>
  <si>
    <t>Seguimiento PETIC de la vigencia</t>
  </si>
  <si>
    <t>Se realizan las actividades correspondientes a realizar los planes: Evaluación del nivel de madurez de copias de respaldo en el IDEP (20 de abril) y Nivel de Madurez del Tratamiento de Datos personales en el IDEP (15 de abril). Los documentos se encuentran en los correos y en la carpetas TRD de planeación.
Se realiza por demanda una vez llegue la información del CSIRT y previa evaluación de su pertinencia para su divulgación, se recibió en el período una solicitud de publicación y se divulgó por correo.
Se elaboró el estudio de mercado, estudio de sector, fichas técnicas. Publicados prepliegos, observaciones a prepliegos, pliegos, observaciones pliegos, recepción de propuestas, que ya se encuentran en evaluación.
Creada la máquina virtual atenea.
Instalada la distribución Debian 10.4. de Linux.
Aw instala Drupal 8, en la versión 8.9.1, dado que la versión 8, es la base de Govimentum 2.</t>
  </si>
  <si>
    <t>Meta PDD 107. Reconocer y apoyar la labor de 7.000 maestras y maestros a través de programas de formación docente y la generación de escenarios que permitan su vinculación a redes, grupos de investigación e innovación, y el reconocimiento social a su labor, de los cuales  5.000 maestros, maestras y directivos docentes en estrategias de formación posgradual, especialmente en maestrías  y,  2.000 en  procesos de formación en servicio y participando de redes, grupos de investigación e innovación y reconocimientos.</t>
  </si>
  <si>
    <t>Meta PDD 108. Reducir la brecha de calidad educativa entre colegios públicos y privados, a través de la transformación curricular y pedagógica del 100% de colegios públicos, el sistema multidimensional de evaluación y el desarrollo de competencias del siglo XXI, que incluye el aprendizaje autónomo y la virtualidad como un elemento de innovación.</t>
  </si>
  <si>
    <t>Para el proyecto 1 Rubro Funcionamiento las actividades realizadas son:  Se realizan los documentos de estudios de mercado y de sector, para la compra de las licencias de  Google Apps. 
Contratación Mantenimiento preventivo y correctivo de la infraestructura tecnológica del IDEP, se ajustan los documentos solicitud de cotización, anexo 1 y estudios previos para realizar de nuevo la cotización.  Se entrega documentación como parte del contrato N°25-2020 - producto 8.
Sistema de Información Goobi: Se realiza la documentación para el nuevo contrato y se da inicio el 2 de Julio. Se da soporte de primer nivel se atienden los casos reportados, se gestionan los pagos de los meses de julio a septiembre. Se entrega informe detallado como parte del contrato N°25-2020 productos 7 y 8.
Sistema de Información Humano: Se da soporte a los casos requeridos, se gestionan los backups mensuales y se realiza la gestión de la facturación y pagos. Se entrega informe detallado como parte del contrato N°25-2020 productos 7 y 8.
Contratación Servicio de Soporte para licencias Motor de Base de Datos Oracle 12 C: se elabora y entrega ficha técnica. Se realiza el proceso de cotización de las licencias.
Para el proyecto 1 - Rubro de Inversión las actividades realizadas son:  Se realiza el primer pago del servicio del Canal de Conectividad Avanzada y se reciben para su uso los servicios asociados al contrato.
Se firmo el contrato No. 53 de 2020, para la Migración del protocolo IPv4 a IPv6, el cual se encuentra en ejecución habiendo adelantado la capacitación a las persona del IDEP,  borrador de los documentos de diagnóstico y planeación de la migración elaborados por el proveedor. 
Se realizaron contactos con proveedores para la compra de la renovación del servicio de soporte y garantía de la solución hiperconvergente. Se espera iniciar el proceso para octubre.
En el rubro inversión, se realizó el estudio de mercado, de sector y  los estudio previos para compra de equipos de PODCAST.
Se inicia el proceso de contratación de licencias para el área académica, licencias de publicación de POTCAST, envíos masivos de correos y protección de derechos de autor.</t>
  </si>
  <si>
    <t xml:space="preserve">En el tercer trimestre quedaron pendientes 3 ticket repetidos y uno de creación de usuario que se cierran en el cuarto trimestre.  Lo anterior, no afecta  el desempeño del indicador ni la oportunidad de respuesta a los usuarios, puesto que las solicitudes se realizaron terminando el trimestre. </t>
  </si>
  <si>
    <t>Se realizó la actualización del inventario de activos de información, esta información sirve de insumo para el contrato 53 correspondiente al proyecto IPV6. 
- Se han divulgado los boletines del CSIRT a través de correo electrónico y tips de seguridad de la información a través del Chat del IDEP y del correo electrónico.
- Una vez levantado el aislamiento obligatorio por motivo del COVID-19, se activará el contrato de mantenimiento para finalizar actividades y cierre del mismo. Con esto se habilitará la nueva base de datos de los sistemas de información Goobi y Humano  (contingencia).
El avance total a la fecha de corte del Proyecto IPV 6 al 29 de septiembre es del 48% . 
El avance del seguimiento anterior fue del 41%. 
Logros Obtenidos:
• Obtención del prefijo IPv6 
• Entrega de factura No. 1 
• Actividad de Transferencia de Conocimiento.
• Entrega documentación de Diagnóstico, plan prueba piloto y plan de transición 
• Generación RPKI y LOAs y entrega al ISP 
• Entrega piezas para campaña expectativa - sensibilización funcionarios.
Actividades en proceso:
• Revisión de la documentación de diagnóstico, plan prueba piloto y plan de transición. 
• Dar inicio a la publicación Prefijo en Internet - ISP.
Próximas actividades según cronograma:
• Pago membresía en LACNIC dos años siguientes.
• Configuración sede principal - ISP.
• Implementación de las pruebas piloto.
• Configuración de los servicios.
• Documentación de la implementación.
- Después de las sugerencias de la auditoría interna, se realiza un solo formato denominado formato de requerimientos. En este se fusiona el de necesidades dejando uno solo además para las pruebas unitarias y de aceptación.
- Se realiza un procedimiento para el mantenimiento de ciclo de vida del software, este procedimiento es validado por la persona a cargo de MIPG, los Ingenieros de TI y la jefa de planeación.
- Después de las sugerencias de la auditoría interna, este formato desaparece y se fusiona con el de requerimientos. Se reestructura un solo formato, se valida internamente y con la jefa de planeación para la aprobación y publicación.
- En la auditoría interna se revisa el plan de mantenimiento de los sistemas de información y se sugiere no crear más formatos ni procedimientos, sino consolidar en un solo formato la necesidad, el detalle de requerimientos, los criterios de aceptación en vez del plan de pruebas y las firmas de aprobación. Se dejará este solo documento que también sirve para el paso a producción. Esto se acuerda con la Jefe de Planeación y se decide a cambio de este procedimiento y del formato de control de cambios realizar el procedimiento de adquisiciones de TI.
Teniendo en  cuenta que no se alcanzaron a desarrollar la totalidad de las actividades del Plan de seguridad y privacidad de la información  para este trimestre, debido a los cambios en el plan de adquisiciones  del IDEP   el indicador presenta un desempeño deficiente, para lo cual se formulará un plan de mejora en el proceso.</t>
  </si>
  <si>
    <t xml:space="preserve">La propuesta de mejora consiste en actualizar las actividades en el Plan de seguridad y privacidad de la información para saber cuales se  deben pasar a la siguiente vigencia teniendo en cuenta la disposición de recursos en el plan de adquisiciones.  De igual manera es necesario programar algunas de estas actividades para el cuarto trimestre  debido a que el equipo técnico ha tenido que desarrollar otras actividades que no permitieron adelantar las actividades de estos planes. </t>
  </si>
  <si>
    <t xml:space="preserve">Durante la vigencia se ejecutaron el 100% de las actividades programadas </t>
  </si>
  <si>
    <t>Para el proyecto 1 Rubro Funcionamiento las actividades realizadas son:  
-Se realizó el proceso para la compra de las licencias de Google Apps, contrato 105-2020. 
-Se realizó la contratación del Mantenimiento preventivo y correctivo de la infraestructura tecnológica del IDEP, contrato 189-2020 y se realiza la sesión del mantenimiento preventivo a la infraestructura del IDEP el 12 de Diciembre.
- Sistema de Información Goobi - Contrato 50- 2020: Se da soporte de primer nivel se atienden los casos reportados, se gestionan los pagos de los meses de octubre a diciembre. Se entrega informe detallado como parte del contrato N°25-2020 productos 9 y 10.
- Sistema de Información Humano - Contrato 26-2020: Se da soporte a los casos requeridos, se gestionan los backups mensuales y se realiza la gestión de la facturación y pagos. Se entrega informe detallado como parte del contrato N°25-2020 producto 9.
- Se realiza la contratación del Servicio de Soporte para licencias Motor de Base de Datos Oracle 12 C, a través de la Orden de Compra #59945 de Colombia Compra Eficiente.
Para el proyecto 1 - Rubro de Inversión las actividades realizadas son:  
- En la ejecución del contrato 44-2020 se realiza la configuración para el direccionamiento IPV6 del IDEP por parte del proveedor RENATA, 
para que el bloque de direcciones IPV6 asignadas al IDEP sea presentado a nivel mundial.
- En la ejecución del contrato 53-2020, para la convivencia de los protocolos IPv4 e IPv6, se validan y reciben los documentos de diagnóstico y planeación de la migración elaborados por el proveedor, se realiza la configuración del firewall, los equipos activos, dominio y de los equipos portátiles, de escritorio y servidores.
- Se adjudica la contratación para la renovación del servicio de soporte y garantía de la solución hiperconvergente.
- Se realizó el proceso contractual 218-2020 para compra de equipos de PODCAST, los cuales fueron recibidos por IDEP el día 15 de diciembre de 2020.
- Se realizó la compra a través de la Tienda Virtual, Grandes Supercies, de las licencias Adobe para PODCAST Contrato 220-2020 en el sistema Goobi.
Se realiza la gestión y seguimiento a los contratos en ejecución y los respectivos pagos. La evidencia se pude consultar en el sistema Goobi y validar en le SECOP II.</t>
  </si>
  <si>
    <t xml:space="preserve">En el cuarto trimestre se atendieron 82 solicitudes que corresponden a las 79 del trimestre mas las 3 que quedaron del trimestre anterior. </t>
  </si>
  <si>
    <t>Durante la vigencia se atendieron 327 solicitudes en la mesa de ayuda.</t>
  </si>
  <si>
    <t>En Octubre de 2020 se reactivó la Orden de Servivios 105-2019 con la Empresa COMPUSERTEC, dadndo finalización a las horas pendientes del contrato con la puesta en producción del nuevo servidor de base de datos Oracle 12c que soporta el sistema de información Administratvo y Financiero Goobi y la continegncia del sistema de información HUMANO. 
- Se realizó la contratación del Mantenimiento preventivo y correctivo de la infraestructura tecnológica del IDEP, contrato 189-2020 y se realiza la sesión del mantenimiento preventivo a la infraestructura del IDEP el 12 de Diciembre. Este mantenimiento incluyó las UPS  y la Unidad de Aire Acondicionado.
Se cambió el tiempo de vigencia  de las contraseñas de los usuarios de Dominio a tres (3) meses.
- En Octubre de 2020 se reactivó la Orden de Servivios 105-2019 con la Empresa COMPUSERTEC, dadndo finalización a las horas pendientes del contrato con la puesta en producción del nuevo servidor de base de datos Oracle 12c que soporta el sistema de información Administratvo y Financiero Goobi y la continegncia del sistema de información HUMANO. 
- Se realizó la contratación del Mantenimiento preventivo y correctivo de la infraestructura tecnológica del IDEP, contrato 189-2020 y se realiza la sesión del mantenimiento preventivo a la infraestructura del IDEP el 12 de Diciembre. Este mantenimiento incluyó las UPS  y la Unidad de Aire Acondicionado.</t>
  </si>
  <si>
    <t xml:space="preserve">Durante la vigencia se  tiene un promedio de ejecución del 87% de las actividades programadas </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</si>
</sst>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_-* #,##0.00\ &quot;€&quot;_-;\-* #,##0.00\ &quot;€&quot;_-;_-* &quot;-&quot;??\ &quot;€&quot;_-;_-@_-"/>
    <numFmt numFmtId="179" formatCode="0.0%"/>
    <numFmt numFmtId="180" formatCode="0.000%"/>
    <numFmt numFmtId="181" formatCode="0.0"/>
  </numFmts>
  <fonts count="52">
    <font>
      <sz val="10"/>
      <name val="Arial"/>
      <family val="2"/>
    </font>
    <font>
      <sz val="11"/>
      <color indexed="8"/>
      <name val="Calibri"/>
      <family val="2"/>
    </font>
    <font>
      <sz val="10"/>
      <name val="Arial Narrow"/>
      <family val="2"/>
    </font>
    <font>
      <b/>
      <sz val="10"/>
      <name val="Arial Narrow"/>
      <family val="2"/>
    </font>
    <font>
      <sz val="10"/>
      <color indexed="8"/>
      <name val="Arial Narrow"/>
      <family val="2"/>
    </font>
    <font>
      <sz val="9"/>
      <name val="Arial Narrow"/>
      <family val="2"/>
    </font>
    <font>
      <b/>
      <sz val="10"/>
      <name val="Arial"/>
      <family val="2"/>
    </font>
    <font>
      <b/>
      <sz val="12"/>
      <name val="Arial"/>
      <family val="2"/>
    </font>
    <font>
      <b/>
      <sz val="10"/>
      <color indexed="8"/>
      <name val="Arial Narrow"/>
      <family val="2"/>
    </font>
    <font>
      <sz val="12"/>
      <name val="Arial Narrow"/>
      <family val="2"/>
    </font>
    <font>
      <sz val="10"/>
      <color indexed="8"/>
      <name val="Calibri"/>
      <family val="0"/>
    </font>
    <font>
      <sz val="4.6"/>
      <color indexed="8"/>
      <name val="Calibri"/>
      <family val="0"/>
    </font>
    <font>
      <sz val="3.85"/>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0"/>
      <color indexed="9"/>
      <name val="Arial Narrow"/>
      <family val="2"/>
    </font>
    <font>
      <b/>
      <sz val="10"/>
      <color indexed="8"/>
      <name val="Calibri"/>
      <family val="2"/>
    </font>
    <font>
      <b/>
      <sz val="10"/>
      <color indexed="9"/>
      <name val="Arial Narrow"/>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0"/>
      <name val="Arial Narrow"/>
      <family val="2"/>
    </font>
    <font>
      <b/>
      <sz val="10"/>
      <color theme="1"/>
      <name val="Calibri"/>
      <family val="2"/>
    </font>
    <font>
      <b/>
      <sz val="10"/>
      <color theme="0"/>
      <name val="Arial Narrow"/>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theme="0" tint="-0.1499900072813034"/>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0" tint="-0.24997000396251678"/>
        <bgColor indexed="64"/>
      </patternFill>
    </fill>
    <fill>
      <patternFill patternType="solid">
        <fgColor theme="3" tint="0.39998000860214233"/>
        <bgColor indexed="64"/>
      </patternFill>
    </fill>
    <fill>
      <patternFill patternType="solid">
        <fgColor rgb="FFDBEEF3"/>
        <bgColor indexed="64"/>
      </patternFill>
    </fill>
    <fill>
      <patternFill patternType="solid">
        <fgColor rgb="FFFFFFFF"/>
        <bgColor indexed="64"/>
      </patternFill>
    </fill>
    <fill>
      <patternFill patternType="solid">
        <fgColor theme="1" tint="0.04998999834060669"/>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medium"/>
      <right style="medium"/>
      <top style="medium"/>
      <bottom style="mediu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style="medium"/>
      <bottom style="thin"/>
    </border>
    <border>
      <left>
        <color indexed="63"/>
      </left>
      <right style="medium"/>
      <top>
        <color indexed="63"/>
      </top>
      <bottom>
        <color indexed="63"/>
      </bottom>
    </border>
    <border>
      <left style="thin"/>
      <right style="medium"/>
      <top style="medium"/>
      <bottom style="thin"/>
    </border>
    <border>
      <left style="thin"/>
      <right style="thin"/>
      <top style="thin"/>
      <bottom style="thin"/>
    </border>
    <border>
      <left style="medium"/>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style="thin"/>
      <bottom style="thin"/>
    </border>
    <border>
      <left style="thin"/>
      <right style="medium"/>
      <top style="thin"/>
      <bottom style="medium"/>
    </border>
    <border>
      <left style="medium"/>
      <right style="medium"/>
      <top style="medium"/>
      <bottom>
        <color indexed="63"/>
      </bottom>
    </border>
    <border>
      <left>
        <color indexed="63"/>
      </left>
      <right style="medium"/>
      <top>
        <color indexed="63"/>
      </top>
      <bottom style="medium"/>
    </border>
    <border>
      <left style="medium"/>
      <right style="medium"/>
      <top>
        <color indexed="63"/>
      </top>
      <bottom>
        <color indexed="63"/>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10" fontId="2" fillId="30" borderId="5">
      <alignment horizontal="center" vertical="center" wrapText="1"/>
      <protection/>
    </xf>
    <xf numFmtId="178" fontId="0" fillId="0" borderId="0" applyFont="0" applyFill="0" applyBorder="0" applyAlignment="0" applyProtection="0"/>
    <xf numFmtId="0" fontId="41" fillId="31"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2" fillId="32" borderId="0" applyNumberFormat="0" applyBorder="0" applyAlignment="0" applyProtection="0"/>
    <xf numFmtId="0" fontId="0" fillId="0" borderId="0">
      <alignment/>
      <protection/>
    </xf>
    <xf numFmtId="0" fontId="0" fillId="33" borderId="6" applyNumberFormat="0" applyFont="0" applyAlignment="0" applyProtection="0"/>
    <xf numFmtId="9" fontId="0" fillId="0" borderId="0" applyFont="0" applyFill="0" applyBorder="0" applyAlignment="0" applyProtection="0"/>
    <xf numFmtId="0" fontId="43" fillId="21" borderId="7" applyNumberFormat="0" applyAlignment="0" applyProtection="0"/>
    <xf numFmtId="9" fontId="0" fillId="0" borderId="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8" applyNumberFormat="0" applyFill="0" applyAlignment="0" applyProtection="0"/>
    <xf numFmtId="0" fontId="39" fillId="0" borderId="9" applyNumberFormat="0" applyFill="0" applyAlignment="0" applyProtection="0"/>
    <xf numFmtId="0" fontId="48" fillId="0" borderId="10" applyNumberFormat="0" applyFill="0" applyAlignment="0" applyProtection="0"/>
  </cellStyleXfs>
  <cellXfs count="245">
    <xf numFmtId="0" fontId="0" fillId="0" borderId="0" xfId="0" applyAlignment="1">
      <alignment/>
    </xf>
    <xf numFmtId="0" fontId="2" fillId="34" borderId="0" xfId="0" applyFont="1" applyFill="1" applyAlignment="1">
      <alignment horizontal="center" vertical="center" wrapText="1"/>
    </xf>
    <xf numFmtId="0" fontId="2" fillId="30" borderId="11" xfId="0" applyFont="1" applyFill="1" applyBorder="1" applyAlignment="1">
      <alignment horizontal="center" vertical="center" wrapText="1"/>
    </xf>
    <xf numFmtId="0" fontId="2" fillId="30" borderId="0" xfId="0" applyFont="1" applyFill="1" applyBorder="1" applyAlignment="1">
      <alignment horizontal="center" vertical="center" wrapText="1"/>
    </xf>
    <xf numFmtId="0" fontId="2" fillId="30" borderId="5" xfId="0" applyFont="1" applyFill="1" applyBorder="1" applyAlignment="1">
      <alignment horizontal="center" vertical="center" wrapText="1"/>
    </xf>
    <xf numFmtId="0" fontId="3" fillId="30" borderId="0" xfId="0" applyFont="1" applyFill="1" applyBorder="1" applyAlignment="1">
      <alignment horizontal="center" vertical="center" wrapText="1"/>
    </xf>
    <xf numFmtId="0" fontId="3" fillId="35" borderId="5" xfId="0" applyFont="1" applyFill="1" applyBorder="1" applyAlignment="1">
      <alignment horizontal="center" vertical="center" wrapText="1"/>
    </xf>
    <xf numFmtId="0" fontId="2" fillId="34" borderId="5" xfId="0" applyFont="1" applyFill="1" applyBorder="1" applyAlignment="1">
      <alignment horizontal="center" vertical="center" wrapText="1"/>
    </xf>
    <xf numFmtId="0" fontId="4" fillId="0" borderId="0" xfId="0" applyFont="1" applyFill="1" applyBorder="1" applyAlignment="1" applyProtection="1">
      <alignment horizontal="center" vertical="center" wrapText="1"/>
      <protection/>
    </xf>
    <xf numFmtId="0" fontId="3" fillId="30" borderId="5" xfId="0" applyFont="1" applyFill="1" applyBorder="1" applyAlignment="1">
      <alignment horizontal="center" vertical="center" wrapText="1"/>
    </xf>
    <xf numFmtId="0" fontId="49" fillId="30" borderId="0" xfId="0" applyFont="1" applyFill="1" applyAlignment="1">
      <alignment horizontal="center" vertical="center" wrapText="1"/>
    </xf>
    <xf numFmtId="0" fontId="33" fillId="0" borderId="0" xfId="0" applyFont="1" applyFill="1" applyBorder="1" applyAlignment="1" applyProtection="1">
      <alignment horizontal="center" vertical="center" wrapText="1"/>
      <protection/>
    </xf>
    <xf numFmtId="0" fontId="6" fillId="0" borderId="12" xfId="59" applyNumberFormat="1" applyFont="1" applyBorder="1" applyAlignment="1">
      <alignment horizontal="center" vertical="center"/>
    </xf>
    <xf numFmtId="0" fontId="6" fillId="0" borderId="13" xfId="59" applyNumberFormat="1" applyFont="1" applyBorder="1" applyAlignment="1">
      <alignment horizontal="center" vertical="center"/>
    </xf>
    <xf numFmtId="0" fontId="7" fillId="0" borderId="13" xfId="59" applyNumberFormat="1" applyFont="1" applyBorder="1" applyAlignment="1">
      <alignment horizontal="center" vertical="center"/>
    </xf>
    <xf numFmtId="0" fontId="0" fillId="0" borderId="13" xfId="59" applyNumberFormat="1" applyFont="1" applyBorder="1" applyAlignment="1">
      <alignment horizontal="center" vertical="center" wrapText="1"/>
    </xf>
    <xf numFmtId="0" fontId="0" fillId="0" borderId="14" xfId="59" applyNumberFormat="1" applyFont="1" applyBorder="1" applyAlignment="1">
      <alignment horizontal="center" vertical="center" wrapText="1"/>
    </xf>
    <xf numFmtId="0" fontId="2" fillId="34" borderId="0" xfId="0" applyFont="1" applyFill="1" applyBorder="1" applyAlignment="1">
      <alignment horizontal="center" vertical="center" wrapText="1"/>
    </xf>
    <xf numFmtId="0" fontId="2" fillId="0" borderId="0" xfId="55" applyFont="1" applyBorder="1" applyAlignment="1">
      <alignment horizontal="center" vertical="center" wrapText="1"/>
      <protection/>
    </xf>
    <xf numFmtId="0" fontId="3" fillId="30" borderId="0" xfId="0" applyFont="1" applyFill="1" applyBorder="1" applyAlignment="1">
      <alignment horizontal="left" vertical="center" wrapText="1"/>
    </xf>
    <xf numFmtId="0" fontId="8" fillId="0" borderId="0" xfId="0" applyFont="1" applyFill="1" applyBorder="1" applyAlignment="1" applyProtection="1">
      <alignment horizontal="left" vertical="center" wrapText="1"/>
      <protection/>
    </xf>
    <xf numFmtId="0" fontId="3" fillId="0" borderId="11" xfId="0" applyFont="1" applyFill="1" applyBorder="1" applyAlignment="1">
      <alignment vertical="center" wrapText="1"/>
    </xf>
    <xf numFmtId="0" fontId="3" fillId="0" borderId="0" xfId="0" applyFont="1" applyFill="1" applyBorder="1" applyAlignment="1">
      <alignment vertical="center" wrapText="1"/>
    </xf>
    <xf numFmtId="0" fontId="3" fillId="0" borderId="15" xfId="0" applyFont="1" applyFill="1" applyBorder="1" applyAlignment="1">
      <alignment vertical="center" wrapText="1"/>
    </xf>
    <xf numFmtId="0" fontId="3" fillId="0" borderId="16" xfId="0" applyFont="1" applyFill="1" applyBorder="1" applyAlignment="1">
      <alignment vertical="center" wrapText="1"/>
    </xf>
    <xf numFmtId="0" fontId="3" fillId="0" borderId="17" xfId="0" applyFont="1" applyFill="1" applyBorder="1" applyAlignment="1">
      <alignment vertical="center" wrapText="1"/>
    </xf>
    <xf numFmtId="0" fontId="3" fillId="36" borderId="5" xfId="0" applyFont="1" applyFill="1" applyBorder="1" applyAlignment="1" applyProtection="1">
      <alignment horizontal="center" vertical="center" wrapText="1"/>
      <protection hidden="1"/>
    </xf>
    <xf numFmtId="0" fontId="2" fillId="37" borderId="15" xfId="0" applyFont="1" applyFill="1" applyBorder="1" applyAlignment="1" applyProtection="1">
      <alignment horizontal="center" vertical="center" wrapText="1"/>
      <protection hidden="1"/>
    </xf>
    <xf numFmtId="0" fontId="2" fillId="38" borderId="15" xfId="0" applyFont="1" applyFill="1" applyBorder="1" applyAlignment="1" applyProtection="1">
      <alignment horizontal="center" vertical="center" wrapText="1"/>
      <protection hidden="1"/>
    </xf>
    <xf numFmtId="0" fontId="2" fillId="39" borderId="13" xfId="0" applyFont="1" applyFill="1" applyBorder="1" applyAlignment="1" applyProtection="1">
      <alignment horizontal="center" vertical="center" wrapText="1"/>
      <protection hidden="1"/>
    </xf>
    <xf numFmtId="0" fontId="0" fillId="34" borderId="5" xfId="0" applyFill="1" applyBorder="1" applyAlignment="1">
      <alignment vertical="center" wrapText="1"/>
    </xf>
    <xf numFmtId="9" fontId="32" fillId="34" borderId="18" xfId="19" applyNumberFormat="1" applyFill="1" applyBorder="1" applyAlignment="1">
      <alignment horizontal="center" vertical="center"/>
    </xf>
    <xf numFmtId="0" fontId="3" fillId="35" borderId="12" xfId="0" applyFont="1" applyFill="1" applyBorder="1" applyAlignment="1">
      <alignment horizontal="center" vertical="center" wrapText="1"/>
    </xf>
    <xf numFmtId="0" fontId="3" fillId="35" borderId="14"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19" xfId="0" applyFont="1" applyFill="1" applyBorder="1" applyAlignment="1">
      <alignment horizontal="center" vertical="center" wrapText="1"/>
    </xf>
    <xf numFmtId="0" fontId="2" fillId="30" borderId="19" xfId="0" applyFont="1" applyFill="1" applyBorder="1" applyAlignment="1">
      <alignment horizontal="center" vertical="center" wrapText="1"/>
    </xf>
    <xf numFmtId="9" fontId="3" fillId="0" borderId="12" xfId="0" applyNumberFormat="1" applyFont="1" applyFill="1" applyBorder="1" applyAlignment="1">
      <alignment horizontal="center" vertical="center" wrapText="1"/>
    </xf>
    <xf numFmtId="0" fontId="2" fillId="34" borderId="0" xfId="0" applyFont="1" applyFill="1" applyBorder="1" applyAlignment="1">
      <alignment horizontal="center" vertical="center" wrapText="1"/>
    </xf>
    <xf numFmtId="0" fontId="3" fillId="40" borderId="5" xfId="0" applyFont="1" applyFill="1" applyBorder="1" applyAlignment="1">
      <alignment horizontal="center" vertical="center" wrapText="1"/>
    </xf>
    <xf numFmtId="9" fontId="2" fillId="30" borderId="5" xfId="57" applyFont="1" applyFill="1" applyBorder="1" applyAlignment="1">
      <alignment horizontal="center" vertical="center" wrapText="1"/>
    </xf>
    <xf numFmtId="9" fontId="2" fillId="30" borderId="15" xfId="57" applyFont="1" applyFill="1" applyBorder="1" applyAlignment="1">
      <alignment horizontal="center" vertical="center" wrapText="1"/>
    </xf>
    <xf numFmtId="9" fontId="3" fillId="40" borderId="15" xfId="57"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5" xfId="0" applyFont="1" applyFill="1" applyBorder="1" applyAlignment="1">
      <alignment horizontal="center" vertical="center" wrapText="1"/>
    </xf>
    <xf numFmtId="9" fontId="32" fillId="34" borderId="20" xfId="19" applyNumberFormat="1" applyFill="1" applyBorder="1" applyAlignment="1">
      <alignment horizontal="center" vertical="center"/>
    </xf>
    <xf numFmtId="0" fontId="3" fillId="0" borderId="11" xfId="0" applyFont="1" applyFill="1" applyBorder="1" applyAlignment="1">
      <alignment horizontal="center" vertical="center" wrapText="1"/>
    </xf>
    <xf numFmtId="0" fontId="0" fillId="0" borderId="0" xfId="55" applyBorder="1" applyAlignment="1">
      <alignment horizontal="center" vertical="center" wrapText="1"/>
      <protection/>
    </xf>
    <xf numFmtId="0" fontId="0" fillId="0" borderId="0" xfId="55" applyFont="1" applyBorder="1" applyAlignment="1">
      <alignment horizontal="center" vertical="center" wrapText="1"/>
      <protection/>
    </xf>
    <xf numFmtId="0" fontId="0" fillId="34" borderId="5" xfId="0" applyFill="1" applyBorder="1" applyAlignment="1">
      <alignment horizontal="center" vertical="center" wrapText="1"/>
    </xf>
    <xf numFmtId="0" fontId="2" fillId="34" borderId="0" xfId="0" applyFont="1" applyFill="1" applyBorder="1" applyAlignment="1">
      <alignment horizontal="center" vertical="center" wrapText="1"/>
    </xf>
    <xf numFmtId="0" fontId="2" fillId="39" borderId="12" xfId="0" applyFont="1" applyFill="1" applyBorder="1" applyAlignment="1">
      <alignment horizontal="center" vertical="center" wrapText="1"/>
    </xf>
    <xf numFmtId="0" fontId="2" fillId="34" borderId="19"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3" fillId="34" borderId="0" xfId="0" applyFont="1" applyFill="1" applyBorder="1" applyAlignment="1">
      <alignment horizontal="center" vertical="center" wrapText="1"/>
    </xf>
    <xf numFmtId="0" fontId="32" fillId="6" borderId="21" xfId="19" applyBorder="1" applyAlignment="1">
      <alignment horizontal="center" vertical="center" wrapText="1"/>
    </xf>
    <xf numFmtId="9" fontId="3" fillId="0" borderId="22" xfId="57" applyFont="1" applyFill="1" applyBorder="1" applyAlignment="1">
      <alignment horizontal="center" vertical="center" wrapText="1"/>
    </xf>
    <xf numFmtId="10" fontId="2" fillId="38" borderId="23" xfId="0" applyNumberFormat="1" applyFont="1" applyFill="1" applyBorder="1" applyAlignment="1">
      <alignment horizontal="center" vertical="center" wrapText="1"/>
    </xf>
    <xf numFmtId="10" fontId="2" fillId="37" borderId="23" xfId="0" applyNumberFormat="1" applyFont="1" applyFill="1" applyBorder="1" applyAlignment="1">
      <alignment horizontal="center" vertical="center" wrapText="1"/>
    </xf>
    <xf numFmtId="9" fontId="2" fillId="37" borderId="24" xfId="0" applyNumberFormat="1" applyFont="1" applyFill="1" applyBorder="1" applyAlignment="1">
      <alignment horizontal="center" vertical="center" wrapText="1"/>
    </xf>
    <xf numFmtId="0" fontId="32" fillId="6" borderId="18" xfId="19" applyBorder="1" applyAlignment="1">
      <alignment horizontal="center" vertical="center" wrapText="1"/>
    </xf>
    <xf numFmtId="0" fontId="2" fillId="34" borderId="11" xfId="0" applyFont="1" applyFill="1" applyBorder="1" applyAlignment="1">
      <alignment horizontal="center" vertical="center" wrapText="1"/>
    </xf>
    <xf numFmtId="0" fontId="2" fillId="34" borderId="19"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0" fillId="34" borderId="5" xfId="0" applyFill="1" applyBorder="1" applyAlignment="1">
      <alignment horizontal="center" vertical="center" wrapText="1"/>
    </xf>
    <xf numFmtId="0" fontId="3" fillId="34" borderId="0" xfId="0" applyFont="1" applyFill="1" applyBorder="1" applyAlignment="1">
      <alignment horizontal="center" vertical="center" wrapText="1"/>
    </xf>
    <xf numFmtId="179" fontId="2" fillId="39" borderId="14" xfId="0" applyNumberFormat="1" applyFont="1" applyFill="1" applyBorder="1" applyAlignment="1">
      <alignment horizontal="center" vertical="center" wrapText="1"/>
    </xf>
    <xf numFmtId="179" fontId="2" fillId="38" borderId="24" xfId="0" applyNumberFormat="1" applyFont="1" applyFill="1" applyBorder="1" applyAlignment="1">
      <alignment horizontal="center" vertical="center" wrapText="1"/>
    </xf>
    <xf numFmtId="9" fontId="3" fillId="40" borderId="15" xfId="57" applyFont="1" applyFill="1" applyBorder="1" applyAlignment="1">
      <alignment horizontal="center" vertical="center" wrapText="1"/>
    </xf>
    <xf numFmtId="0" fontId="3" fillId="40" borderId="5" xfId="0" applyFont="1" applyFill="1" applyBorder="1" applyAlignment="1">
      <alignment horizontal="center" vertical="center" wrapText="1"/>
    </xf>
    <xf numFmtId="0" fontId="2" fillId="38" borderId="15" xfId="0" applyFont="1" applyFill="1" applyBorder="1" applyAlignment="1" applyProtection="1">
      <alignment horizontal="center" vertical="center" wrapText="1"/>
      <protection hidden="1"/>
    </xf>
    <xf numFmtId="0" fontId="48" fillId="6" borderId="25" xfId="19" applyFont="1" applyBorder="1" applyAlignment="1">
      <alignment horizontal="center" vertical="center"/>
    </xf>
    <xf numFmtId="9" fontId="32" fillId="6" borderId="18" xfId="19" applyNumberFormat="1" applyBorder="1" applyAlignment="1">
      <alignment horizontal="center" vertical="center"/>
    </xf>
    <xf numFmtId="0" fontId="32" fillId="6" borderId="18" xfId="57" applyNumberFormat="1" applyFont="1" applyFill="1" applyBorder="1" applyAlignment="1">
      <alignment horizontal="center" vertical="center" wrapText="1"/>
    </xf>
    <xf numFmtId="0" fontId="32" fillId="6" borderId="18" xfId="19" applyBorder="1" applyAlignment="1">
      <alignment vertical="center" wrapText="1"/>
    </xf>
    <xf numFmtId="0" fontId="48" fillId="6" borderId="26" xfId="19" applyFont="1" applyBorder="1" applyAlignment="1">
      <alignment horizontal="center" vertical="center"/>
    </xf>
    <xf numFmtId="3" fontId="32" fillId="6" borderId="21" xfId="19" applyNumberFormat="1" applyBorder="1" applyAlignment="1">
      <alignment horizontal="center" vertical="center" wrapText="1"/>
    </xf>
    <xf numFmtId="0" fontId="32" fillId="6" borderId="21" xfId="19" applyBorder="1" applyAlignment="1">
      <alignment vertical="center" wrapText="1"/>
    </xf>
    <xf numFmtId="0" fontId="48" fillId="6" borderId="27" xfId="19" applyFont="1" applyBorder="1" applyAlignment="1">
      <alignment horizontal="center" vertical="center"/>
    </xf>
    <xf numFmtId="3" fontId="32" fillId="6" borderId="28" xfId="19" applyNumberFormat="1" applyBorder="1" applyAlignment="1">
      <alignment horizontal="center" vertical="center" wrapText="1"/>
    </xf>
    <xf numFmtId="3" fontId="32" fillId="6" borderId="28" xfId="19" applyNumberFormat="1" applyBorder="1" applyAlignment="1">
      <alignment vertical="center" wrapText="1"/>
    </xf>
    <xf numFmtId="0" fontId="2" fillId="34" borderId="14" xfId="0" applyFont="1" applyFill="1" applyBorder="1" applyAlignment="1">
      <alignment horizontal="center" vertical="center" wrapText="1"/>
    </xf>
    <xf numFmtId="0" fontId="2" fillId="39" borderId="1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0" fillId="34" borderId="5" xfId="0" applyFill="1" applyBorder="1" applyAlignment="1">
      <alignment horizontal="center" vertical="center" wrapText="1"/>
    </xf>
    <xf numFmtId="1" fontId="32" fillId="6" borderId="18" xfId="57" applyNumberFormat="1" applyFont="1" applyFill="1" applyBorder="1" applyAlignment="1">
      <alignment horizontal="center" vertical="center" wrapText="1"/>
    </xf>
    <xf numFmtId="0" fontId="0" fillId="34" borderId="5" xfId="0" applyFill="1" applyBorder="1" applyAlignment="1">
      <alignment horizontal="center" vertical="center" wrapText="1"/>
    </xf>
    <xf numFmtId="0" fontId="32" fillId="6" borderId="25" xfId="19" applyFont="1" applyBorder="1" applyAlignment="1">
      <alignment horizontal="center" vertical="center"/>
    </xf>
    <xf numFmtId="0" fontId="32" fillId="6" borderId="26" xfId="19" applyFont="1" applyBorder="1" applyAlignment="1">
      <alignment horizontal="center" vertical="center"/>
    </xf>
    <xf numFmtId="0" fontId="32" fillId="6" borderId="27" xfId="19" applyFont="1" applyBorder="1" applyAlignment="1">
      <alignment horizontal="center" vertical="center"/>
    </xf>
    <xf numFmtId="0" fontId="50" fillId="41" borderId="29" xfId="19" applyFont="1" applyFill="1" applyBorder="1" applyAlignment="1">
      <alignment horizontal="center" vertical="center" wrapText="1"/>
    </xf>
    <xf numFmtId="0" fontId="50" fillId="41" borderId="30" xfId="19" applyFont="1" applyFill="1" applyBorder="1" applyAlignment="1">
      <alignment horizontal="center" vertical="center" wrapText="1"/>
    </xf>
    <xf numFmtId="9" fontId="50" fillId="41" borderId="30" xfId="19" applyNumberFormat="1" applyFont="1" applyFill="1" applyBorder="1" applyAlignment="1">
      <alignment horizontal="center" vertical="center" wrapText="1"/>
    </xf>
    <xf numFmtId="9" fontId="50" fillId="41" borderId="31" xfId="19" applyNumberFormat="1" applyFont="1" applyFill="1" applyBorder="1" applyAlignment="1">
      <alignment horizontal="center" vertical="center" wrapText="1"/>
    </xf>
    <xf numFmtId="9" fontId="32" fillId="6" borderId="21" xfId="19" applyNumberFormat="1" applyBorder="1" applyAlignment="1">
      <alignment horizontal="center" vertical="center"/>
    </xf>
    <xf numFmtId="9" fontId="32" fillId="34" borderId="21" xfId="19" applyNumberFormat="1" applyFill="1" applyBorder="1" applyAlignment="1">
      <alignment horizontal="center" vertical="center"/>
    </xf>
    <xf numFmtId="0" fontId="32" fillId="6" borderId="21" xfId="19" applyNumberFormat="1" applyBorder="1" applyAlignment="1">
      <alignment horizontal="center" vertical="center"/>
    </xf>
    <xf numFmtId="9" fontId="32" fillId="34" borderId="32" xfId="19" applyNumberFormat="1" applyFill="1" applyBorder="1" applyAlignment="1">
      <alignment horizontal="center" vertical="center"/>
    </xf>
    <xf numFmtId="9" fontId="32" fillId="6" borderId="28" xfId="19" applyNumberFormat="1" applyBorder="1" applyAlignment="1">
      <alignment horizontal="center" vertical="center"/>
    </xf>
    <xf numFmtId="0" fontId="32" fillId="6" borderId="28" xfId="19" applyNumberFormat="1" applyBorder="1" applyAlignment="1">
      <alignment horizontal="center" vertical="center"/>
    </xf>
    <xf numFmtId="9" fontId="32" fillId="34" borderId="28" xfId="19" applyNumberFormat="1" applyFill="1" applyBorder="1" applyAlignment="1">
      <alignment horizontal="center" vertical="center"/>
    </xf>
    <xf numFmtId="9" fontId="32" fillId="34" borderId="33" xfId="19" applyNumberFormat="1" applyFill="1" applyBorder="1" applyAlignment="1">
      <alignment horizontal="center" vertical="center"/>
    </xf>
    <xf numFmtId="0" fontId="2" fillId="34" borderId="11" xfId="0" applyFont="1" applyFill="1" applyBorder="1" applyAlignment="1">
      <alignment horizontal="center" vertical="center" wrapText="1"/>
    </xf>
    <xf numFmtId="0" fontId="2" fillId="34" borderId="19"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9" borderId="12" xfId="0" applyFont="1" applyFill="1" applyBorder="1" applyAlignment="1">
      <alignment horizontal="center" vertical="center" wrapText="1"/>
    </xf>
    <xf numFmtId="0" fontId="0" fillId="34" borderId="5" xfId="0" applyFill="1" applyBorder="1" applyAlignment="1">
      <alignment horizontal="center" vertical="center" wrapText="1"/>
    </xf>
    <xf numFmtId="9" fontId="2" fillId="0" borderId="5" xfId="57" applyFont="1" applyFill="1" applyBorder="1" applyAlignment="1">
      <alignment horizontal="center" vertical="center" wrapText="1"/>
    </xf>
    <xf numFmtId="1" fontId="32" fillId="6" borderId="21" xfId="19" applyNumberFormat="1" applyBorder="1" applyAlignment="1">
      <alignment horizontal="center" vertical="center"/>
    </xf>
    <xf numFmtId="0" fontId="3" fillId="40" borderId="5" xfId="0" applyFont="1" applyFill="1" applyBorder="1" applyAlignment="1" applyProtection="1">
      <alignment horizontal="center" vertical="center" wrapText="1"/>
      <protection hidden="1"/>
    </xf>
    <xf numFmtId="0" fontId="0" fillId="0" borderId="0" xfId="55" applyFont="1" applyBorder="1" applyAlignment="1">
      <alignment horizontal="center" vertical="center" wrapText="1"/>
      <protection/>
    </xf>
    <xf numFmtId="1" fontId="32" fillId="6" borderId="21" xfId="57" applyNumberFormat="1" applyFont="1" applyFill="1" applyBorder="1" applyAlignment="1">
      <alignment horizontal="center" vertical="center" wrapText="1"/>
    </xf>
    <xf numFmtId="1" fontId="32" fillId="6" borderId="28" xfId="57"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32" fillId="0" borderId="0" xfId="57" applyNumberFormat="1" applyFont="1" applyFill="1" applyBorder="1" applyAlignment="1">
      <alignment horizontal="center" vertical="center" wrapText="1"/>
    </xf>
    <xf numFmtId="0" fontId="32" fillId="0" borderId="0" xfId="19" applyFill="1" applyBorder="1" applyAlignment="1">
      <alignment horizontal="center" vertical="center" wrapText="1"/>
    </xf>
    <xf numFmtId="0" fontId="32" fillId="0" borderId="0" xfId="19" applyNumberFormat="1" applyFill="1" applyBorder="1" applyAlignment="1">
      <alignment horizontal="center" vertical="center"/>
    </xf>
    <xf numFmtId="3" fontId="32" fillId="0" borderId="0" xfId="19" applyNumberFormat="1" applyFill="1" applyBorder="1" applyAlignment="1">
      <alignment horizontal="center" vertical="center" wrapText="1"/>
    </xf>
    <xf numFmtId="3" fontId="2" fillId="0" borderId="0" xfId="0" applyNumberFormat="1" applyFont="1" applyFill="1" applyBorder="1" applyAlignment="1">
      <alignment horizontal="center" vertical="center" wrapText="1"/>
    </xf>
    <xf numFmtId="0" fontId="48" fillId="6" borderId="26" xfId="19" applyFont="1" applyBorder="1" applyAlignment="1">
      <alignment horizontal="center" vertical="center" wrapText="1"/>
    </xf>
    <xf numFmtId="9" fontId="32" fillId="34" borderId="28" xfId="19" applyNumberFormat="1" applyFont="1" applyFill="1" applyBorder="1" applyAlignment="1">
      <alignment horizontal="center" vertical="center"/>
    </xf>
    <xf numFmtId="9" fontId="32" fillId="34" borderId="33" xfId="19" applyNumberFormat="1" applyFont="1" applyFill="1" applyBorder="1" applyAlignment="1">
      <alignment horizontal="center" vertical="center"/>
    </xf>
    <xf numFmtId="0" fontId="0" fillId="34" borderId="5" xfId="0" applyFill="1" applyBorder="1" applyAlignment="1">
      <alignment horizontal="center" vertical="center" wrapText="1"/>
    </xf>
    <xf numFmtId="0" fontId="0" fillId="34" borderId="5" xfId="0" applyFill="1" applyBorder="1" applyAlignment="1">
      <alignment horizontal="center" vertical="center" wrapText="1"/>
    </xf>
    <xf numFmtId="1" fontId="1" fillId="42" borderId="21" xfId="57" applyNumberFormat="1" applyFont="1" applyFill="1" applyBorder="1" applyAlignment="1">
      <alignment horizontal="center" vertical="center" wrapText="1"/>
    </xf>
    <xf numFmtId="0" fontId="0" fillId="34" borderId="5" xfId="0" applyFill="1" applyBorder="1" applyAlignment="1">
      <alignment horizontal="center" vertical="center" wrapText="1"/>
    </xf>
    <xf numFmtId="0" fontId="5" fillId="30"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0" fillId="34" borderId="5" xfId="0" applyFill="1" applyBorder="1" applyAlignment="1">
      <alignment horizontal="left" vertical="center" wrapText="1"/>
    </xf>
    <xf numFmtId="0" fontId="0" fillId="34" borderId="12" xfId="0" applyFill="1" applyBorder="1" applyAlignment="1">
      <alignment horizontal="center" vertical="center" wrapText="1"/>
    </xf>
    <xf numFmtId="0" fontId="0" fillId="34" borderId="13" xfId="0" applyFill="1" applyBorder="1" applyAlignment="1">
      <alignment horizontal="center" vertical="center" wrapText="1"/>
    </xf>
    <xf numFmtId="0" fontId="0" fillId="34" borderId="14" xfId="0" applyFill="1" applyBorder="1" applyAlignment="1">
      <alignment horizontal="center" vertical="center" wrapText="1"/>
    </xf>
    <xf numFmtId="0" fontId="0" fillId="34" borderId="5" xfId="0" applyFill="1" applyBorder="1" applyAlignment="1">
      <alignment horizontal="center" vertical="center" wrapText="1"/>
    </xf>
    <xf numFmtId="0" fontId="0" fillId="34" borderId="5" xfId="0" applyFont="1" applyFill="1" applyBorder="1" applyAlignment="1">
      <alignment horizontal="center" vertical="center" wrapText="1"/>
    </xf>
    <xf numFmtId="0" fontId="5" fillId="30" borderId="0" xfId="0" applyFont="1" applyFill="1" applyBorder="1" applyAlignment="1">
      <alignment horizontal="left" vertical="center" wrapText="1"/>
    </xf>
    <xf numFmtId="0" fontId="0" fillId="34" borderId="12" xfId="0" applyFill="1" applyBorder="1" applyAlignment="1">
      <alignment horizontal="left" vertical="center" wrapText="1"/>
    </xf>
    <xf numFmtId="0" fontId="0" fillId="34" borderId="13" xfId="0" applyFill="1" applyBorder="1" applyAlignment="1">
      <alignment horizontal="left" vertical="center" wrapText="1"/>
    </xf>
    <xf numFmtId="0" fontId="0" fillId="34" borderId="14" xfId="0" applyFill="1" applyBorder="1" applyAlignment="1">
      <alignment horizontal="left" vertical="center" wrapText="1"/>
    </xf>
    <xf numFmtId="0" fontId="0" fillId="34" borderId="13" xfId="0" applyFont="1" applyFill="1" applyBorder="1" applyAlignment="1">
      <alignment horizontal="center" vertical="center" wrapText="1"/>
    </xf>
    <xf numFmtId="0" fontId="0" fillId="34" borderId="14" xfId="0" applyFont="1" applyFill="1" applyBorder="1" applyAlignment="1">
      <alignment horizontal="center" vertical="center" wrapText="1"/>
    </xf>
    <xf numFmtId="0" fontId="0" fillId="43" borderId="12" xfId="0" applyFill="1" applyBorder="1" applyAlignment="1">
      <alignment horizontal="left" vertical="center" wrapText="1"/>
    </xf>
    <xf numFmtId="0" fontId="0" fillId="43" borderId="13" xfId="0" applyFill="1" applyBorder="1" applyAlignment="1">
      <alignment horizontal="left" vertical="center" wrapText="1"/>
    </xf>
    <xf numFmtId="0" fontId="0" fillId="43" borderId="14" xfId="0" applyFill="1" applyBorder="1" applyAlignment="1">
      <alignment horizontal="left" vertical="center" wrapText="1"/>
    </xf>
    <xf numFmtId="0" fontId="51" fillId="44" borderId="12" xfId="0" applyFont="1" applyFill="1" applyBorder="1" applyAlignment="1">
      <alignment horizontal="center" vertical="center" wrapText="1"/>
    </xf>
    <xf numFmtId="0" fontId="51" fillId="44" borderId="13" xfId="0" applyFont="1" applyFill="1" applyBorder="1" applyAlignment="1">
      <alignment horizontal="center" vertical="center" wrapText="1"/>
    </xf>
    <xf numFmtId="0" fontId="51" fillId="44" borderId="14" xfId="0" applyFont="1" applyFill="1" applyBorder="1" applyAlignment="1">
      <alignment horizontal="center" vertical="center" wrapText="1"/>
    </xf>
    <xf numFmtId="0" fontId="3" fillId="35" borderId="34" xfId="0" applyFont="1" applyFill="1" applyBorder="1" applyAlignment="1">
      <alignment horizontal="center" vertical="center" wrapText="1"/>
    </xf>
    <xf numFmtId="0" fontId="3" fillId="35" borderId="22" xfId="0" applyFont="1" applyFill="1" applyBorder="1" applyAlignment="1">
      <alignment horizontal="center" vertical="center" wrapText="1"/>
    </xf>
    <xf numFmtId="0" fontId="3" fillId="35" borderId="2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5" borderId="24" xfId="0" applyFont="1" applyFill="1" applyBorder="1" applyAlignment="1">
      <alignment horizontal="center" vertical="center" wrapText="1"/>
    </xf>
    <xf numFmtId="0" fontId="3" fillId="35" borderId="16" xfId="0" applyFont="1" applyFill="1" applyBorder="1" applyAlignment="1">
      <alignment horizontal="center" vertical="center" wrapText="1"/>
    </xf>
    <xf numFmtId="0" fontId="3" fillId="35" borderId="17" xfId="0" applyFont="1" applyFill="1" applyBorder="1" applyAlignment="1">
      <alignment horizontal="center" vertical="center" wrapText="1"/>
    </xf>
    <xf numFmtId="0" fontId="3" fillId="35" borderId="35" xfId="0" applyFont="1" applyFill="1" applyBorder="1" applyAlignment="1">
      <alignment horizontal="center" vertical="center" wrapText="1"/>
    </xf>
    <xf numFmtId="0" fontId="3" fillId="35" borderId="12" xfId="0" applyFont="1" applyFill="1" applyBorder="1" applyAlignment="1">
      <alignment horizontal="center" vertical="center" wrapText="1"/>
    </xf>
    <xf numFmtId="0" fontId="3" fillId="35" borderId="14"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3" fillId="35" borderId="0" xfId="0" applyFont="1" applyFill="1" applyBorder="1" applyAlignment="1">
      <alignment horizontal="center" vertical="center" wrapText="1"/>
    </xf>
    <xf numFmtId="0" fontId="3" fillId="35" borderId="19" xfId="0" applyFont="1" applyFill="1" applyBorder="1" applyAlignment="1">
      <alignment horizontal="center" vertical="center" wrapText="1"/>
    </xf>
    <xf numFmtId="0" fontId="2" fillId="37" borderId="23" xfId="0" applyFont="1" applyFill="1" applyBorder="1" applyAlignment="1">
      <alignment horizontal="center" vertical="center" wrapText="1"/>
    </xf>
    <xf numFmtId="0" fontId="2" fillId="37" borderId="24" xfId="0" applyFont="1" applyFill="1" applyBorder="1" applyAlignment="1">
      <alignment horizontal="center" vertical="center" wrapText="1"/>
    </xf>
    <xf numFmtId="0" fontId="3" fillId="0" borderId="23"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2" fillId="30" borderId="15" xfId="0" applyFont="1" applyFill="1" applyBorder="1" applyAlignment="1">
      <alignment horizontal="center" vertical="center" wrapText="1"/>
    </xf>
    <xf numFmtId="0" fontId="2" fillId="30" borderId="24" xfId="0" applyFont="1" applyFill="1" applyBorder="1" applyAlignment="1">
      <alignment horizontal="center" vertical="center" wrapText="1"/>
    </xf>
    <xf numFmtId="0" fontId="2" fillId="34" borderId="19" xfId="0" applyFont="1" applyFill="1" applyBorder="1" applyAlignment="1">
      <alignment horizontal="center" vertical="center" wrapText="1"/>
    </xf>
    <xf numFmtId="0" fontId="2" fillId="30" borderId="17" xfId="0" applyFont="1" applyFill="1" applyBorder="1" applyAlignment="1">
      <alignment horizontal="center" vertical="center" wrapText="1"/>
    </xf>
    <xf numFmtId="0" fontId="2" fillId="30" borderId="35" xfId="0" applyFont="1" applyFill="1" applyBorder="1" applyAlignment="1">
      <alignment horizontal="center" vertical="center" wrapText="1"/>
    </xf>
    <xf numFmtId="0" fontId="2" fillId="38" borderId="23" xfId="0" applyFont="1" applyFill="1" applyBorder="1" applyAlignment="1">
      <alignment horizontal="center" vertical="center" wrapText="1"/>
    </xf>
    <xf numFmtId="0" fontId="2" fillId="38" borderId="24" xfId="0" applyFont="1" applyFill="1" applyBorder="1" applyAlignment="1">
      <alignment horizontal="center" vertical="center" wrapText="1"/>
    </xf>
    <xf numFmtId="0" fontId="2" fillId="39" borderId="12" xfId="0" applyFont="1" applyFill="1" applyBorder="1" applyAlignment="1">
      <alignment horizontal="center" vertical="center" wrapText="1"/>
    </xf>
    <xf numFmtId="0" fontId="2" fillId="39"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3" fillId="35" borderId="36" xfId="0" applyFont="1" applyFill="1" applyBorder="1" applyAlignment="1">
      <alignment horizontal="center" vertical="center" wrapText="1"/>
    </xf>
    <xf numFmtId="0" fontId="3" fillId="40" borderId="12" xfId="0" applyFont="1" applyFill="1" applyBorder="1" applyAlignment="1">
      <alignment horizontal="center" vertical="center" wrapText="1"/>
    </xf>
    <xf numFmtId="0" fontId="3" fillId="40" borderId="14"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35" borderId="13" xfId="0" applyFont="1" applyFill="1" applyBorder="1" applyAlignment="1">
      <alignment horizontal="center" vertical="center" wrapText="1"/>
    </xf>
    <xf numFmtId="0" fontId="3" fillId="34" borderId="23" xfId="0" applyFont="1" applyFill="1" applyBorder="1" applyAlignment="1">
      <alignment horizontal="center" vertical="center" wrapText="1"/>
    </xf>
    <xf numFmtId="0" fontId="3" fillId="30" borderId="24"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19" xfId="0" applyFont="1" applyFill="1" applyBorder="1" applyAlignment="1">
      <alignment horizontal="center" vertical="center" wrapText="1"/>
    </xf>
    <xf numFmtId="0" fontId="3" fillId="30" borderId="16" xfId="0" applyFont="1" applyFill="1" applyBorder="1" applyAlignment="1">
      <alignment horizontal="center" vertical="center" wrapText="1"/>
    </xf>
    <xf numFmtId="0" fontId="3" fillId="30" borderId="35" xfId="0" applyFont="1" applyFill="1" applyBorder="1" applyAlignment="1">
      <alignment horizontal="center" vertical="center" wrapText="1"/>
    </xf>
    <xf numFmtId="0" fontId="2" fillId="34" borderId="23"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6" xfId="0" applyFont="1" applyFill="1" applyBorder="1" applyAlignment="1">
      <alignment horizontal="center" vertical="center" wrapText="1"/>
    </xf>
    <xf numFmtId="0" fontId="9" fillId="34" borderId="12" xfId="0" applyFont="1" applyFill="1" applyBorder="1" applyAlignment="1">
      <alignment horizontal="left" vertical="center" wrapText="1"/>
    </xf>
    <xf numFmtId="0" fontId="9" fillId="34" borderId="13" xfId="0" applyFont="1" applyFill="1" applyBorder="1" applyAlignment="1">
      <alignment horizontal="left" vertical="center" wrapText="1"/>
    </xf>
    <xf numFmtId="0" fontId="9" fillId="34" borderId="14" xfId="0" applyFont="1" applyFill="1" applyBorder="1" applyAlignment="1">
      <alignment horizontal="left" vertical="center" wrapText="1"/>
    </xf>
    <xf numFmtId="0" fontId="9" fillId="34" borderId="12" xfId="0" applyFont="1" applyFill="1" applyBorder="1" applyAlignment="1" applyProtection="1">
      <alignment horizontal="left" vertical="center" wrapText="1"/>
      <protection locked="0"/>
    </xf>
    <xf numFmtId="0" fontId="9" fillId="34" borderId="13" xfId="0" applyFont="1" applyFill="1" applyBorder="1" applyAlignment="1" applyProtection="1">
      <alignment horizontal="left" vertical="center" wrapText="1"/>
      <protection locked="0"/>
    </xf>
    <xf numFmtId="0" fontId="9" fillId="34" borderId="14" xfId="0" applyFont="1" applyFill="1" applyBorder="1" applyAlignment="1" applyProtection="1">
      <alignment horizontal="left" vertical="center" wrapText="1"/>
      <protection locked="0"/>
    </xf>
    <xf numFmtId="0" fontId="9" fillId="34" borderId="12" xfId="0" applyFont="1" applyFill="1" applyBorder="1" applyAlignment="1" applyProtection="1">
      <alignment horizontal="left" vertical="center" wrapText="1"/>
      <protection hidden="1"/>
    </xf>
    <xf numFmtId="0" fontId="9" fillId="34" borderId="13" xfId="0" applyFont="1" applyFill="1" applyBorder="1" applyAlignment="1" applyProtection="1">
      <alignment horizontal="left" vertical="center" wrapText="1"/>
      <protection hidden="1"/>
    </xf>
    <xf numFmtId="0" fontId="9" fillId="34" borderId="12" xfId="0" applyFont="1" applyFill="1" applyBorder="1" applyAlignment="1" applyProtection="1">
      <alignment horizontal="center" vertical="center" wrapText="1"/>
      <protection hidden="1"/>
    </xf>
    <xf numFmtId="0" fontId="9" fillId="34" borderId="14" xfId="0" applyFont="1" applyFill="1" applyBorder="1" applyAlignment="1" applyProtection="1">
      <alignment horizontal="center" vertical="center" wrapText="1"/>
      <protection hidden="1"/>
    </xf>
    <xf numFmtId="0" fontId="9" fillId="34" borderId="12" xfId="0" applyFont="1" applyFill="1" applyBorder="1" applyAlignment="1">
      <alignment horizontal="center" vertical="center" wrapText="1"/>
    </xf>
    <xf numFmtId="0" fontId="9" fillId="34" borderId="14" xfId="0" applyFont="1" applyFill="1" applyBorder="1" applyAlignment="1">
      <alignment horizontal="center" vertical="center" wrapText="1"/>
    </xf>
    <xf numFmtId="0" fontId="6" fillId="0" borderId="5" xfId="59" applyNumberFormat="1" applyFont="1" applyBorder="1" applyAlignment="1">
      <alignment horizontal="center" vertical="center"/>
    </xf>
    <xf numFmtId="0" fontId="7" fillId="0" borderId="5" xfId="59" applyNumberFormat="1" applyFont="1" applyBorder="1" applyAlignment="1">
      <alignment horizontal="center" vertical="center"/>
    </xf>
    <xf numFmtId="0" fontId="0" fillId="0" borderId="5" xfId="59" applyNumberFormat="1" applyFont="1" applyBorder="1" applyAlignment="1">
      <alignment horizontal="center" vertical="center" wrapText="1"/>
    </xf>
    <xf numFmtId="0" fontId="0" fillId="0" borderId="5" xfId="59" applyNumberFormat="1" applyFont="1" applyBorder="1" applyAlignment="1">
      <alignment horizontal="center" vertical="center" wrapText="1"/>
    </xf>
    <xf numFmtId="0" fontId="9" fillId="0" borderId="12"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0" fillId="34" borderId="13" xfId="0" applyFont="1" applyFill="1" applyBorder="1" applyAlignment="1">
      <alignment horizontal="left" vertical="center" wrapText="1"/>
    </xf>
    <xf numFmtId="0" fontId="0" fillId="34" borderId="14" xfId="0" applyFont="1" applyFill="1" applyBorder="1" applyAlignment="1">
      <alignment horizontal="left" vertical="center" wrapText="1"/>
    </xf>
    <xf numFmtId="0" fontId="0" fillId="34" borderId="12" xfId="0" applyFill="1" applyBorder="1" applyAlignment="1" quotePrefix="1">
      <alignment horizontal="left" vertical="center" wrapText="1"/>
    </xf>
    <xf numFmtId="0" fontId="9" fillId="0" borderId="12" xfId="0" applyFont="1" applyFill="1" applyBorder="1" applyAlignment="1" applyProtection="1">
      <alignment horizontal="left" vertical="center" wrapText="1"/>
      <protection hidden="1"/>
    </xf>
    <xf numFmtId="0" fontId="9" fillId="0" borderId="13" xfId="0" applyFont="1" applyFill="1" applyBorder="1" applyAlignment="1" applyProtection="1">
      <alignment horizontal="left" vertical="center" wrapText="1"/>
      <protection hidden="1"/>
    </xf>
    <xf numFmtId="0" fontId="9" fillId="0" borderId="12" xfId="0" applyFont="1" applyFill="1" applyBorder="1" applyAlignment="1" applyProtection="1">
      <alignment horizontal="center" vertical="center" wrapText="1"/>
      <protection hidden="1"/>
    </xf>
    <xf numFmtId="0" fontId="9" fillId="0" borderId="14" xfId="0" applyFont="1" applyFill="1" applyBorder="1" applyAlignment="1" applyProtection="1">
      <alignment horizontal="center" vertical="center" wrapText="1"/>
      <protection hidden="1"/>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0" fillId="43" borderId="12" xfId="0" applyFill="1" applyBorder="1" applyAlignment="1" quotePrefix="1">
      <alignment horizontal="left" vertical="center" wrapText="1"/>
    </xf>
    <xf numFmtId="0" fontId="0" fillId="43" borderId="12" xfId="0" applyFill="1" applyBorder="1" applyAlignment="1">
      <alignment horizontal="center" vertical="center" wrapText="1"/>
    </xf>
    <xf numFmtId="0" fontId="0" fillId="43" borderId="13" xfId="0" applyFill="1" applyBorder="1" applyAlignment="1">
      <alignment horizontal="center" vertical="center" wrapText="1"/>
    </xf>
    <xf numFmtId="0" fontId="0" fillId="43" borderId="14" xfId="0" applyFill="1" applyBorder="1" applyAlignment="1">
      <alignment horizontal="center"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5 2 2" xfId="20"/>
    <cellStyle name="20% - Énfasis6" xfId="21"/>
    <cellStyle name="40% - Énfasis1" xfId="22"/>
    <cellStyle name="40% - Énfasis2" xfId="23"/>
    <cellStyle name="40% - Énfasis3" xfId="24"/>
    <cellStyle name="40% - Énfasis4" xfId="25"/>
    <cellStyle name="40% - Énfasis5" xfId="26"/>
    <cellStyle name="40% - Énfasis6" xfId="27"/>
    <cellStyle name="60% - Énfasis1" xfId="28"/>
    <cellStyle name="60% - Énfasis2" xfId="29"/>
    <cellStyle name="60% - Énfasis3" xfId="30"/>
    <cellStyle name="60% - Énfasis4" xfId="31"/>
    <cellStyle name="60% - Énfasis5" xfId="32"/>
    <cellStyle name="60% - Énfasis6"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Estilo 1" xfId="47"/>
    <cellStyle name="Euro" xfId="48"/>
    <cellStyle name="Incorrecto" xfId="49"/>
    <cellStyle name="Comma" xfId="50"/>
    <cellStyle name="Comma [0]" xfId="51"/>
    <cellStyle name="Currency" xfId="52"/>
    <cellStyle name="Currency [0]" xfId="53"/>
    <cellStyle name="Neutral" xfId="54"/>
    <cellStyle name="Normal 2" xfId="55"/>
    <cellStyle name="Notas" xfId="56"/>
    <cellStyle name="Percent" xfId="57"/>
    <cellStyle name="Salida" xfId="58"/>
    <cellStyle name="TableStyleLight1" xfId="59"/>
    <cellStyle name="Texto de advertencia" xfId="60"/>
    <cellStyle name="Texto explicativo" xfId="61"/>
    <cellStyle name="Título" xfId="62"/>
    <cellStyle name="Título 2" xfId="63"/>
    <cellStyle name="Título 3" xfId="64"/>
    <cellStyle name="Total" xfId="65"/>
  </cellStyles>
  <dxfs count="9">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
          <c:y val="0.042"/>
          <c:w val="0.895"/>
          <c:h val="0.91175"/>
        </c:manualLayout>
      </c:layout>
      <c:bar3DChart>
        <c:barDir val="col"/>
        <c:grouping val="clustered"/>
        <c:varyColors val="0"/>
        <c:ser>
          <c:idx val="2"/>
          <c:order val="0"/>
          <c:tx>
            <c:strRef>
              <c:f>'GT-01 MESA AYUDA'!$C$35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'GT-01 MESA AYUDA'!$B$36:$B$39</c:f>
              <c:strCache/>
            </c:strRef>
          </c:cat>
          <c:val>
            <c:numRef>
              <c:f>'GT-01 MESA AYUDA'!$C$36:$C$39</c:f>
              <c:numCache/>
            </c:numRef>
          </c:val>
          <c:shape val="cylinder"/>
        </c:ser>
        <c:ser>
          <c:idx val="0"/>
          <c:order val="1"/>
          <c:tx>
            <c:strRef>
              <c:f>'GT-01 MESA AYUDA'!$H$35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'GT-01 MESA AYUDA'!$B$36:$B$39</c:f>
              <c:strCache/>
            </c:strRef>
          </c:cat>
          <c:val>
            <c:numRef>
              <c:f>'GT-01 MESA AYUDA'!$H$36:$H$39</c:f>
              <c:numCache/>
            </c:numRef>
          </c:val>
          <c:shape val="cylinder"/>
        </c:ser>
        <c:shape val="cylinder"/>
        <c:axId val="54003610"/>
        <c:axId val="16270443"/>
      </c:bar3DChart>
      <c:catAx>
        <c:axId val="54003610"/>
        <c:scaling>
          <c:orientation val="minMax"/>
        </c:scaling>
        <c:axPos val="b"/>
        <c:delete val="0"/>
        <c:numFmt formatCode="General" sourceLinked="1"/>
        <c:majorTickMark val="none"/>
        <c:minorTickMark val="none"/>
        <c:tickLblPos val="nextTo"/>
        <c:spPr>
          <a:ln w="3175">
            <a:solidFill>
              <a:srgbClr val="808080"/>
            </a:solidFill>
          </a:ln>
        </c:spPr>
        <c:crossAx val="16270443"/>
        <c:crosses val="autoZero"/>
        <c:auto val="1"/>
        <c:lblOffset val="100"/>
        <c:tickLblSkip val="1"/>
        <c:noMultiLvlLbl val="0"/>
      </c:catAx>
      <c:valAx>
        <c:axId val="16270443"/>
        <c:scaling>
          <c:orientation val="minMax"/>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54003610"/>
        <c:crossesAt val="1"/>
        <c:crossBetween val="between"/>
        <c:dispUnits/>
        <c:majorUnit val="0.5"/>
      </c:valAx>
      <c:spPr>
        <a:noFill/>
        <a:ln>
          <a:noFill/>
        </a:ln>
      </c:spPr>
    </c:plotArea>
    <c:legend>
      <c:legendPos val="r"/>
      <c:layout>
        <c:manualLayout>
          <c:xMode val="edge"/>
          <c:yMode val="edge"/>
          <c:x val="0.819"/>
          <c:y val="0.613"/>
          <c:w val="0.1765"/>
          <c:h val="0.1695"/>
        </c:manualLayout>
      </c:layout>
      <c:overlay val="0"/>
      <c:spPr>
        <a:noFill/>
        <a:ln w="3175">
          <a:noFill/>
        </a:ln>
      </c:spPr>
      <c:txPr>
        <a:bodyPr vert="horz" rot="0"/>
        <a:lstStyle/>
        <a:p>
          <a:pPr>
            <a:defRPr lang="en-US" cap="none" sz="46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7"/>
          <c:y val="0.04025"/>
          <c:w val="0.9205"/>
          <c:h val="0.91425"/>
        </c:manualLayout>
      </c:layout>
      <c:bar3DChart>
        <c:barDir val="col"/>
        <c:grouping val="clustered"/>
        <c:varyColors val="0"/>
        <c:ser>
          <c:idx val="2"/>
          <c:order val="0"/>
          <c:tx>
            <c:strRef>
              <c:f>'GT-02 PETI'!$C$35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'GT-02 PETI'!$B$36:$B$39</c:f>
              <c:strCache/>
            </c:strRef>
          </c:cat>
          <c:val>
            <c:numRef>
              <c:f>'GT-02 PETI'!$C$36:$C$39</c:f>
              <c:numCache/>
            </c:numRef>
          </c:val>
          <c:shape val="cylinder"/>
        </c:ser>
        <c:ser>
          <c:idx val="0"/>
          <c:order val="1"/>
          <c:tx>
            <c:strRef>
              <c:f>'GT-02 PETI'!$H$35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'GT-02 PETI'!$B$36:$B$39</c:f>
              <c:strCache/>
            </c:strRef>
          </c:cat>
          <c:val>
            <c:numRef>
              <c:f>'GT-02 PETI'!$H$36:$H$39</c:f>
              <c:numCache/>
            </c:numRef>
          </c:val>
          <c:shape val="cylinder"/>
        </c:ser>
        <c:shape val="cylinder"/>
        <c:axId val="12216260"/>
        <c:axId val="42837477"/>
      </c:bar3DChart>
      <c:catAx>
        <c:axId val="12216260"/>
        <c:scaling>
          <c:orientation val="minMax"/>
        </c:scaling>
        <c:axPos val="b"/>
        <c:delete val="0"/>
        <c:numFmt formatCode="General" sourceLinked="1"/>
        <c:majorTickMark val="none"/>
        <c:minorTickMark val="none"/>
        <c:tickLblPos val="nextTo"/>
        <c:spPr>
          <a:ln w="3175">
            <a:solidFill>
              <a:srgbClr val="808080"/>
            </a:solidFill>
          </a:ln>
        </c:spPr>
        <c:crossAx val="42837477"/>
        <c:crosses val="autoZero"/>
        <c:auto val="1"/>
        <c:lblOffset val="100"/>
        <c:tickLblSkip val="1"/>
        <c:noMultiLvlLbl val="0"/>
      </c:catAx>
      <c:valAx>
        <c:axId val="42837477"/>
        <c:scaling>
          <c:orientation val="minMax"/>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12216260"/>
        <c:crossesAt val="1"/>
        <c:crossBetween val="between"/>
        <c:dispUnits/>
        <c:majorUnit val="0.5"/>
      </c:valAx>
      <c:spPr>
        <a:noFill/>
        <a:ln>
          <a:noFill/>
        </a:ln>
      </c:spPr>
    </c:plotArea>
    <c:legend>
      <c:legendPos val="r"/>
      <c:layout>
        <c:manualLayout>
          <c:xMode val="edge"/>
          <c:yMode val="edge"/>
          <c:x val="0.94125"/>
          <c:y val="0.57325"/>
          <c:w val="0.055"/>
          <c:h val="0.2135"/>
        </c:manualLayout>
      </c:layout>
      <c:overlay val="0"/>
      <c:spPr>
        <a:noFill/>
        <a:ln w="3175">
          <a:noFill/>
        </a:ln>
      </c:spPr>
      <c:txPr>
        <a:bodyPr vert="horz" rot="0"/>
        <a:lstStyle/>
        <a:p>
          <a:pPr>
            <a:defRPr lang="en-US" cap="none" sz="38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
          <c:y val="0"/>
          <c:w val="0.87275"/>
          <c:h val="0.995"/>
        </c:manualLayout>
      </c:layout>
      <c:bar3DChart>
        <c:barDir val="col"/>
        <c:grouping val="clustered"/>
        <c:varyColors val="0"/>
        <c:ser>
          <c:idx val="2"/>
          <c:order val="0"/>
          <c:tx>
            <c:strRef>
              <c:f>'GT-03 PSPI'!$C$35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'GT-03 PSPI'!$B$36:$B$39</c:f>
              <c:strCache/>
            </c:strRef>
          </c:cat>
          <c:val>
            <c:numRef>
              <c:f>'GT-03 PSPI'!$C$36:$C$39</c:f>
              <c:numCache/>
            </c:numRef>
          </c:val>
          <c:shape val="cylinder"/>
        </c:ser>
        <c:ser>
          <c:idx val="0"/>
          <c:order val="1"/>
          <c:tx>
            <c:strRef>
              <c:f>'GT-03 PSPI'!$H$35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'GT-03 PSPI'!$B$36:$B$39</c:f>
              <c:strCache/>
            </c:strRef>
          </c:cat>
          <c:val>
            <c:numRef>
              <c:f>'GT-03 PSPI'!$H$36:$H$39</c:f>
              <c:numCache/>
            </c:numRef>
          </c:val>
          <c:shape val="cylinder"/>
        </c:ser>
        <c:shape val="cylinder"/>
        <c:axId val="49992974"/>
        <c:axId val="47283583"/>
      </c:bar3DChart>
      <c:catAx>
        <c:axId val="49992974"/>
        <c:scaling>
          <c:orientation val="minMax"/>
        </c:scaling>
        <c:axPos val="b"/>
        <c:delete val="0"/>
        <c:numFmt formatCode="General" sourceLinked="1"/>
        <c:majorTickMark val="none"/>
        <c:minorTickMark val="none"/>
        <c:tickLblPos val="nextTo"/>
        <c:spPr>
          <a:ln w="3175">
            <a:solidFill>
              <a:srgbClr val="808080"/>
            </a:solidFill>
          </a:ln>
        </c:spPr>
        <c:crossAx val="47283583"/>
        <c:crosses val="autoZero"/>
        <c:auto val="1"/>
        <c:lblOffset val="100"/>
        <c:tickLblSkip val="1"/>
        <c:noMultiLvlLbl val="0"/>
      </c:catAx>
      <c:valAx>
        <c:axId val="47283583"/>
        <c:scaling>
          <c:orientation val="minMax"/>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49992974"/>
        <c:crossesAt val="1"/>
        <c:crossBetween val="between"/>
        <c:dispUnits/>
        <c:majorUnit val="0.5"/>
      </c:valAx>
      <c:spPr>
        <a:noFill/>
        <a:ln>
          <a:noFill/>
        </a:ln>
      </c:spPr>
    </c:plotArea>
    <c:legend>
      <c:legendPos val="r"/>
      <c:layout>
        <c:manualLayout>
          <c:xMode val="edge"/>
          <c:yMode val="edge"/>
          <c:x val="0.94075"/>
          <c:y val="0.57075"/>
          <c:w val="0.0545"/>
          <c:h val="0.2165"/>
        </c:manualLayout>
      </c:layout>
      <c:overlay val="0"/>
      <c:spPr>
        <a:noFill/>
        <a:ln w="3175">
          <a:noFill/>
        </a:ln>
      </c:spPr>
      <c:txPr>
        <a:bodyPr vert="horz" rot="0"/>
        <a:lstStyle/>
        <a:p>
          <a:pPr>
            <a:defRPr lang="en-US" cap="none" sz="38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1162050</xdr:colOff>
      <xdr:row>40</xdr:row>
      <xdr:rowOff>85725</xdr:rowOff>
    </xdr:from>
    <xdr:to>
      <xdr:col>10</xdr:col>
      <xdr:colOff>762000</xdr:colOff>
      <xdr:row>54</xdr:row>
      <xdr:rowOff>161925</xdr:rowOff>
    </xdr:to>
    <xdr:graphicFrame>
      <xdr:nvGraphicFramePr>
        <xdr:cNvPr id="1" name="3 Gráfico"/>
        <xdr:cNvGraphicFramePr/>
      </xdr:nvGraphicFramePr>
      <xdr:xfrm>
        <a:off x="1162050" y="9477375"/>
        <a:ext cx="11277600" cy="23431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466725</xdr:colOff>
      <xdr:row>2</xdr:row>
      <xdr:rowOff>133350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762000" cy="419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1162050</xdr:colOff>
      <xdr:row>40</xdr:row>
      <xdr:rowOff>85725</xdr:rowOff>
    </xdr:from>
    <xdr:to>
      <xdr:col>10</xdr:col>
      <xdr:colOff>762000</xdr:colOff>
      <xdr:row>54</xdr:row>
      <xdr:rowOff>161925</xdr:rowOff>
    </xdr:to>
    <xdr:graphicFrame>
      <xdr:nvGraphicFramePr>
        <xdr:cNvPr id="1" name="3 Gráfico"/>
        <xdr:cNvGraphicFramePr/>
      </xdr:nvGraphicFramePr>
      <xdr:xfrm>
        <a:off x="1162050" y="9277350"/>
        <a:ext cx="13049250" cy="23431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466725</xdr:colOff>
      <xdr:row>2</xdr:row>
      <xdr:rowOff>133350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762000" cy="4191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39</xdr:row>
      <xdr:rowOff>47625</xdr:rowOff>
    </xdr:from>
    <xdr:to>
      <xdr:col>12</xdr:col>
      <xdr:colOff>828675</xdr:colOff>
      <xdr:row>55</xdr:row>
      <xdr:rowOff>47625</xdr:rowOff>
    </xdr:to>
    <xdr:graphicFrame>
      <xdr:nvGraphicFramePr>
        <xdr:cNvPr id="1" name="3 Gráfico"/>
        <xdr:cNvGraphicFramePr/>
      </xdr:nvGraphicFramePr>
      <xdr:xfrm>
        <a:off x="209550" y="9334500"/>
        <a:ext cx="16192500" cy="259080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466725</xdr:colOff>
      <xdr:row>2</xdr:row>
      <xdr:rowOff>133350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762000" cy="419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A60"/>
  <sheetViews>
    <sheetView zoomScalePageLayoutView="0" workbookViewId="0" topLeftCell="A39">
      <selection activeCell="A1" sqref="A1:A60"/>
    </sheetView>
  </sheetViews>
  <sheetFormatPr defaultColWidth="11.421875" defaultRowHeight="12.75"/>
  <cols>
    <col min="1" max="1" width="51.421875" style="3" customWidth="1"/>
  </cols>
  <sheetData>
    <row r="1" ht="15" customHeight="1">
      <c r="A1" s="19" t="s">
        <v>71</v>
      </c>
    </row>
    <row r="2" ht="15" customHeight="1">
      <c r="A2" s="17" t="s">
        <v>6</v>
      </c>
    </row>
    <row r="3" ht="15" customHeight="1">
      <c r="A3" s="3" t="s">
        <v>8</v>
      </c>
    </row>
    <row r="4" ht="15" customHeight="1">
      <c r="A4" s="3" t="s">
        <v>10</v>
      </c>
    </row>
    <row r="5" ht="15" customHeight="1">
      <c r="A5" s="19" t="s">
        <v>72</v>
      </c>
    </row>
    <row r="6" ht="15" customHeight="1">
      <c r="A6" s="3" t="s">
        <v>13</v>
      </c>
    </row>
    <row r="7" ht="15" customHeight="1">
      <c r="A7" s="3" t="s">
        <v>18</v>
      </c>
    </row>
    <row r="8" ht="15" customHeight="1">
      <c r="A8" s="3" t="s">
        <v>20</v>
      </c>
    </row>
    <row r="9" ht="15" customHeight="1">
      <c r="A9" s="19" t="s">
        <v>74</v>
      </c>
    </row>
    <row r="10" ht="15" customHeight="1">
      <c r="A10" s="3" t="s">
        <v>21</v>
      </c>
    </row>
    <row r="11" ht="15" customHeight="1">
      <c r="A11" s="3" t="s">
        <v>0</v>
      </c>
    </row>
    <row r="12" ht="15" customHeight="1">
      <c r="A12" s="3" t="s">
        <v>19</v>
      </c>
    </row>
    <row r="13" ht="15" customHeight="1">
      <c r="A13" s="3" t="s">
        <v>24</v>
      </c>
    </row>
    <row r="14" ht="15" customHeight="1">
      <c r="A14" s="3" t="s">
        <v>25</v>
      </c>
    </row>
    <row r="15" ht="15" customHeight="1">
      <c r="A15" s="19" t="s">
        <v>83</v>
      </c>
    </row>
    <row r="16" ht="15" customHeight="1">
      <c r="A16" s="3" t="s">
        <v>27</v>
      </c>
    </row>
    <row r="17" ht="15" customHeight="1">
      <c r="A17" s="3" t="s">
        <v>28</v>
      </c>
    </row>
    <row r="18" ht="15" customHeight="1">
      <c r="A18" s="3" t="s">
        <v>3</v>
      </c>
    </row>
    <row r="19" ht="15" customHeight="1">
      <c r="A19" s="3" t="s">
        <v>29</v>
      </c>
    </row>
    <row r="20" ht="15" customHeight="1"/>
    <row r="21" ht="15" customHeight="1">
      <c r="A21" s="19" t="s">
        <v>70</v>
      </c>
    </row>
    <row r="22" ht="15" customHeight="1">
      <c r="A22" s="18" t="s">
        <v>48</v>
      </c>
    </row>
    <row r="23" ht="15" customHeight="1">
      <c r="A23" s="18" t="s">
        <v>49</v>
      </c>
    </row>
    <row r="24" ht="15" customHeight="1">
      <c r="A24" s="18" t="s">
        <v>61</v>
      </c>
    </row>
    <row r="25" ht="15" customHeight="1">
      <c r="A25" s="18" t="s">
        <v>62</v>
      </c>
    </row>
    <row r="26" ht="15" customHeight="1">
      <c r="A26" s="18" t="s">
        <v>50</v>
      </c>
    </row>
    <row r="27" ht="15" customHeight="1">
      <c r="A27" s="18" t="s">
        <v>51</v>
      </c>
    </row>
    <row r="28" ht="15" customHeight="1">
      <c r="A28" s="18" t="s">
        <v>52</v>
      </c>
    </row>
    <row r="29" ht="15" customHeight="1">
      <c r="A29" s="18" t="s">
        <v>63</v>
      </c>
    </row>
    <row r="30" ht="15" customHeight="1">
      <c r="A30" s="18" t="s">
        <v>64</v>
      </c>
    </row>
    <row r="31" ht="15" customHeight="1">
      <c r="A31" s="18" t="s">
        <v>54</v>
      </c>
    </row>
    <row r="32" ht="15" customHeight="1">
      <c r="A32" s="18" t="s">
        <v>55</v>
      </c>
    </row>
    <row r="33" ht="15" customHeight="1">
      <c r="A33" s="18" t="s">
        <v>53</v>
      </c>
    </row>
    <row r="34" ht="15" customHeight="1">
      <c r="A34" s="18" t="s">
        <v>65</v>
      </c>
    </row>
    <row r="35" ht="15" customHeight="1">
      <c r="A35" s="18" t="s">
        <v>66</v>
      </c>
    </row>
    <row r="36" ht="15" customHeight="1">
      <c r="A36" s="19" t="s">
        <v>69</v>
      </c>
    </row>
    <row r="37" ht="15" customHeight="1">
      <c r="A37" s="8" t="s">
        <v>67</v>
      </c>
    </row>
    <row r="38" ht="15" customHeight="1">
      <c r="A38" s="8" t="s">
        <v>68</v>
      </c>
    </row>
    <row r="39" ht="15" customHeight="1">
      <c r="A39" s="8" t="s">
        <v>56</v>
      </c>
    </row>
    <row r="40" ht="15" customHeight="1">
      <c r="A40" s="8" t="s">
        <v>46</v>
      </c>
    </row>
    <row r="41" ht="15" customHeight="1">
      <c r="A41" s="8" t="s">
        <v>57</v>
      </c>
    </row>
    <row r="42" ht="12.75">
      <c r="A42" s="20" t="s">
        <v>80</v>
      </c>
    </row>
    <row r="43" ht="12.75">
      <c r="A43" s="3" t="s">
        <v>47</v>
      </c>
    </row>
    <row r="44" ht="12.75">
      <c r="A44" s="3" t="s">
        <v>81</v>
      </c>
    </row>
    <row r="45" ht="12.75">
      <c r="A45" s="19" t="s">
        <v>84</v>
      </c>
    </row>
    <row r="46" ht="12.75">
      <c r="A46" s="3" t="s">
        <v>86</v>
      </c>
    </row>
    <row r="47" ht="12.75">
      <c r="A47" s="17" t="s">
        <v>95</v>
      </c>
    </row>
    <row r="48" ht="12.75">
      <c r="A48" s="3" t="s">
        <v>85</v>
      </c>
    </row>
    <row r="49" ht="12.75">
      <c r="A49" s="3" t="s">
        <v>97</v>
      </c>
    </row>
    <row r="50" ht="12.75">
      <c r="A50" s="3" t="s">
        <v>98</v>
      </c>
    </row>
    <row r="51" ht="12.75">
      <c r="A51" s="3" t="s">
        <v>99</v>
      </c>
    </row>
    <row r="52" ht="12.75">
      <c r="A52" s="3" t="s">
        <v>100</v>
      </c>
    </row>
    <row r="53" ht="12.75">
      <c r="A53" s="3" t="s">
        <v>101</v>
      </c>
    </row>
    <row r="54" ht="12.75">
      <c r="A54" s="3" t="s">
        <v>103</v>
      </c>
    </row>
    <row r="55" ht="12.75">
      <c r="A55" s="3" t="s">
        <v>102</v>
      </c>
    </row>
    <row r="56" ht="12.75">
      <c r="A56" s="19" t="s">
        <v>107</v>
      </c>
    </row>
    <row r="57" ht="25.5">
      <c r="A57" s="3" t="s">
        <v>109</v>
      </c>
    </row>
    <row r="58" ht="25.5">
      <c r="A58" s="38" t="s">
        <v>110</v>
      </c>
    </row>
    <row r="59" ht="25.5">
      <c r="A59" s="38" t="s">
        <v>108</v>
      </c>
    </row>
    <row r="60" ht="12.75">
      <c r="A60" s="3" t="s">
        <v>111</v>
      </c>
    </row>
  </sheetData>
  <sheetProtection/>
  <printOptions/>
  <pageMargins left="0.7" right="0.7" top="0.75" bottom="0.75" header="0.3" footer="0.3"/>
  <pageSetup horizontalDpi="600" verticalDpi="600" orientation="portrait"/>
</worksheet>
</file>

<file path=xl/worksheets/sheet2.xml><?xml version="1.0" encoding="utf-8"?>
<worksheet xmlns="http://schemas.openxmlformats.org/spreadsheetml/2006/main" xmlns:r="http://schemas.openxmlformats.org/officeDocument/2006/relationships">
  <dimension ref="A1:AN167"/>
  <sheetViews>
    <sheetView zoomScale="85" zoomScaleNormal="85" zoomScalePageLayoutView="0" workbookViewId="0" topLeftCell="A24">
      <selection activeCell="H39" sqref="H39"/>
    </sheetView>
  </sheetViews>
  <sheetFormatPr defaultColWidth="11.421875" defaultRowHeight="0"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57421875" style="1" customWidth="1"/>
    <col min="13" max="13" width="14.28125" style="1" bestFit="1" customWidth="1"/>
    <col min="14" max="14" width="3.421875" style="1" customWidth="1"/>
    <col min="15" max="15" width="93.7109375" style="1" hidden="1" customWidth="1"/>
    <col min="16" max="16" width="18.140625" style="1" customWidth="1"/>
    <col min="17" max="37" width="11.421875" style="1" customWidth="1"/>
    <col min="38" max="38" width="10.8515625" style="0" customWidth="1"/>
    <col min="39" max="251" width="11.421875" style="1" customWidth="1"/>
    <col min="252" max="16384" width="11.421875" style="1" customWidth="1"/>
  </cols>
  <sheetData>
    <row r="1" spans="1:13" s="1" customFormat="1" ht="13.5" thickBot="1">
      <c r="A1" s="215"/>
      <c r="B1" s="215"/>
      <c r="C1" s="216" t="s">
        <v>58</v>
      </c>
      <c r="D1" s="216"/>
      <c r="E1" s="216"/>
      <c r="F1" s="216"/>
      <c r="G1" s="216"/>
      <c r="H1" s="216"/>
      <c r="I1" s="216"/>
      <c r="J1" s="216"/>
      <c r="K1" s="217" t="s">
        <v>59</v>
      </c>
      <c r="L1" s="217"/>
      <c r="M1" s="217"/>
    </row>
    <row r="2" spans="1:15" s="1" customFormat="1" ht="13.5" thickBot="1">
      <c r="A2" s="215"/>
      <c r="B2" s="215"/>
      <c r="C2" s="216"/>
      <c r="D2" s="216"/>
      <c r="E2" s="216"/>
      <c r="F2" s="216"/>
      <c r="G2" s="216"/>
      <c r="H2" s="216"/>
      <c r="I2" s="216"/>
      <c r="J2" s="216"/>
      <c r="K2" s="218" t="s">
        <v>117</v>
      </c>
      <c r="L2" s="218"/>
      <c r="M2" s="218"/>
      <c r="O2" s="19" t="s">
        <v>71</v>
      </c>
    </row>
    <row r="3" spans="1:15" s="1" customFormat="1" ht="13.5" thickBot="1">
      <c r="A3" s="215"/>
      <c r="B3" s="215"/>
      <c r="C3" s="216"/>
      <c r="D3" s="216"/>
      <c r="E3" s="216"/>
      <c r="F3" s="216"/>
      <c r="G3" s="216"/>
      <c r="H3" s="216"/>
      <c r="I3" s="216"/>
      <c r="J3" s="216"/>
      <c r="K3" s="218" t="s">
        <v>118</v>
      </c>
      <c r="L3" s="218"/>
      <c r="M3" s="218"/>
      <c r="O3" s="51" t="s">
        <v>6</v>
      </c>
    </row>
    <row r="4" spans="1:15" s="1" customFormat="1" ht="16.5" thickBot="1">
      <c r="A4" s="12"/>
      <c r="B4" s="13"/>
      <c r="C4" s="14"/>
      <c r="D4" s="14"/>
      <c r="E4" s="14"/>
      <c r="F4" s="14"/>
      <c r="G4" s="14"/>
      <c r="H4" s="14"/>
      <c r="I4" s="14"/>
      <c r="J4" s="14"/>
      <c r="K4" s="15"/>
      <c r="L4" s="15"/>
      <c r="M4" s="16"/>
      <c r="O4" s="51" t="s">
        <v>8</v>
      </c>
    </row>
    <row r="5" spans="1:15" s="1" customFormat="1" ht="13.5" thickBot="1">
      <c r="A5" s="151" t="s">
        <v>60</v>
      </c>
      <c r="B5" s="152"/>
      <c r="C5" s="152"/>
      <c r="D5" s="152"/>
      <c r="E5" s="152"/>
      <c r="F5" s="152"/>
      <c r="G5" s="152"/>
      <c r="H5" s="152"/>
      <c r="I5" s="152"/>
      <c r="J5" s="152"/>
      <c r="K5" s="152"/>
      <c r="L5" s="152"/>
      <c r="M5" s="153"/>
      <c r="O5" s="51" t="s">
        <v>10</v>
      </c>
    </row>
    <row r="6" spans="1:15" s="1" customFormat="1" ht="13.5" thickBot="1">
      <c r="A6" s="34"/>
      <c r="B6" s="5"/>
      <c r="C6" s="5"/>
      <c r="D6" s="5"/>
      <c r="E6" s="5"/>
      <c r="F6" s="5"/>
      <c r="G6" s="5"/>
      <c r="H6" s="5"/>
      <c r="I6" s="5"/>
      <c r="J6" s="5"/>
      <c r="K6" s="5"/>
      <c r="L6" s="5"/>
      <c r="M6" s="35"/>
      <c r="O6" s="19" t="s">
        <v>72</v>
      </c>
    </row>
    <row r="7" spans="1:15" s="1" customFormat="1" ht="16.5" thickBot="1">
      <c r="A7" s="162" t="s">
        <v>1</v>
      </c>
      <c r="B7" s="163"/>
      <c r="C7" s="203" t="s">
        <v>53</v>
      </c>
      <c r="D7" s="204"/>
      <c r="E7" s="204"/>
      <c r="F7" s="204"/>
      <c r="G7" s="204"/>
      <c r="H7" s="205"/>
      <c r="I7" s="162" t="s">
        <v>2</v>
      </c>
      <c r="J7" s="193"/>
      <c r="K7" s="163"/>
      <c r="L7" s="213" t="s">
        <v>3</v>
      </c>
      <c r="M7" s="214"/>
      <c r="O7" s="51" t="s">
        <v>13</v>
      </c>
    </row>
    <row r="8" spans="1:15" s="1" customFormat="1" ht="16.5" thickBot="1">
      <c r="A8" s="162" t="s">
        <v>4</v>
      </c>
      <c r="B8" s="163"/>
      <c r="C8" s="203" t="s">
        <v>126</v>
      </c>
      <c r="D8" s="204"/>
      <c r="E8" s="204"/>
      <c r="F8" s="204"/>
      <c r="G8" s="204"/>
      <c r="H8" s="204"/>
      <c r="I8" s="204"/>
      <c r="J8" s="204"/>
      <c r="K8" s="204"/>
      <c r="L8" s="204"/>
      <c r="M8" s="205"/>
      <c r="O8" s="51" t="s">
        <v>18</v>
      </c>
    </row>
    <row r="9" spans="1:16" s="1" customFormat="1" ht="16.5" thickBot="1">
      <c r="A9" s="162" t="s">
        <v>5</v>
      </c>
      <c r="B9" s="163"/>
      <c r="C9" s="206" t="s">
        <v>56</v>
      </c>
      <c r="D9" s="207"/>
      <c r="E9" s="207"/>
      <c r="F9" s="207"/>
      <c r="G9" s="207"/>
      <c r="H9" s="207"/>
      <c r="I9" s="207"/>
      <c r="J9" s="207"/>
      <c r="K9" s="207"/>
      <c r="L9" s="207"/>
      <c r="M9" s="208"/>
      <c r="O9" s="51" t="s">
        <v>20</v>
      </c>
      <c r="P9" s="57"/>
    </row>
    <row r="10" spans="1:15" s="1" customFormat="1" ht="13.5" thickBot="1">
      <c r="A10" s="2"/>
      <c r="B10" s="51"/>
      <c r="C10" s="51"/>
      <c r="D10" s="51"/>
      <c r="E10" s="51"/>
      <c r="F10" s="51"/>
      <c r="G10" s="51"/>
      <c r="H10" s="51"/>
      <c r="I10" s="51"/>
      <c r="J10" s="51"/>
      <c r="K10" s="51"/>
      <c r="L10" s="51"/>
      <c r="M10" s="36"/>
      <c r="O10" s="19" t="s">
        <v>74</v>
      </c>
    </row>
    <row r="11" spans="1:15" s="1" customFormat="1" ht="18" customHeight="1" thickBot="1">
      <c r="A11" s="162" t="s">
        <v>7</v>
      </c>
      <c r="B11" s="163"/>
      <c r="C11" s="209" t="s">
        <v>127</v>
      </c>
      <c r="D11" s="210"/>
      <c r="E11" s="210"/>
      <c r="F11" s="210"/>
      <c r="G11" s="210"/>
      <c r="H11" s="210"/>
      <c r="I11" s="210"/>
      <c r="J11" s="210"/>
      <c r="K11" s="26" t="s">
        <v>82</v>
      </c>
      <c r="L11" s="211" t="s">
        <v>133</v>
      </c>
      <c r="M11" s="212"/>
      <c r="O11" s="51" t="s">
        <v>21</v>
      </c>
    </row>
    <row r="12" spans="1:15" s="1" customFormat="1" ht="39" customHeight="1" thickBot="1">
      <c r="A12" s="162" t="s">
        <v>9</v>
      </c>
      <c r="B12" s="163"/>
      <c r="C12" s="203" t="s">
        <v>141</v>
      </c>
      <c r="D12" s="204"/>
      <c r="E12" s="204"/>
      <c r="F12" s="204"/>
      <c r="G12" s="204"/>
      <c r="H12" s="204"/>
      <c r="I12" s="204"/>
      <c r="J12" s="204"/>
      <c r="K12" s="204"/>
      <c r="L12" s="204"/>
      <c r="M12" s="205"/>
      <c r="O12" s="51" t="s">
        <v>0</v>
      </c>
    </row>
    <row r="13" spans="1:15" s="1" customFormat="1" ht="42" customHeight="1" thickBot="1">
      <c r="A13" s="162" t="s">
        <v>96</v>
      </c>
      <c r="B13" s="163"/>
      <c r="C13" s="203" t="s">
        <v>142</v>
      </c>
      <c r="D13" s="204"/>
      <c r="E13" s="204"/>
      <c r="F13" s="204"/>
      <c r="G13" s="204"/>
      <c r="H13" s="204"/>
      <c r="I13" s="204"/>
      <c r="J13" s="204"/>
      <c r="K13" s="204"/>
      <c r="L13" s="204"/>
      <c r="M13" s="205"/>
      <c r="O13" s="1" t="s">
        <v>119</v>
      </c>
    </row>
    <row r="14" spans="1:15" s="1" customFormat="1" ht="60" customHeight="1" thickBot="1">
      <c r="A14" s="162" t="s">
        <v>106</v>
      </c>
      <c r="B14" s="163"/>
      <c r="C14" s="203" t="s">
        <v>161</v>
      </c>
      <c r="D14" s="204"/>
      <c r="E14" s="204"/>
      <c r="F14" s="204"/>
      <c r="G14" s="204"/>
      <c r="H14" s="204"/>
      <c r="I14" s="204"/>
      <c r="J14" s="204"/>
      <c r="K14" s="204"/>
      <c r="L14" s="204"/>
      <c r="M14" s="205"/>
      <c r="O14" s="1" t="s">
        <v>120</v>
      </c>
    </row>
    <row r="15" spans="1:15" s="1" customFormat="1" ht="26.25" customHeight="1" thickBot="1">
      <c r="A15" s="162" t="s">
        <v>112</v>
      </c>
      <c r="B15" s="163"/>
      <c r="C15" s="203" t="s">
        <v>124</v>
      </c>
      <c r="D15" s="204"/>
      <c r="E15" s="204"/>
      <c r="F15" s="204"/>
      <c r="G15" s="204"/>
      <c r="H15" s="204"/>
      <c r="I15" s="204"/>
      <c r="J15" s="204"/>
      <c r="K15" s="204"/>
      <c r="L15" s="204"/>
      <c r="M15" s="205"/>
      <c r="O15" s="51" t="s">
        <v>24</v>
      </c>
    </row>
    <row r="16" spans="1:15" s="1" customFormat="1" ht="13.5" thickBot="1">
      <c r="A16" s="2"/>
      <c r="B16" s="51"/>
      <c r="C16" s="51"/>
      <c r="D16" s="51"/>
      <c r="E16" s="51"/>
      <c r="F16" s="51"/>
      <c r="G16" s="51"/>
      <c r="H16" s="51"/>
      <c r="I16" s="51"/>
      <c r="J16" s="51"/>
      <c r="K16" s="51"/>
      <c r="L16" s="51"/>
      <c r="M16" s="36"/>
      <c r="O16" s="51" t="s">
        <v>25</v>
      </c>
    </row>
    <row r="17" spans="1:15" ht="13.5" thickBot="1">
      <c r="A17" s="156" t="s">
        <v>11</v>
      </c>
      <c r="B17" s="158"/>
      <c r="C17" s="156" t="s">
        <v>76</v>
      </c>
      <c r="D17" s="158"/>
      <c r="E17" s="156" t="s">
        <v>12</v>
      </c>
      <c r="F17" s="157"/>
      <c r="G17" s="157"/>
      <c r="H17" s="157"/>
      <c r="I17" s="157"/>
      <c r="J17" s="157"/>
      <c r="K17" s="157"/>
      <c r="L17" s="157"/>
      <c r="M17" s="158"/>
      <c r="O17" s="19" t="s">
        <v>83</v>
      </c>
    </row>
    <row r="18" spans="1:15" ht="39" thickBot="1">
      <c r="A18" s="159"/>
      <c r="B18" s="161"/>
      <c r="C18" s="159"/>
      <c r="D18" s="161"/>
      <c r="E18" s="6" t="s">
        <v>14</v>
      </c>
      <c r="F18" s="162" t="s">
        <v>15</v>
      </c>
      <c r="G18" s="193"/>
      <c r="H18" s="163"/>
      <c r="I18" s="33" t="s">
        <v>16</v>
      </c>
      <c r="J18" s="162" t="s">
        <v>146</v>
      </c>
      <c r="K18" s="193"/>
      <c r="L18" s="163"/>
      <c r="M18" s="6" t="s">
        <v>17</v>
      </c>
      <c r="O18" s="51" t="s">
        <v>27</v>
      </c>
    </row>
    <row r="19" spans="1:15" ht="13.5" thickBot="1">
      <c r="A19" s="194" t="s">
        <v>151</v>
      </c>
      <c r="B19" s="195"/>
      <c r="C19" s="200" t="s">
        <v>85</v>
      </c>
      <c r="D19" s="172"/>
      <c r="E19" s="4">
        <v>1</v>
      </c>
      <c r="F19" s="188" t="s">
        <v>129</v>
      </c>
      <c r="G19" s="189"/>
      <c r="H19" s="190"/>
      <c r="I19" s="56" t="s">
        <v>95</v>
      </c>
      <c r="J19" s="185" t="s">
        <v>131</v>
      </c>
      <c r="K19" s="186"/>
      <c r="L19" s="187"/>
      <c r="M19" s="7" t="s">
        <v>119</v>
      </c>
      <c r="O19" s="51" t="s">
        <v>28</v>
      </c>
    </row>
    <row r="20" spans="1:15" ht="13.5" thickBot="1">
      <c r="A20" s="196"/>
      <c r="B20" s="197"/>
      <c r="C20" s="201"/>
      <c r="D20" s="173"/>
      <c r="E20" s="4">
        <v>2</v>
      </c>
      <c r="F20" s="188" t="s">
        <v>130</v>
      </c>
      <c r="G20" s="189"/>
      <c r="H20" s="190"/>
      <c r="I20" s="56" t="s">
        <v>95</v>
      </c>
      <c r="J20" s="185" t="s">
        <v>131</v>
      </c>
      <c r="K20" s="186"/>
      <c r="L20" s="187"/>
      <c r="M20" s="7" t="s">
        <v>119</v>
      </c>
      <c r="O20" s="51" t="s">
        <v>3</v>
      </c>
    </row>
    <row r="21" spans="1:15" ht="13.5" thickBot="1">
      <c r="A21" s="196"/>
      <c r="B21" s="197"/>
      <c r="C21" s="201"/>
      <c r="D21" s="173"/>
      <c r="E21" s="4">
        <v>3</v>
      </c>
      <c r="F21" s="188" t="s">
        <v>125</v>
      </c>
      <c r="G21" s="189"/>
      <c r="H21" s="190"/>
      <c r="I21" s="56" t="s">
        <v>95</v>
      </c>
      <c r="J21" s="185" t="s">
        <v>131</v>
      </c>
      <c r="K21" s="186"/>
      <c r="L21" s="187"/>
      <c r="M21" s="7"/>
      <c r="O21" s="51" t="s">
        <v>29</v>
      </c>
    </row>
    <row r="22" spans="1:15" ht="13.5" thickBot="1">
      <c r="A22" s="198"/>
      <c r="B22" s="199"/>
      <c r="C22" s="202"/>
      <c r="D22" s="175"/>
      <c r="E22" s="4"/>
      <c r="F22" s="188"/>
      <c r="G22" s="189"/>
      <c r="H22" s="190"/>
      <c r="I22" s="56"/>
      <c r="J22" s="185"/>
      <c r="K22" s="186"/>
      <c r="L22" s="187"/>
      <c r="M22" s="7"/>
      <c r="O22" s="51"/>
    </row>
    <row r="23" spans="1:40" ht="13.5" thickBot="1">
      <c r="A23" s="2"/>
      <c r="B23" s="51"/>
      <c r="C23" s="51"/>
      <c r="D23" s="51"/>
      <c r="E23" s="51"/>
      <c r="F23" s="51"/>
      <c r="G23" s="51"/>
      <c r="H23" s="51"/>
      <c r="I23" s="51"/>
      <c r="J23" s="51"/>
      <c r="K23" s="51"/>
      <c r="L23" s="51"/>
      <c r="M23" s="36"/>
      <c r="O23" s="19" t="s">
        <v>70</v>
      </c>
      <c r="AN23" s="1">
        <v>2002</v>
      </c>
    </row>
    <row r="24" spans="1:40" ht="13.5" thickBot="1">
      <c r="A24" s="6" t="s">
        <v>22</v>
      </c>
      <c r="B24" s="110" t="s">
        <v>8</v>
      </c>
      <c r="C24" s="32" t="s">
        <v>73</v>
      </c>
      <c r="D24" s="55" t="s">
        <v>13</v>
      </c>
      <c r="E24" s="6" t="s">
        <v>23</v>
      </c>
      <c r="F24" s="40">
        <v>1</v>
      </c>
      <c r="G24" s="6" t="s">
        <v>147</v>
      </c>
      <c r="H24" s="37" t="s">
        <v>132</v>
      </c>
      <c r="I24" s="6" t="s">
        <v>104</v>
      </c>
      <c r="J24" s="37" t="s">
        <v>132</v>
      </c>
      <c r="K24" s="6" t="s">
        <v>105</v>
      </c>
      <c r="L24" s="191" t="s">
        <v>132</v>
      </c>
      <c r="M24" s="192"/>
      <c r="O24" s="48" t="s">
        <v>48</v>
      </c>
      <c r="AN24" s="1">
        <f>AN23+1</f>
        <v>2003</v>
      </c>
    </row>
    <row r="25" spans="1:15" ht="13.5" thickBot="1">
      <c r="A25" s="154" t="s">
        <v>26</v>
      </c>
      <c r="B25" s="180" t="s">
        <v>119</v>
      </c>
      <c r="C25" s="154" t="s">
        <v>75</v>
      </c>
      <c r="D25" s="180" t="s">
        <v>119</v>
      </c>
      <c r="E25" s="154" t="s">
        <v>113</v>
      </c>
      <c r="F25" s="42" t="s">
        <v>116</v>
      </c>
      <c r="G25" s="39">
        <v>2016</v>
      </c>
      <c r="H25" s="39">
        <v>2017</v>
      </c>
      <c r="I25" s="39">
        <v>2018</v>
      </c>
      <c r="J25" s="39">
        <v>2019</v>
      </c>
      <c r="K25" s="39">
        <v>2020</v>
      </c>
      <c r="L25" s="183" t="s">
        <v>148</v>
      </c>
      <c r="M25" s="184"/>
      <c r="O25" s="48" t="s">
        <v>49</v>
      </c>
    </row>
    <row r="26" spans="1:15" ht="13.5" thickBot="1">
      <c r="A26" s="155"/>
      <c r="B26" s="181"/>
      <c r="C26" s="155"/>
      <c r="D26" s="181"/>
      <c r="E26" s="182"/>
      <c r="F26" s="41" t="s">
        <v>114</v>
      </c>
      <c r="G26" s="37" t="s">
        <v>132</v>
      </c>
      <c r="H26" s="37" t="s">
        <v>132</v>
      </c>
      <c r="I26" s="37" t="s">
        <v>132</v>
      </c>
      <c r="J26" s="37" t="s">
        <v>132</v>
      </c>
      <c r="K26" s="37" t="s">
        <v>132</v>
      </c>
      <c r="L26" s="37" t="s">
        <v>132</v>
      </c>
      <c r="M26" s="37" t="s">
        <v>132</v>
      </c>
      <c r="O26" s="48" t="s">
        <v>61</v>
      </c>
    </row>
    <row r="27" spans="1:15" ht="13.5" thickBot="1">
      <c r="A27" s="47"/>
      <c r="B27" s="44"/>
      <c r="C27" s="43"/>
      <c r="D27" s="43"/>
      <c r="E27" s="155"/>
      <c r="F27" s="45" t="s">
        <v>115</v>
      </c>
      <c r="G27" s="59" t="s">
        <v>132</v>
      </c>
      <c r="H27" s="59" t="s">
        <v>132</v>
      </c>
      <c r="I27" s="59" t="s">
        <v>132</v>
      </c>
      <c r="J27" s="59" t="s">
        <v>132</v>
      </c>
      <c r="K27" s="59" t="s">
        <v>132</v>
      </c>
      <c r="L27" s="59" t="s">
        <v>132</v>
      </c>
      <c r="M27" s="59" t="s">
        <v>132</v>
      </c>
      <c r="O27" s="49" t="s">
        <v>62</v>
      </c>
    </row>
    <row r="28" spans="1:40" ht="13.5" thickBot="1">
      <c r="A28" s="2"/>
      <c r="B28" s="51"/>
      <c r="C28" s="51"/>
      <c r="D28" s="51"/>
      <c r="E28" s="51"/>
      <c r="F28" s="51"/>
      <c r="G28" s="51"/>
      <c r="H28" s="51"/>
      <c r="I28" s="51"/>
      <c r="J28" s="51"/>
      <c r="K28" s="51"/>
      <c r="L28" s="51"/>
      <c r="M28" s="36"/>
      <c r="O28" s="48" t="s">
        <v>50</v>
      </c>
      <c r="AN28" s="1" t="e">
        <f>#REF!+1</f>
        <v>#REF!</v>
      </c>
    </row>
    <row r="29" spans="1:40" ht="13.5" thickBot="1">
      <c r="A29" s="156" t="s">
        <v>94</v>
      </c>
      <c r="B29" s="157"/>
      <c r="C29" s="158"/>
      <c r="D29" s="167" t="s">
        <v>77</v>
      </c>
      <c r="E29" s="168"/>
      <c r="F29" s="61">
        <v>0.85</v>
      </c>
      <c r="G29" s="27" t="s">
        <v>87</v>
      </c>
      <c r="H29" s="62">
        <v>1</v>
      </c>
      <c r="I29" s="169" t="s">
        <v>88</v>
      </c>
      <c r="J29" s="170"/>
      <c r="K29" s="23"/>
      <c r="L29" s="171"/>
      <c r="M29" s="172"/>
      <c r="O29" s="48" t="s">
        <v>51</v>
      </c>
      <c r="AN29" s="1" t="e">
        <f>AN28+1</f>
        <v>#REF!</v>
      </c>
    </row>
    <row r="30" spans="1:40" ht="13.5" thickBot="1">
      <c r="A30" s="164"/>
      <c r="B30" s="165"/>
      <c r="C30" s="166"/>
      <c r="D30" s="176" t="s">
        <v>78</v>
      </c>
      <c r="E30" s="177"/>
      <c r="F30" s="60">
        <v>0.7</v>
      </c>
      <c r="G30" s="28" t="s">
        <v>87</v>
      </c>
      <c r="H30" s="72">
        <v>0.849</v>
      </c>
      <c r="I30" s="21"/>
      <c r="J30" s="22"/>
      <c r="K30" s="22"/>
      <c r="L30" s="135"/>
      <c r="M30" s="173"/>
      <c r="O30" s="48" t="s">
        <v>52</v>
      </c>
      <c r="AN30" s="1" t="e">
        <f>#REF!+1</f>
        <v>#REF!</v>
      </c>
    </row>
    <row r="31" spans="1:40" ht="13.5" thickBot="1">
      <c r="A31" s="159"/>
      <c r="B31" s="160"/>
      <c r="C31" s="161"/>
      <c r="D31" s="178" t="s">
        <v>79</v>
      </c>
      <c r="E31" s="179"/>
      <c r="F31" s="52">
        <v>0</v>
      </c>
      <c r="G31" s="29" t="s">
        <v>87</v>
      </c>
      <c r="H31" s="71">
        <v>0.699</v>
      </c>
      <c r="I31" s="24"/>
      <c r="J31" s="25"/>
      <c r="K31" s="25"/>
      <c r="L31" s="174"/>
      <c r="M31" s="175"/>
      <c r="O31" s="118" t="s">
        <v>149</v>
      </c>
      <c r="AN31" s="1" t="e">
        <f>#REF!+1</f>
        <v>#REF!</v>
      </c>
    </row>
    <row r="32" spans="1:40" ht="13.5" thickBot="1">
      <c r="A32" s="2"/>
      <c r="B32" s="51"/>
      <c r="C32" s="51"/>
      <c r="D32" s="51"/>
      <c r="E32" s="51"/>
      <c r="F32" s="51"/>
      <c r="G32" s="51"/>
      <c r="H32" s="51"/>
      <c r="I32" s="51"/>
      <c r="J32" s="51"/>
      <c r="K32" s="51"/>
      <c r="L32" s="51"/>
      <c r="M32" s="36"/>
      <c r="O32" s="48" t="s">
        <v>64</v>
      </c>
      <c r="P32" s="121"/>
      <c r="Q32" s="121"/>
      <c r="R32" s="121"/>
      <c r="S32" s="121"/>
      <c r="T32" s="121"/>
      <c r="AN32" s="1" t="e">
        <f>#REF!+1</f>
        <v>#REF!</v>
      </c>
    </row>
    <row r="33" spans="1:40" ht="13.5" thickBot="1">
      <c r="A33" s="151" t="s">
        <v>30</v>
      </c>
      <c r="B33" s="152"/>
      <c r="C33" s="152"/>
      <c r="D33" s="152"/>
      <c r="E33" s="152"/>
      <c r="F33" s="152"/>
      <c r="G33" s="152"/>
      <c r="H33" s="152"/>
      <c r="I33" s="152"/>
      <c r="J33" s="152"/>
      <c r="K33" s="152"/>
      <c r="L33" s="152"/>
      <c r="M33" s="153"/>
      <c r="O33" s="48" t="s">
        <v>54</v>
      </c>
      <c r="P33" s="121"/>
      <c r="Q33" s="121"/>
      <c r="R33" s="121"/>
      <c r="S33" s="121"/>
      <c r="T33" s="121"/>
      <c r="AN33" s="1" t="e">
        <f>AN32+1</f>
        <v>#REF!</v>
      </c>
    </row>
    <row r="34" spans="1:40" ht="13.5" thickBot="1">
      <c r="A34" s="2"/>
      <c r="B34" s="51"/>
      <c r="C34" s="51"/>
      <c r="D34" s="51"/>
      <c r="E34" s="51"/>
      <c r="F34" s="51"/>
      <c r="G34" s="51"/>
      <c r="H34" s="51"/>
      <c r="I34" s="51"/>
      <c r="J34" s="51"/>
      <c r="K34" s="51"/>
      <c r="L34" s="51"/>
      <c r="M34" s="36"/>
      <c r="O34" s="48" t="s">
        <v>55</v>
      </c>
      <c r="P34" s="121"/>
      <c r="Q34" s="121"/>
      <c r="R34" s="121"/>
      <c r="S34" s="121"/>
      <c r="T34" s="121"/>
      <c r="AN34" s="1" t="e">
        <f>AN33+1</f>
        <v>#REF!</v>
      </c>
    </row>
    <row r="35" spans="1:38" ht="51.75" customHeight="1" thickBot="1">
      <c r="A35" s="54"/>
      <c r="B35" s="96" t="s">
        <v>31</v>
      </c>
      <c r="C35" s="97" t="s">
        <v>32</v>
      </c>
      <c r="D35" s="97" t="str">
        <f>F19</f>
        <v>Solicitudes  cerradas en mesa de ayuda </v>
      </c>
      <c r="E35" s="97" t="str">
        <f>F20</f>
        <v>Total de solicitudes  recibidas en mesa de ayuda</v>
      </c>
      <c r="F35" s="97" t="str">
        <f>F21</f>
        <v>Solicitudes acumuladas periodos anteriores</v>
      </c>
      <c r="G35" s="97">
        <f>F22</f>
        <v>0</v>
      </c>
      <c r="H35" s="98" t="s">
        <v>89</v>
      </c>
      <c r="I35" s="99" t="s">
        <v>93</v>
      </c>
      <c r="J35" s="51"/>
      <c r="K35" s="51"/>
      <c r="L35" s="51"/>
      <c r="M35" s="53"/>
      <c r="O35" s="48" t="s">
        <v>53</v>
      </c>
      <c r="P35" s="121"/>
      <c r="Q35" s="122"/>
      <c r="R35" s="122"/>
      <c r="S35" s="123"/>
      <c r="T35" s="121"/>
      <c r="AI35"/>
      <c r="AL35" s="1"/>
    </row>
    <row r="36" spans="1:38" ht="15">
      <c r="A36" s="54"/>
      <c r="B36" s="93" t="s">
        <v>33</v>
      </c>
      <c r="C36" s="77">
        <v>1</v>
      </c>
      <c r="D36" s="78">
        <v>59</v>
      </c>
      <c r="E36" s="78">
        <v>81</v>
      </c>
      <c r="F36" s="63">
        <v>0</v>
      </c>
      <c r="G36" s="63"/>
      <c r="H36" s="31">
        <f>D36/(E36+F36+G36)</f>
        <v>0.7283950617283951</v>
      </c>
      <c r="I36" s="46">
        <f>+H36</f>
        <v>0.7283950617283951</v>
      </c>
      <c r="J36" s="51"/>
      <c r="K36" s="51"/>
      <c r="L36" s="51"/>
      <c r="M36" s="53"/>
      <c r="O36" s="48" t="s">
        <v>65</v>
      </c>
      <c r="P36" s="121"/>
      <c r="Q36" s="124"/>
      <c r="R36" s="125"/>
      <c r="S36" s="123"/>
      <c r="T36" s="121"/>
      <c r="AI36"/>
      <c r="AL36" s="1"/>
    </row>
    <row r="37" spans="1:38" ht="15">
      <c r="A37" s="54"/>
      <c r="B37" s="94" t="s">
        <v>34</v>
      </c>
      <c r="C37" s="100">
        <v>1</v>
      </c>
      <c r="D37" s="102">
        <v>85</v>
      </c>
      <c r="E37" s="81">
        <v>63</v>
      </c>
      <c r="F37" s="58">
        <v>22</v>
      </c>
      <c r="G37" s="58"/>
      <c r="H37" s="101">
        <f>D37/(E37+F37)</f>
        <v>1</v>
      </c>
      <c r="I37" s="103">
        <f>+H37</f>
        <v>1</v>
      </c>
      <c r="J37" s="51"/>
      <c r="K37" s="51"/>
      <c r="L37" s="51"/>
      <c r="M37" s="53"/>
      <c r="O37" s="48" t="s">
        <v>66</v>
      </c>
      <c r="P37" s="121"/>
      <c r="Q37" s="124"/>
      <c r="R37" s="125"/>
      <c r="S37" s="123"/>
      <c r="T37" s="126"/>
      <c r="AI37"/>
      <c r="AL37" s="1"/>
    </row>
    <row r="38" spans="1:38" ht="15">
      <c r="A38" s="54"/>
      <c r="B38" s="94" t="s">
        <v>35</v>
      </c>
      <c r="C38" s="100">
        <v>1</v>
      </c>
      <c r="D38" s="102">
        <v>101</v>
      </c>
      <c r="E38" s="81">
        <v>105</v>
      </c>
      <c r="F38" s="58">
        <v>0</v>
      </c>
      <c r="G38" s="58"/>
      <c r="H38" s="101">
        <f>D38/(E38+F38)</f>
        <v>0.9619047619047619</v>
      </c>
      <c r="I38" s="103">
        <f>+H38</f>
        <v>0.9619047619047619</v>
      </c>
      <c r="J38" s="51"/>
      <c r="K38" s="51"/>
      <c r="L38" s="51"/>
      <c r="M38" s="53"/>
      <c r="O38" s="19" t="s">
        <v>69</v>
      </c>
      <c r="P38" s="121"/>
      <c r="Q38" s="124"/>
      <c r="R38" s="125"/>
      <c r="S38" s="125"/>
      <c r="T38" s="126"/>
      <c r="AI38"/>
      <c r="AL38" s="1"/>
    </row>
    <row r="39" spans="1:38" ht="15.75" thickBot="1">
      <c r="A39" s="54"/>
      <c r="B39" s="95" t="s">
        <v>36</v>
      </c>
      <c r="C39" s="104">
        <v>1</v>
      </c>
      <c r="D39" s="105">
        <v>82</v>
      </c>
      <c r="E39" s="84">
        <v>79</v>
      </c>
      <c r="F39" s="84">
        <v>3</v>
      </c>
      <c r="G39" s="84"/>
      <c r="H39" s="106">
        <f>D39/(E39+F39)</f>
        <v>1</v>
      </c>
      <c r="I39" s="107">
        <f>+H39</f>
        <v>1</v>
      </c>
      <c r="J39" s="51"/>
      <c r="K39" s="51"/>
      <c r="L39" s="51"/>
      <c r="M39" s="53"/>
      <c r="O39" s="8" t="s">
        <v>67</v>
      </c>
      <c r="P39" s="121"/>
      <c r="Q39" s="121"/>
      <c r="R39" s="121"/>
      <c r="S39" s="121"/>
      <c r="T39" s="126"/>
      <c r="AI39"/>
      <c r="AL39" s="1"/>
    </row>
    <row r="40" spans="1:20" ht="12.75">
      <c r="A40" s="2"/>
      <c r="B40" s="51"/>
      <c r="C40" s="51"/>
      <c r="D40" s="51"/>
      <c r="E40" s="51"/>
      <c r="F40" s="51"/>
      <c r="G40" s="51"/>
      <c r="H40" s="51"/>
      <c r="I40" s="51"/>
      <c r="J40" s="51"/>
      <c r="K40" s="51"/>
      <c r="L40" s="51"/>
      <c r="M40" s="36"/>
      <c r="N40" s="51"/>
      <c r="O40" s="8" t="s">
        <v>68</v>
      </c>
      <c r="P40" s="121"/>
      <c r="Q40" s="121"/>
      <c r="R40" s="121"/>
      <c r="S40" s="121"/>
      <c r="T40" s="121"/>
    </row>
    <row r="41" spans="1:40" ht="12.75">
      <c r="A41" s="2"/>
      <c r="B41" s="51"/>
      <c r="C41" s="51"/>
      <c r="D41" s="51"/>
      <c r="E41" s="51"/>
      <c r="F41" s="51"/>
      <c r="G41" s="51"/>
      <c r="H41" s="51"/>
      <c r="I41" s="51"/>
      <c r="J41" s="51"/>
      <c r="K41" s="51"/>
      <c r="L41" s="51"/>
      <c r="M41" s="36"/>
      <c r="O41" s="8" t="s">
        <v>56</v>
      </c>
      <c r="P41" s="121"/>
      <c r="Q41" s="121"/>
      <c r="R41" s="121"/>
      <c r="S41" s="121"/>
      <c r="T41" s="121"/>
      <c r="AN41" s="1" t="e">
        <f>#REF!+1</f>
        <v>#REF!</v>
      </c>
    </row>
    <row r="42" spans="1:20" ht="12.75">
      <c r="A42" s="2"/>
      <c r="B42" s="51"/>
      <c r="C42" s="51"/>
      <c r="D42" s="51"/>
      <c r="E42" s="51"/>
      <c r="F42" s="51"/>
      <c r="G42" s="51"/>
      <c r="H42" s="51"/>
      <c r="I42" s="51"/>
      <c r="J42" s="51"/>
      <c r="K42" s="51"/>
      <c r="L42" s="51"/>
      <c r="M42" s="36"/>
      <c r="O42" s="8" t="s">
        <v>46</v>
      </c>
      <c r="P42" s="121"/>
      <c r="Q42" s="121"/>
      <c r="R42" s="121"/>
      <c r="S42" s="121"/>
      <c r="T42" s="121"/>
    </row>
    <row r="43" spans="1:20" ht="12.75">
      <c r="A43" s="2"/>
      <c r="B43" s="51"/>
      <c r="C43" s="51"/>
      <c r="D43" s="51"/>
      <c r="E43" s="51"/>
      <c r="F43" s="51"/>
      <c r="G43" s="51"/>
      <c r="H43" s="51"/>
      <c r="I43" s="51"/>
      <c r="J43" s="51"/>
      <c r="K43" s="51"/>
      <c r="L43" s="51"/>
      <c r="M43" s="36"/>
      <c r="O43" s="51" t="s">
        <v>47</v>
      </c>
      <c r="P43" s="121"/>
      <c r="Q43" s="121"/>
      <c r="R43" s="121"/>
      <c r="S43" s="121"/>
      <c r="T43" s="121"/>
    </row>
    <row r="44" spans="1:20" ht="12.75">
      <c r="A44" s="2"/>
      <c r="B44" s="51"/>
      <c r="C44" s="51"/>
      <c r="D44" s="51"/>
      <c r="E44" s="51"/>
      <c r="F44" s="51"/>
      <c r="G44" s="51"/>
      <c r="H44" s="51"/>
      <c r="I44" s="51"/>
      <c r="J44" s="51"/>
      <c r="K44" s="51"/>
      <c r="L44" s="51"/>
      <c r="M44" s="36"/>
      <c r="O44" s="51" t="s">
        <v>81</v>
      </c>
      <c r="P44" s="121"/>
      <c r="Q44" s="121"/>
      <c r="R44" s="121"/>
      <c r="S44" s="121"/>
      <c r="T44" s="121"/>
    </row>
    <row r="45" spans="1:20" ht="12.75">
      <c r="A45" s="2"/>
      <c r="B45" s="51"/>
      <c r="C45" s="51"/>
      <c r="D45" s="51"/>
      <c r="E45" s="51"/>
      <c r="F45" s="51"/>
      <c r="G45" s="51"/>
      <c r="H45" s="51"/>
      <c r="I45" s="51"/>
      <c r="J45" s="51"/>
      <c r="K45" s="51"/>
      <c r="L45" s="51"/>
      <c r="M45" s="36"/>
      <c r="O45" s="19" t="s">
        <v>84</v>
      </c>
      <c r="P45" s="121"/>
      <c r="Q45" s="121"/>
      <c r="R45" s="121"/>
      <c r="S45" s="121"/>
      <c r="T45" s="121"/>
    </row>
    <row r="46" spans="1:20" ht="12.75">
      <c r="A46" s="2"/>
      <c r="B46" s="51"/>
      <c r="C46" s="51"/>
      <c r="D46" s="51"/>
      <c r="E46" s="51"/>
      <c r="F46" s="51"/>
      <c r="G46" s="51"/>
      <c r="H46" s="51"/>
      <c r="I46" s="51"/>
      <c r="J46" s="51"/>
      <c r="K46" s="51"/>
      <c r="L46" s="51"/>
      <c r="M46" s="36"/>
      <c r="O46" s="51" t="s">
        <v>86</v>
      </c>
      <c r="P46" s="121"/>
      <c r="Q46" s="121"/>
      <c r="R46" s="121"/>
      <c r="S46" s="121"/>
      <c r="T46" s="121"/>
    </row>
    <row r="47" spans="1:20" ht="12.75">
      <c r="A47" s="2"/>
      <c r="B47" s="51"/>
      <c r="C47" s="51"/>
      <c r="D47" s="51"/>
      <c r="E47" s="51"/>
      <c r="F47" s="51"/>
      <c r="G47" s="51"/>
      <c r="H47" s="51"/>
      <c r="I47" s="51"/>
      <c r="J47" s="51"/>
      <c r="K47" s="51"/>
      <c r="L47" s="51"/>
      <c r="M47" s="36"/>
      <c r="O47" s="51" t="s">
        <v>95</v>
      </c>
      <c r="P47" s="121"/>
      <c r="Q47" s="121"/>
      <c r="R47" s="121"/>
      <c r="S47" s="121"/>
      <c r="T47" s="121"/>
    </row>
    <row r="48" spans="1:20" ht="12.75">
      <c r="A48" s="2"/>
      <c r="B48" s="51"/>
      <c r="C48" s="51"/>
      <c r="D48" s="51"/>
      <c r="E48" s="51"/>
      <c r="F48" s="51"/>
      <c r="G48" s="51"/>
      <c r="H48" s="51"/>
      <c r="I48" s="51"/>
      <c r="J48" s="51"/>
      <c r="K48" s="51"/>
      <c r="L48" s="51"/>
      <c r="M48" s="36"/>
      <c r="O48" s="51" t="s">
        <v>85</v>
      </c>
      <c r="P48" s="121"/>
      <c r="Q48" s="121"/>
      <c r="R48" s="121"/>
      <c r="S48" s="121"/>
      <c r="T48" s="121"/>
    </row>
    <row r="49" spans="1:20" ht="12.75">
      <c r="A49" s="2"/>
      <c r="B49" s="51"/>
      <c r="C49" s="51"/>
      <c r="D49" s="51"/>
      <c r="E49" s="51"/>
      <c r="F49" s="51"/>
      <c r="G49" s="51"/>
      <c r="H49" s="51"/>
      <c r="I49" s="51"/>
      <c r="J49" s="51"/>
      <c r="K49" s="51"/>
      <c r="L49" s="51"/>
      <c r="M49" s="36"/>
      <c r="O49" s="51" t="s">
        <v>97</v>
      </c>
      <c r="P49" s="121"/>
      <c r="Q49" s="121"/>
      <c r="R49" s="121"/>
      <c r="S49" s="121"/>
      <c r="T49" s="121"/>
    </row>
    <row r="50" spans="1:40" ht="12.75">
      <c r="A50" s="2"/>
      <c r="B50" s="51"/>
      <c r="C50" s="51"/>
      <c r="D50" s="51"/>
      <c r="E50" s="51"/>
      <c r="F50" s="51"/>
      <c r="G50" s="51"/>
      <c r="H50" s="51"/>
      <c r="I50" s="51"/>
      <c r="J50" s="51"/>
      <c r="K50" s="51"/>
      <c r="L50" s="51"/>
      <c r="M50" s="36"/>
      <c r="O50" s="51" t="s">
        <v>98</v>
      </c>
      <c r="P50" s="121"/>
      <c r="Q50" s="121"/>
      <c r="R50" s="121"/>
      <c r="S50" s="121"/>
      <c r="T50" s="121"/>
      <c r="AN50" s="1" t="e">
        <f>AN41+1</f>
        <v>#REF!</v>
      </c>
    </row>
    <row r="51" spans="1:40" ht="12.75">
      <c r="A51" s="2"/>
      <c r="B51" s="51"/>
      <c r="C51" s="51"/>
      <c r="D51" s="51"/>
      <c r="E51" s="51"/>
      <c r="F51" s="51"/>
      <c r="G51" s="51"/>
      <c r="H51" s="51"/>
      <c r="I51" s="51"/>
      <c r="J51" s="51"/>
      <c r="K51" s="51"/>
      <c r="L51" s="51"/>
      <c r="M51" s="36"/>
      <c r="O51" s="51" t="s">
        <v>99</v>
      </c>
      <c r="P51" s="121"/>
      <c r="Q51" s="121"/>
      <c r="R51" s="121"/>
      <c r="S51" s="121"/>
      <c r="T51" s="121"/>
      <c r="AN51" s="1" t="e">
        <f aca="true" t="shared" si="0" ref="AN51:AN68">AN50+1</f>
        <v>#REF!</v>
      </c>
    </row>
    <row r="52" spans="1:40" ht="12.75">
      <c r="A52" s="2"/>
      <c r="B52" s="51"/>
      <c r="C52" s="51"/>
      <c r="D52" s="51"/>
      <c r="E52" s="51"/>
      <c r="F52" s="51"/>
      <c r="G52" s="51"/>
      <c r="H52" s="51"/>
      <c r="I52" s="51"/>
      <c r="J52" s="51"/>
      <c r="K52" s="51"/>
      <c r="L52" s="51"/>
      <c r="M52" s="36"/>
      <c r="O52" s="51" t="s">
        <v>100</v>
      </c>
      <c r="P52" s="121"/>
      <c r="Q52" s="121"/>
      <c r="R52" s="121"/>
      <c r="S52" s="121"/>
      <c r="T52" s="121"/>
      <c r="AN52" s="1" t="e">
        <f t="shared" si="0"/>
        <v>#REF!</v>
      </c>
    </row>
    <row r="53" spans="1:40" ht="12.75">
      <c r="A53" s="2"/>
      <c r="B53" s="51"/>
      <c r="C53" s="51"/>
      <c r="D53" s="51"/>
      <c r="E53" s="51"/>
      <c r="F53" s="51"/>
      <c r="G53" s="51"/>
      <c r="H53" s="51"/>
      <c r="I53" s="51"/>
      <c r="J53" s="51"/>
      <c r="K53" s="51"/>
      <c r="L53" s="51"/>
      <c r="M53" s="36"/>
      <c r="O53" s="51" t="s">
        <v>150</v>
      </c>
      <c r="P53" s="121"/>
      <c r="Q53" s="121"/>
      <c r="R53" s="121"/>
      <c r="S53" s="121"/>
      <c r="T53" s="121"/>
      <c r="AN53" s="1" t="e">
        <f t="shared" si="0"/>
        <v>#REF!</v>
      </c>
    </row>
    <row r="54" spans="1:40" ht="12.75">
      <c r="A54" s="2"/>
      <c r="B54" s="51"/>
      <c r="C54" s="51"/>
      <c r="D54" s="51"/>
      <c r="E54" s="51"/>
      <c r="F54" s="51"/>
      <c r="G54" s="51"/>
      <c r="H54" s="51"/>
      <c r="I54" s="51"/>
      <c r="J54" s="51"/>
      <c r="K54" s="51"/>
      <c r="L54" s="51"/>
      <c r="M54" s="36"/>
      <c r="O54" s="51" t="s">
        <v>103</v>
      </c>
      <c r="AN54" s="1" t="e">
        <f t="shared" si="0"/>
        <v>#REF!</v>
      </c>
    </row>
    <row r="55" spans="1:40" ht="12.75">
      <c r="A55" s="2"/>
      <c r="B55" s="51"/>
      <c r="C55" s="51"/>
      <c r="D55" s="51"/>
      <c r="E55" s="51"/>
      <c r="F55" s="51"/>
      <c r="G55" s="51"/>
      <c r="H55" s="51"/>
      <c r="I55" s="51"/>
      <c r="J55" s="51"/>
      <c r="K55" s="51"/>
      <c r="L55" s="51"/>
      <c r="M55" s="36"/>
      <c r="O55" s="51" t="s">
        <v>102</v>
      </c>
      <c r="AN55" s="1" t="e">
        <f t="shared" si="0"/>
        <v>#REF!</v>
      </c>
    </row>
    <row r="56" spans="1:40" ht="13.5" thickBot="1">
      <c r="A56" s="2"/>
      <c r="B56" s="51"/>
      <c r="C56" s="51"/>
      <c r="D56" s="51"/>
      <c r="E56" s="51"/>
      <c r="F56" s="51"/>
      <c r="G56" s="51"/>
      <c r="H56" s="51"/>
      <c r="I56" s="51"/>
      <c r="J56" s="51"/>
      <c r="K56" s="51"/>
      <c r="L56" s="51"/>
      <c r="M56" s="36"/>
      <c r="O56" s="19" t="s">
        <v>107</v>
      </c>
      <c r="AN56" s="1" t="e">
        <f t="shared" si="0"/>
        <v>#REF!</v>
      </c>
    </row>
    <row r="57" spans="1:40" ht="64.5" thickBot="1">
      <c r="A57" s="151" t="s">
        <v>37</v>
      </c>
      <c r="B57" s="152"/>
      <c r="C57" s="152"/>
      <c r="D57" s="152"/>
      <c r="E57" s="152"/>
      <c r="F57" s="152"/>
      <c r="G57" s="152"/>
      <c r="H57" s="152"/>
      <c r="I57" s="152"/>
      <c r="J57" s="152"/>
      <c r="K57" s="152"/>
      <c r="L57" s="152"/>
      <c r="M57" s="153"/>
      <c r="O57" s="1" t="s">
        <v>161</v>
      </c>
      <c r="AN57" s="1" t="e">
        <f>#REF!+1</f>
        <v>#REF!</v>
      </c>
    </row>
    <row r="58" spans="1:40" ht="39" thickBot="1">
      <c r="A58" s="2"/>
      <c r="B58" s="51"/>
      <c r="C58" s="51"/>
      <c r="D58" s="51"/>
      <c r="E58" s="51"/>
      <c r="F58" s="51"/>
      <c r="G58" s="51"/>
      <c r="H58" s="51"/>
      <c r="I58" s="51"/>
      <c r="J58" s="51"/>
      <c r="K58" s="51"/>
      <c r="L58" s="51"/>
      <c r="M58" s="36"/>
      <c r="O58" s="1" t="s">
        <v>162</v>
      </c>
      <c r="AN58" s="1" t="e">
        <f t="shared" si="0"/>
        <v>#REF!</v>
      </c>
    </row>
    <row r="59" spans="1:40" ht="13.5" thickBot="1">
      <c r="A59" s="154" t="s">
        <v>38</v>
      </c>
      <c r="B59" s="156" t="s">
        <v>39</v>
      </c>
      <c r="C59" s="157"/>
      <c r="D59" s="157"/>
      <c r="E59" s="158"/>
      <c r="F59" s="162" t="s">
        <v>90</v>
      </c>
      <c r="G59" s="163"/>
      <c r="H59" s="156" t="s">
        <v>40</v>
      </c>
      <c r="I59" s="157"/>
      <c r="J59" s="157"/>
      <c r="K59" s="157"/>
      <c r="L59" s="157"/>
      <c r="M59" s="158"/>
      <c r="O59" s="1" t="s">
        <v>111</v>
      </c>
      <c r="AN59" s="1" t="e">
        <f t="shared" si="0"/>
        <v>#REF!</v>
      </c>
    </row>
    <row r="60" spans="1:13" ht="13.5" thickBot="1">
      <c r="A60" s="155"/>
      <c r="B60" s="159"/>
      <c r="C60" s="160"/>
      <c r="D60" s="160"/>
      <c r="E60" s="161"/>
      <c r="F60" s="6" t="s">
        <v>91</v>
      </c>
      <c r="G60" s="33" t="s">
        <v>92</v>
      </c>
      <c r="H60" s="159"/>
      <c r="I60" s="160"/>
      <c r="J60" s="160"/>
      <c r="K60" s="160"/>
      <c r="L60" s="160"/>
      <c r="M60" s="161"/>
    </row>
    <row r="61" spans="1:40" ht="129.75" customHeight="1" thickBot="1">
      <c r="A61" s="9" t="s">
        <v>33</v>
      </c>
      <c r="B61" s="143" t="s">
        <v>154</v>
      </c>
      <c r="C61" s="144"/>
      <c r="D61" s="144"/>
      <c r="E61" s="145"/>
      <c r="F61" s="130" t="s">
        <v>152</v>
      </c>
      <c r="G61" s="130"/>
      <c r="H61" s="137" t="s">
        <v>156</v>
      </c>
      <c r="I61" s="138"/>
      <c r="J61" s="138"/>
      <c r="K61" s="138"/>
      <c r="L61" s="138"/>
      <c r="M61" s="139"/>
      <c r="AN61" s="1" t="e">
        <f>AN59+1</f>
        <v>#REF!</v>
      </c>
    </row>
    <row r="62" spans="1:40" ht="45.75" customHeight="1" thickBot="1">
      <c r="A62" s="9" t="s">
        <v>34</v>
      </c>
      <c r="B62" s="143" t="s">
        <v>155</v>
      </c>
      <c r="C62" s="144"/>
      <c r="D62" s="144"/>
      <c r="E62" s="145"/>
      <c r="F62" s="50"/>
      <c r="G62" s="50" t="s">
        <v>152</v>
      </c>
      <c r="H62" s="137"/>
      <c r="I62" s="146"/>
      <c r="J62" s="146"/>
      <c r="K62" s="146"/>
      <c r="L62" s="146"/>
      <c r="M62" s="147"/>
      <c r="AN62" s="1" t="e">
        <f t="shared" si="0"/>
        <v>#REF!</v>
      </c>
    </row>
    <row r="63" spans="1:40" ht="56.25" customHeight="1" thickBot="1">
      <c r="A63" s="9" t="s">
        <v>41</v>
      </c>
      <c r="B63" s="148" t="s">
        <v>164</v>
      </c>
      <c r="C63" s="149"/>
      <c r="D63" s="149"/>
      <c r="E63" s="150"/>
      <c r="F63" s="50"/>
      <c r="G63" s="50" t="s">
        <v>152</v>
      </c>
      <c r="H63" s="137"/>
      <c r="I63" s="138"/>
      <c r="J63" s="138"/>
      <c r="K63" s="138"/>
      <c r="L63" s="138"/>
      <c r="M63" s="139"/>
      <c r="AN63" s="1" t="e">
        <f>#REF!+1</f>
        <v>#REF!</v>
      </c>
    </row>
    <row r="64" spans="1:40" ht="33" customHeight="1" thickBot="1">
      <c r="A64" s="9" t="s">
        <v>36</v>
      </c>
      <c r="B64" s="136" t="s">
        <v>169</v>
      </c>
      <c r="C64" s="136"/>
      <c r="D64" s="136"/>
      <c r="E64" s="136"/>
      <c r="F64" s="50"/>
      <c r="G64" s="50" t="s">
        <v>152</v>
      </c>
      <c r="H64" s="137"/>
      <c r="I64" s="138"/>
      <c r="J64" s="138"/>
      <c r="K64" s="138"/>
      <c r="L64" s="138"/>
      <c r="M64" s="139"/>
      <c r="AN64" s="1" t="e">
        <f t="shared" si="0"/>
        <v>#REF!</v>
      </c>
    </row>
    <row r="65" spans="1:40" ht="36" customHeight="1" thickBot="1">
      <c r="A65" s="9" t="s">
        <v>42</v>
      </c>
      <c r="B65" s="140" t="s">
        <v>170</v>
      </c>
      <c r="C65" s="140"/>
      <c r="D65" s="140"/>
      <c r="E65" s="140"/>
      <c r="F65" s="50"/>
      <c r="G65" s="50"/>
      <c r="H65" s="137"/>
      <c r="I65" s="138"/>
      <c r="J65" s="138"/>
      <c r="K65" s="138"/>
      <c r="L65" s="138"/>
      <c r="M65" s="139"/>
      <c r="AN65" s="1" t="e">
        <f>#REF!+1</f>
        <v>#REF!</v>
      </c>
    </row>
    <row r="66" spans="1:40" ht="13.5">
      <c r="A66" s="51"/>
      <c r="B66" s="142"/>
      <c r="C66" s="142"/>
      <c r="D66" s="142"/>
      <c r="E66" s="142"/>
      <c r="F66" s="142"/>
      <c r="G66" s="142"/>
      <c r="H66" s="142"/>
      <c r="I66" s="142"/>
      <c r="J66" s="134"/>
      <c r="K66" s="134"/>
      <c r="L66" s="134"/>
      <c r="M66" s="134"/>
      <c r="AN66" s="1" t="e">
        <f t="shared" si="0"/>
        <v>#REF!</v>
      </c>
    </row>
    <row r="67" spans="1:40" ht="13.5">
      <c r="A67" s="51"/>
      <c r="B67" s="134"/>
      <c r="C67" s="134"/>
      <c r="D67" s="134"/>
      <c r="E67" s="134"/>
      <c r="F67" s="134"/>
      <c r="G67" s="134"/>
      <c r="H67" s="134"/>
      <c r="I67" s="134"/>
      <c r="J67" s="134"/>
      <c r="K67" s="134"/>
      <c r="L67" s="134"/>
      <c r="M67" s="134"/>
      <c r="AN67" s="1" t="e">
        <f t="shared" si="0"/>
        <v>#REF!</v>
      </c>
    </row>
    <row r="68" spans="1:40" ht="13.5">
      <c r="A68" s="51"/>
      <c r="B68" s="134"/>
      <c r="C68" s="134"/>
      <c r="D68" s="134"/>
      <c r="E68" s="134"/>
      <c r="F68" s="134"/>
      <c r="G68" s="134"/>
      <c r="H68" s="134"/>
      <c r="I68" s="134"/>
      <c r="J68" s="134"/>
      <c r="K68" s="134"/>
      <c r="L68" s="134"/>
      <c r="M68" s="134"/>
      <c r="AN68" s="1" t="e">
        <f t="shared" si="0"/>
        <v>#REF!</v>
      </c>
    </row>
    <row r="69" spans="1:13" ht="13.5">
      <c r="A69" s="51"/>
      <c r="B69" s="134"/>
      <c r="C69" s="134"/>
      <c r="D69" s="134"/>
      <c r="E69" s="134"/>
      <c r="F69" s="134"/>
      <c r="G69" s="134"/>
      <c r="H69" s="134"/>
      <c r="I69" s="134"/>
      <c r="J69" s="134"/>
      <c r="K69" s="134"/>
      <c r="L69" s="134"/>
      <c r="M69" s="134"/>
    </row>
    <row r="70" spans="1:13" ht="13.5">
      <c r="A70" s="51"/>
      <c r="B70" s="134"/>
      <c r="C70" s="134"/>
      <c r="D70" s="134"/>
      <c r="E70" s="134"/>
      <c r="F70" s="134"/>
      <c r="G70" s="134"/>
      <c r="H70" s="134"/>
      <c r="I70" s="134"/>
      <c r="J70" s="134"/>
      <c r="K70" s="134"/>
      <c r="L70" s="134"/>
      <c r="M70" s="134"/>
    </row>
    <row r="71" spans="1:13" ht="12.75">
      <c r="A71" s="51"/>
      <c r="B71" s="51"/>
      <c r="C71" s="51"/>
      <c r="D71" s="51"/>
      <c r="E71" s="51"/>
      <c r="F71" s="51"/>
      <c r="G71" s="51"/>
      <c r="H71" s="51"/>
      <c r="I71" s="51"/>
      <c r="J71" s="51"/>
      <c r="K71" s="51"/>
      <c r="L71" s="51"/>
      <c r="M71" s="51"/>
    </row>
    <row r="72" ht="12.75"/>
    <row r="73" ht="12.75"/>
    <row r="74" ht="12.75"/>
    <row r="75" ht="12.75"/>
    <row r="76" ht="12.75"/>
    <row r="77" ht="12.75"/>
    <row r="78" ht="12.75"/>
    <row r="79" ht="12.75"/>
    <row r="80" ht="12.75"/>
    <row r="81" s="1" customFormat="1" ht="12.75"/>
    <row r="82" s="1" customFormat="1" ht="12.75"/>
    <row r="83" s="1" customFormat="1" ht="12.75"/>
    <row r="84" s="1" customFormat="1" ht="12.75"/>
    <row r="85" s="1" customFormat="1" ht="12.75"/>
    <row r="86" spans="2:11" s="1" customFormat="1" ht="15">
      <c r="B86" s="51"/>
      <c r="C86" s="51"/>
      <c r="D86" s="51"/>
      <c r="E86" s="51"/>
      <c r="F86" s="135"/>
      <c r="G86" s="135"/>
      <c r="H86" s="135"/>
      <c r="I86" s="10" t="s">
        <v>43</v>
      </c>
      <c r="K86" s="11"/>
    </row>
    <row r="87" spans="2:11" s="1" customFormat="1" ht="15">
      <c r="B87" s="51"/>
      <c r="C87" s="51"/>
      <c r="D87" s="51"/>
      <c r="E87" s="51"/>
      <c r="F87" s="135"/>
      <c r="G87" s="135"/>
      <c r="H87" s="135"/>
      <c r="I87" s="10" t="s">
        <v>44</v>
      </c>
      <c r="K87" s="11"/>
    </row>
    <row r="88" spans="2:11" s="1" customFormat="1" ht="15">
      <c r="B88" s="51"/>
      <c r="C88" s="51"/>
      <c r="D88" s="51"/>
      <c r="E88" s="51"/>
      <c r="F88" s="135"/>
      <c r="G88" s="135"/>
      <c r="H88" s="135"/>
      <c r="I88" s="10" t="s">
        <v>45</v>
      </c>
      <c r="K88" s="11"/>
    </row>
    <row r="89" spans="2:11" s="1" customFormat="1" ht="15">
      <c r="B89" s="51"/>
      <c r="C89" s="51"/>
      <c r="D89" s="51"/>
      <c r="E89" s="51"/>
      <c r="F89" s="135"/>
      <c r="G89" s="135"/>
      <c r="H89" s="135"/>
      <c r="K89" s="11"/>
    </row>
    <row r="90" spans="2:11" s="1" customFormat="1" ht="15">
      <c r="B90" s="51"/>
      <c r="C90" s="51"/>
      <c r="D90" s="51"/>
      <c r="E90" s="51"/>
      <c r="F90" s="135"/>
      <c r="G90" s="135"/>
      <c r="H90" s="135"/>
      <c r="K90" s="11"/>
    </row>
    <row r="91" spans="2:11" s="1" customFormat="1" ht="15">
      <c r="B91" s="51"/>
      <c r="C91" s="51"/>
      <c r="D91" s="51"/>
      <c r="E91" s="51"/>
      <c r="K91" s="11"/>
    </row>
    <row r="92" spans="2:11" s="1" customFormat="1" ht="15">
      <c r="B92" s="51"/>
      <c r="C92" s="51"/>
      <c r="D92" s="51"/>
      <c r="E92" s="51"/>
      <c r="K92" s="11"/>
    </row>
    <row r="93" spans="2:11" s="1" customFormat="1" ht="15">
      <c r="B93" s="51"/>
      <c r="C93" s="51"/>
      <c r="D93" s="51"/>
      <c r="E93" s="51"/>
      <c r="K93" s="11"/>
    </row>
    <row r="94" spans="2:11" s="1" customFormat="1" ht="15">
      <c r="B94" s="51"/>
      <c r="C94" s="51"/>
      <c r="D94" s="51"/>
      <c r="E94" s="51"/>
      <c r="K94" s="11"/>
    </row>
    <row r="95" spans="2:11" s="1" customFormat="1" ht="15">
      <c r="B95" s="51"/>
      <c r="C95" s="51"/>
      <c r="D95" s="51"/>
      <c r="E95" s="51"/>
      <c r="K95" s="11"/>
    </row>
    <row r="96" spans="2:11" s="1" customFormat="1" ht="15">
      <c r="B96" s="51"/>
      <c r="C96" s="51"/>
      <c r="D96" s="51"/>
      <c r="E96" s="51"/>
      <c r="K96" s="11"/>
    </row>
    <row r="97" spans="2:11" s="1" customFormat="1" ht="15">
      <c r="B97" s="51"/>
      <c r="C97" s="51"/>
      <c r="D97" s="51"/>
      <c r="E97" s="51"/>
      <c r="K97" s="11"/>
    </row>
    <row r="98" spans="2:11" s="1" customFormat="1" ht="15">
      <c r="B98" s="51"/>
      <c r="C98" s="51"/>
      <c r="D98" s="51"/>
      <c r="E98" s="51"/>
      <c r="K98" s="11"/>
    </row>
    <row r="99" spans="2:11" s="1" customFormat="1" ht="15">
      <c r="B99" s="51"/>
      <c r="C99" s="51"/>
      <c r="D99" s="51"/>
      <c r="E99" s="51"/>
      <c r="K99" s="11"/>
    </row>
    <row r="100" spans="2:11" s="1" customFormat="1" ht="15">
      <c r="B100" s="51"/>
      <c r="C100" s="51"/>
      <c r="D100" s="51"/>
      <c r="E100" s="51"/>
      <c r="K100" s="11"/>
    </row>
    <row r="101" spans="2:11" s="1" customFormat="1" ht="15">
      <c r="B101" s="51"/>
      <c r="C101" s="51"/>
      <c r="D101" s="51"/>
      <c r="E101" s="51"/>
      <c r="K101" s="11"/>
    </row>
    <row r="102" spans="2:11" s="1" customFormat="1" ht="15">
      <c r="B102" s="51"/>
      <c r="C102" s="51"/>
      <c r="D102" s="51"/>
      <c r="E102" s="51"/>
      <c r="K102" s="11"/>
    </row>
    <row r="103" spans="2:11" s="1" customFormat="1" ht="15">
      <c r="B103" s="51"/>
      <c r="C103" s="51"/>
      <c r="D103" s="51"/>
      <c r="E103" s="51"/>
      <c r="K103" s="11"/>
    </row>
    <row r="104" spans="2:11" s="1" customFormat="1" ht="15">
      <c r="B104" s="51"/>
      <c r="C104" s="51"/>
      <c r="D104" s="51"/>
      <c r="E104" s="51"/>
      <c r="K104" s="11"/>
    </row>
    <row r="105" spans="2:11" s="1" customFormat="1" ht="15">
      <c r="B105" s="51"/>
      <c r="C105" s="51"/>
      <c r="D105" s="51"/>
      <c r="E105" s="51"/>
      <c r="K105" s="11"/>
    </row>
    <row r="106" spans="2:11" s="1" customFormat="1" ht="15">
      <c r="B106" s="51"/>
      <c r="C106" s="51"/>
      <c r="D106" s="51"/>
      <c r="E106" s="51"/>
      <c r="K106" s="11"/>
    </row>
    <row r="107" spans="2:11" s="1" customFormat="1" ht="15">
      <c r="B107" s="51"/>
      <c r="C107" s="51"/>
      <c r="D107" s="51"/>
      <c r="E107" s="51"/>
      <c r="K107" s="11"/>
    </row>
    <row r="108" spans="2:11" s="1" customFormat="1" ht="15">
      <c r="B108" s="51"/>
      <c r="C108" s="51"/>
      <c r="D108" s="51"/>
      <c r="E108" s="51"/>
      <c r="K108" s="11"/>
    </row>
    <row r="109" spans="2:11" s="1" customFormat="1" ht="15">
      <c r="B109" s="51"/>
      <c r="C109" s="51"/>
      <c r="D109" s="51"/>
      <c r="E109" s="51"/>
      <c r="K109" s="11"/>
    </row>
    <row r="110" spans="2:11" s="1" customFormat="1" ht="15">
      <c r="B110" s="51"/>
      <c r="C110" s="51"/>
      <c r="D110" s="51"/>
      <c r="E110" s="51"/>
      <c r="K110" s="11"/>
    </row>
    <row r="111" spans="2:11" s="1" customFormat="1" ht="15">
      <c r="B111" s="51"/>
      <c r="C111" s="51"/>
      <c r="D111" s="51"/>
      <c r="E111" s="51"/>
      <c r="K111" s="11"/>
    </row>
    <row r="112" spans="2:11" s="1" customFormat="1" ht="15">
      <c r="B112" s="51"/>
      <c r="C112" s="51"/>
      <c r="D112" s="51"/>
      <c r="E112" s="51"/>
      <c r="K112" s="11"/>
    </row>
    <row r="113" spans="2:11" s="1" customFormat="1" ht="15">
      <c r="B113" s="51"/>
      <c r="C113" s="51"/>
      <c r="D113" s="51"/>
      <c r="E113" s="51"/>
      <c r="K113" s="11"/>
    </row>
    <row r="114" spans="2:11" s="1" customFormat="1" ht="15">
      <c r="B114" s="51"/>
      <c r="C114" s="51"/>
      <c r="D114" s="51"/>
      <c r="E114" s="51"/>
      <c r="K114" s="11"/>
    </row>
    <row r="115" spans="2:11" s="1" customFormat="1" ht="15">
      <c r="B115" s="51"/>
      <c r="C115" s="51"/>
      <c r="D115" s="51"/>
      <c r="E115" s="51"/>
      <c r="K115" s="11"/>
    </row>
    <row r="116" spans="2:11" s="1" customFormat="1" ht="15">
      <c r="B116" s="51"/>
      <c r="C116" s="51"/>
      <c r="D116" s="51"/>
      <c r="E116" s="51"/>
      <c r="K116" s="11"/>
    </row>
    <row r="117" spans="2:11" s="1" customFormat="1" ht="15">
      <c r="B117" s="51"/>
      <c r="C117" s="51"/>
      <c r="D117" s="51"/>
      <c r="E117" s="51"/>
      <c r="K117" s="11"/>
    </row>
    <row r="118" spans="2:11" s="1" customFormat="1" ht="15">
      <c r="B118" s="51"/>
      <c r="C118" s="51"/>
      <c r="D118" s="51"/>
      <c r="E118" s="51"/>
      <c r="K118" s="11"/>
    </row>
    <row r="119" spans="2:11" s="1" customFormat="1" ht="15">
      <c r="B119" s="51"/>
      <c r="C119" s="51"/>
      <c r="D119" s="51"/>
      <c r="E119" s="51"/>
      <c r="K119" s="11"/>
    </row>
    <row r="120" spans="2:11" s="1" customFormat="1" ht="15">
      <c r="B120" s="51"/>
      <c r="C120" s="51"/>
      <c r="D120" s="51"/>
      <c r="E120" s="51"/>
      <c r="K120" s="11"/>
    </row>
    <row r="121" spans="2:11" s="1" customFormat="1" ht="15">
      <c r="B121" s="51"/>
      <c r="C121" s="51"/>
      <c r="D121" s="51"/>
      <c r="E121" s="51"/>
      <c r="K121" s="11"/>
    </row>
    <row r="122" spans="2:11" s="1" customFormat="1" ht="15">
      <c r="B122" s="51"/>
      <c r="C122" s="51"/>
      <c r="D122" s="51"/>
      <c r="E122" s="51"/>
      <c r="K122" s="11"/>
    </row>
    <row r="123" spans="2:11" s="1" customFormat="1" ht="15">
      <c r="B123" s="51"/>
      <c r="C123" s="51"/>
      <c r="D123" s="51"/>
      <c r="E123" s="51"/>
      <c r="K123" s="11"/>
    </row>
    <row r="124" spans="2:5" s="1" customFormat="1" ht="12.75">
      <c r="B124" s="51"/>
      <c r="C124" s="51"/>
      <c r="D124" s="51"/>
      <c r="E124" s="51"/>
    </row>
    <row r="125" spans="2:5" s="1" customFormat="1" ht="12.75">
      <c r="B125" s="51"/>
      <c r="C125" s="51"/>
      <c r="D125" s="51"/>
      <c r="E125" s="51"/>
    </row>
    <row r="126" spans="2:5" s="1" customFormat="1" ht="12.75">
      <c r="B126" s="51"/>
      <c r="C126" s="51"/>
      <c r="D126" s="51"/>
      <c r="E126" s="51"/>
    </row>
    <row r="127" spans="2:5" s="1" customFormat="1" ht="12.75">
      <c r="B127" s="51"/>
      <c r="C127" s="51"/>
      <c r="D127" s="51"/>
      <c r="E127" s="51"/>
    </row>
    <row r="128" spans="2:5" s="1" customFormat="1" ht="12.75">
      <c r="B128" s="51"/>
      <c r="C128" s="51"/>
      <c r="D128" s="51"/>
      <c r="E128" s="51"/>
    </row>
    <row r="129" spans="2:5" s="1" customFormat="1" ht="12.75">
      <c r="B129" s="51"/>
      <c r="C129" s="51"/>
      <c r="D129" s="51"/>
      <c r="E129" s="51"/>
    </row>
    <row r="130" spans="2:5" s="1" customFormat="1" ht="12.75">
      <c r="B130" s="51"/>
      <c r="C130" s="51"/>
      <c r="D130" s="51"/>
      <c r="E130" s="51"/>
    </row>
    <row r="131" spans="2:5" s="1" customFormat="1" ht="12.75">
      <c r="B131" s="51"/>
      <c r="C131" s="51"/>
      <c r="D131" s="51"/>
      <c r="E131" s="51"/>
    </row>
    <row r="132" spans="2:5" s="1" customFormat="1" ht="12.75">
      <c r="B132" s="51"/>
      <c r="C132" s="51"/>
      <c r="D132" s="51"/>
      <c r="E132" s="51"/>
    </row>
    <row r="133" spans="2:5" s="1" customFormat="1" ht="12.75">
      <c r="B133" s="51"/>
      <c r="C133" s="51"/>
      <c r="D133" s="51"/>
      <c r="E133" s="51"/>
    </row>
    <row r="134" spans="2:5" s="1" customFormat="1" ht="12.75">
      <c r="B134" s="51"/>
      <c r="C134" s="51"/>
      <c r="D134" s="51"/>
      <c r="E134" s="51"/>
    </row>
    <row r="135" spans="2:5" s="1" customFormat="1" ht="12.75">
      <c r="B135" s="51"/>
      <c r="C135" s="51"/>
      <c r="D135" s="51"/>
      <c r="E135" s="51"/>
    </row>
    <row r="136" spans="2:5" s="1" customFormat="1" ht="12.75">
      <c r="B136" s="51"/>
      <c r="C136" s="51"/>
      <c r="D136" s="51"/>
      <c r="E136" s="51"/>
    </row>
    <row r="137" spans="2:5" s="1" customFormat="1" ht="12.75">
      <c r="B137" s="51"/>
      <c r="C137" s="51"/>
      <c r="D137" s="51"/>
      <c r="E137" s="51"/>
    </row>
    <row r="138" spans="2:5" s="1" customFormat="1" ht="12.75">
      <c r="B138" s="51"/>
      <c r="C138" s="51"/>
      <c r="D138" s="51"/>
      <c r="E138" s="51"/>
    </row>
    <row r="139" spans="2:5" s="1" customFormat="1" ht="12.75">
      <c r="B139" s="51"/>
      <c r="C139" s="51"/>
      <c r="D139" s="51"/>
      <c r="E139" s="51"/>
    </row>
    <row r="140" spans="2:5" s="1" customFormat="1" ht="12.75">
      <c r="B140" s="51"/>
      <c r="C140" s="51"/>
      <c r="D140" s="51"/>
      <c r="E140" s="51"/>
    </row>
    <row r="141" spans="2:5" s="1" customFormat="1" ht="12.75">
      <c r="B141" s="51"/>
      <c r="C141" s="51"/>
      <c r="D141" s="51"/>
      <c r="E141" s="51"/>
    </row>
    <row r="142" spans="2:5" s="1" customFormat="1" ht="12.75">
      <c r="B142" s="51"/>
      <c r="C142" s="51"/>
      <c r="D142" s="51"/>
      <c r="E142" s="51"/>
    </row>
    <row r="143" spans="2:5" s="1" customFormat="1" ht="12.75">
      <c r="B143" s="51"/>
      <c r="C143" s="51"/>
      <c r="D143" s="51"/>
      <c r="E143" s="51"/>
    </row>
    <row r="144" spans="2:5" s="1" customFormat="1" ht="12.75">
      <c r="B144" s="51"/>
      <c r="C144" s="51"/>
      <c r="D144" s="51"/>
      <c r="E144" s="51"/>
    </row>
    <row r="145" spans="2:5" s="1" customFormat="1" ht="12.75">
      <c r="B145" s="51"/>
      <c r="C145" s="51"/>
      <c r="D145" s="51"/>
      <c r="E145" s="51"/>
    </row>
    <row r="146" spans="2:5" s="1" customFormat="1" ht="12.75">
      <c r="B146" s="51"/>
      <c r="C146" s="51"/>
      <c r="D146" s="51"/>
      <c r="E146" s="51"/>
    </row>
    <row r="147" spans="2:5" s="1" customFormat="1" ht="12.75">
      <c r="B147" s="51"/>
      <c r="C147" s="51"/>
      <c r="D147" s="51"/>
      <c r="E147" s="51"/>
    </row>
    <row r="148" spans="2:5" s="1" customFormat="1" ht="12.75">
      <c r="B148" s="51"/>
      <c r="C148" s="51"/>
      <c r="D148" s="51"/>
      <c r="E148" s="51"/>
    </row>
    <row r="149" spans="2:5" s="1" customFormat="1" ht="12.75">
      <c r="B149" s="51"/>
      <c r="C149" s="51"/>
      <c r="D149" s="51"/>
      <c r="E149" s="51"/>
    </row>
    <row r="150" s="1" customFormat="1" ht="12.75"/>
    <row r="151" s="1" customFormat="1" ht="12.75"/>
    <row r="152" s="1" customFormat="1" ht="12.75"/>
    <row r="153" s="1" customFormat="1" ht="12.75"/>
    <row r="154" s="1" customFormat="1" ht="12.75"/>
    <row r="155" s="1" customFormat="1" ht="12.75"/>
    <row r="156" s="1" customFormat="1" ht="12.75"/>
    <row r="157" s="1" customFormat="1" ht="12.75"/>
    <row r="158" s="1" customFormat="1" ht="12.75"/>
    <row r="159" s="1" customFormat="1" ht="12.75"/>
    <row r="160" s="1" customFormat="1" ht="12.75"/>
    <row r="161" ht="12.75">
      <c r="AL161" s="1"/>
    </row>
    <row r="162" ht="12.75">
      <c r="AL162" s="1"/>
    </row>
    <row r="163" ht="12.75">
      <c r="AL163" s="1"/>
    </row>
    <row r="164" ht="12.75">
      <c r="AL164" s="1"/>
    </row>
    <row r="165" ht="12.75">
      <c r="AL165" s="1"/>
    </row>
    <row r="166" ht="12.75">
      <c r="AL166" s="1"/>
    </row>
    <row r="167" ht="12.75">
      <c r="AL167" s="1"/>
    </row>
  </sheetData>
  <sheetProtection/>
  <mergeCells count="82">
    <mergeCell ref="A1:B3"/>
    <mergeCell ref="C1:J3"/>
    <mergeCell ref="K1:M1"/>
    <mergeCell ref="K2:M2"/>
    <mergeCell ref="K3:M3"/>
    <mergeCell ref="A5:M5"/>
    <mergeCell ref="A7:B7"/>
    <mergeCell ref="C7:H7"/>
    <mergeCell ref="I7:K7"/>
    <mergeCell ref="L7:M7"/>
    <mergeCell ref="A8:B8"/>
    <mergeCell ref="C8:M8"/>
    <mergeCell ref="A9:B9"/>
    <mergeCell ref="C9:M9"/>
    <mergeCell ref="A11:B11"/>
    <mergeCell ref="C11:J11"/>
    <mergeCell ref="L11:M11"/>
    <mergeCell ref="A12:B12"/>
    <mergeCell ref="C12:M12"/>
    <mergeCell ref="A13:B13"/>
    <mergeCell ref="C13:M13"/>
    <mergeCell ref="A14:B14"/>
    <mergeCell ref="C14:M14"/>
    <mergeCell ref="A15:B15"/>
    <mergeCell ref="C15:M15"/>
    <mergeCell ref="A17:B18"/>
    <mergeCell ref="C17:D18"/>
    <mergeCell ref="E17:M17"/>
    <mergeCell ref="F18:H18"/>
    <mergeCell ref="J18:L18"/>
    <mergeCell ref="A19:B22"/>
    <mergeCell ref="C19:D22"/>
    <mergeCell ref="F19:H19"/>
    <mergeCell ref="J19:L19"/>
    <mergeCell ref="F20:H20"/>
    <mergeCell ref="J20:L20"/>
    <mergeCell ref="F21:H21"/>
    <mergeCell ref="J21:L21"/>
    <mergeCell ref="F22:H22"/>
    <mergeCell ref="J22:L22"/>
    <mergeCell ref="L24:M24"/>
    <mergeCell ref="A25:A26"/>
    <mergeCell ref="B25:B26"/>
    <mergeCell ref="C25:C26"/>
    <mergeCell ref="D25:D26"/>
    <mergeCell ref="E25:E27"/>
    <mergeCell ref="L25:M25"/>
    <mergeCell ref="A29:C31"/>
    <mergeCell ref="D29:E29"/>
    <mergeCell ref="I29:J29"/>
    <mergeCell ref="L29:M31"/>
    <mergeCell ref="D30:E30"/>
    <mergeCell ref="D31:E31"/>
    <mergeCell ref="A33:M33"/>
    <mergeCell ref="A57:M57"/>
    <mergeCell ref="A59:A60"/>
    <mergeCell ref="B59:E60"/>
    <mergeCell ref="F59:G59"/>
    <mergeCell ref="H59:M60"/>
    <mergeCell ref="B61:E61"/>
    <mergeCell ref="H61:M61"/>
    <mergeCell ref="B62:E62"/>
    <mergeCell ref="H62:M62"/>
    <mergeCell ref="B63:E63"/>
    <mergeCell ref="H63:M63"/>
    <mergeCell ref="J69:M69"/>
    <mergeCell ref="B64:E64"/>
    <mergeCell ref="H64:M64"/>
    <mergeCell ref="B65:E65"/>
    <mergeCell ref="H65:M65"/>
    <mergeCell ref="B66:I66"/>
    <mergeCell ref="J66:M66"/>
    <mergeCell ref="B70:I70"/>
    <mergeCell ref="J70:M70"/>
    <mergeCell ref="F86:H87"/>
    <mergeCell ref="F88:H88"/>
    <mergeCell ref="F89:H90"/>
    <mergeCell ref="B67:I67"/>
    <mergeCell ref="J67:M67"/>
    <mergeCell ref="B68:I68"/>
    <mergeCell ref="J68:M68"/>
    <mergeCell ref="B69:I69"/>
  </mergeCells>
  <conditionalFormatting sqref="H36:I39">
    <cfRule type="cellIs" priority="1" dxfId="2" operator="between">
      <formula>$L$31</formula>
      <formula>$M$31</formula>
    </cfRule>
    <cfRule type="cellIs" priority="2" dxfId="1" operator="between">
      <formula>$L$30</formula>
      <formula>$M$30</formula>
    </cfRule>
    <cfRule type="cellIs" priority="3" dxfId="0" operator="between">
      <formula>#REF!</formula>
      <formula>$M$29</formula>
    </cfRule>
  </conditionalFormatting>
  <dataValidations count="8">
    <dataValidation type="list" allowBlank="1" showInputMessage="1" showErrorMessage="1" sqref="C9:M9">
      <formula1>$O$39:$O$42</formula1>
    </dataValidation>
    <dataValidation type="list" allowBlank="1" showInputMessage="1" showErrorMessage="1" sqref="C7:H7">
      <formula1>$O$24:$O$37</formula1>
    </dataValidation>
    <dataValidation type="list" allowBlank="1" showInputMessage="1" showErrorMessage="1" sqref="B25 D25 B27 M19:M22">
      <formula1>$O$11:$O$16</formula1>
    </dataValidation>
    <dataValidation type="list" allowBlank="1" showInputMessage="1" showErrorMessage="1" sqref="C19:D22">
      <formula1>$O$46:$O$55</formula1>
    </dataValidation>
    <dataValidation type="list" allowBlank="1" showInputMessage="1" showErrorMessage="1" sqref="L7:M7">
      <formula1>$O$18:$O$21</formula1>
    </dataValidation>
    <dataValidation type="list" allowBlank="1" showInputMessage="1" showErrorMessage="1" sqref="D24">
      <formula1>$O$7:$O$9</formula1>
    </dataValidation>
    <dataValidation type="list" allowBlank="1" showInputMessage="1" showErrorMessage="1" sqref="B24">
      <formula1>$O$3:$O$5</formula1>
    </dataValidation>
    <dataValidation type="list" allowBlank="1" showInputMessage="1" showErrorMessage="1" sqref="C14:M14">
      <formula1>$O$57:$O$61</formula1>
    </dataValidation>
  </dataValidations>
  <printOptions/>
  <pageMargins left="0.75" right="0.75" top="1" bottom="1" header="0.5" footer="0.5"/>
  <pageSetup orientation="portrait" r:id="rId2"/>
  <drawing r:id="rId1"/>
</worksheet>
</file>

<file path=xl/worksheets/sheet3.xml><?xml version="1.0" encoding="utf-8"?>
<worksheet xmlns="http://schemas.openxmlformats.org/spreadsheetml/2006/main" xmlns:r="http://schemas.openxmlformats.org/officeDocument/2006/relationships">
  <dimension ref="A1:AN166"/>
  <sheetViews>
    <sheetView zoomScale="70" zoomScaleNormal="70" zoomScalePageLayoutView="0" workbookViewId="0" topLeftCell="A23">
      <selection activeCell="B64" sqref="B64:E64"/>
    </sheetView>
  </sheetViews>
  <sheetFormatPr defaultColWidth="11.421875" defaultRowHeight="0" customHeight="1" zeroHeight="1"/>
  <cols>
    <col min="1" max="1" width="17.421875" style="1" customWidth="1"/>
    <col min="2" max="2" width="20.28125" style="1" customWidth="1"/>
    <col min="3" max="3" width="16.28125" style="1" customWidth="1"/>
    <col min="4" max="4" width="14.8515625" style="1" customWidth="1"/>
    <col min="5" max="5" width="44.28125" style="1" customWidth="1"/>
    <col min="6" max="10" width="17.7109375" style="1" customWidth="1"/>
    <col min="11" max="11" width="16.7109375" style="1" customWidth="1"/>
    <col min="12" max="12" width="15.140625" style="1" customWidth="1"/>
    <col min="13" max="13" width="16.421875" style="1" customWidth="1"/>
    <col min="14" max="14" width="3.421875" style="1" customWidth="1"/>
    <col min="15" max="15" width="93.7109375" style="1" hidden="1" customWidth="1"/>
    <col min="16" max="37" width="11.421875" style="1" customWidth="1"/>
    <col min="38" max="38" width="10.8515625" style="0" customWidth="1"/>
    <col min="39" max="251" width="11.421875" style="1" customWidth="1"/>
    <col min="252" max="16384" width="11.421875" style="1" customWidth="1"/>
  </cols>
  <sheetData>
    <row r="1" spans="1:13" s="1" customFormat="1" ht="13.5" thickBot="1">
      <c r="A1" s="215"/>
      <c r="B1" s="215"/>
      <c r="C1" s="216" t="s">
        <v>58</v>
      </c>
      <c r="D1" s="216"/>
      <c r="E1" s="216"/>
      <c r="F1" s="216"/>
      <c r="G1" s="216"/>
      <c r="H1" s="216"/>
      <c r="I1" s="216"/>
      <c r="J1" s="216"/>
      <c r="K1" s="217" t="s">
        <v>59</v>
      </c>
      <c r="L1" s="217"/>
      <c r="M1" s="217"/>
    </row>
    <row r="2" spans="1:15" s="1" customFormat="1" ht="13.5" thickBot="1">
      <c r="A2" s="215"/>
      <c r="B2" s="215"/>
      <c r="C2" s="216"/>
      <c r="D2" s="216"/>
      <c r="E2" s="216"/>
      <c r="F2" s="216"/>
      <c r="G2" s="216"/>
      <c r="H2" s="216"/>
      <c r="I2" s="216"/>
      <c r="J2" s="216"/>
      <c r="K2" s="218" t="s">
        <v>117</v>
      </c>
      <c r="L2" s="218"/>
      <c r="M2" s="218"/>
      <c r="O2" s="19" t="s">
        <v>71</v>
      </c>
    </row>
    <row r="3" spans="1:15" s="1" customFormat="1" ht="13.5" thickBot="1">
      <c r="A3" s="215"/>
      <c r="B3" s="215"/>
      <c r="C3" s="216"/>
      <c r="D3" s="216"/>
      <c r="E3" s="216"/>
      <c r="F3" s="216"/>
      <c r="G3" s="216"/>
      <c r="H3" s="216"/>
      <c r="I3" s="216"/>
      <c r="J3" s="216"/>
      <c r="K3" s="218" t="s">
        <v>118</v>
      </c>
      <c r="L3" s="218"/>
      <c r="M3" s="218"/>
      <c r="O3" s="68" t="s">
        <v>6</v>
      </c>
    </row>
    <row r="4" spans="1:15" s="1" customFormat="1" ht="16.5" thickBot="1">
      <c r="A4" s="12"/>
      <c r="B4" s="13"/>
      <c r="C4" s="14"/>
      <c r="D4" s="14"/>
      <c r="E4" s="14"/>
      <c r="F4" s="14"/>
      <c r="G4" s="14"/>
      <c r="H4" s="14"/>
      <c r="I4" s="14"/>
      <c r="J4" s="14"/>
      <c r="K4" s="15"/>
      <c r="L4" s="15"/>
      <c r="M4" s="16"/>
      <c r="O4" s="68" t="s">
        <v>8</v>
      </c>
    </row>
    <row r="5" spans="1:15" s="1" customFormat="1" ht="13.5" thickBot="1">
      <c r="A5" s="151" t="s">
        <v>60</v>
      </c>
      <c r="B5" s="152"/>
      <c r="C5" s="152"/>
      <c r="D5" s="152"/>
      <c r="E5" s="152"/>
      <c r="F5" s="152"/>
      <c r="G5" s="152"/>
      <c r="H5" s="152"/>
      <c r="I5" s="152"/>
      <c r="J5" s="152"/>
      <c r="K5" s="152"/>
      <c r="L5" s="152"/>
      <c r="M5" s="153"/>
      <c r="O5" s="68" t="s">
        <v>10</v>
      </c>
    </row>
    <row r="6" spans="1:15" s="1" customFormat="1" ht="13.5" thickBot="1">
      <c r="A6" s="34"/>
      <c r="B6" s="5"/>
      <c r="C6" s="5"/>
      <c r="D6" s="5"/>
      <c r="E6" s="5"/>
      <c r="F6" s="5"/>
      <c r="G6" s="5"/>
      <c r="H6" s="5"/>
      <c r="I6" s="5"/>
      <c r="J6" s="5"/>
      <c r="K6" s="5"/>
      <c r="L6" s="5"/>
      <c r="M6" s="35"/>
      <c r="O6" s="19" t="s">
        <v>72</v>
      </c>
    </row>
    <row r="7" spans="1:15" s="1" customFormat="1" ht="16.5" thickBot="1">
      <c r="A7" s="162" t="s">
        <v>1</v>
      </c>
      <c r="B7" s="163"/>
      <c r="C7" s="203" t="s">
        <v>53</v>
      </c>
      <c r="D7" s="204"/>
      <c r="E7" s="204"/>
      <c r="F7" s="204"/>
      <c r="G7" s="204"/>
      <c r="H7" s="205"/>
      <c r="I7" s="162" t="s">
        <v>2</v>
      </c>
      <c r="J7" s="193"/>
      <c r="K7" s="163"/>
      <c r="L7" s="213" t="s">
        <v>3</v>
      </c>
      <c r="M7" s="214"/>
      <c r="O7" s="68" t="s">
        <v>13</v>
      </c>
    </row>
    <row r="8" spans="1:15" s="1" customFormat="1" ht="16.5" thickBot="1">
      <c r="A8" s="162" t="s">
        <v>4</v>
      </c>
      <c r="B8" s="163"/>
      <c r="C8" s="203" t="s">
        <v>126</v>
      </c>
      <c r="D8" s="204"/>
      <c r="E8" s="204"/>
      <c r="F8" s="204"/>
      <c r="G8" s="204"/>
      <c r="H8" s="204"/>
      <c r="I8" s="204"/>
      <c r="J8" s="204"/>
      <c r="K8" s="204"/>
      <c r="L8" s="204"/>
      <c r="M8" s="205"/>
      <c r="O8" s="68" t="s">
        <v>18</v>
      </c>
    </row>
    <row r="9" spans="1:16" s="1" customFormat="1" ht="16.5" thickBot="1">
      <c r="A9" s="162" t="s">
        <v>5</v>
      </c>
      <c r="B9" s="163"/>
      <c r="C9" s="206" t="s">
        <v>56</v>
      </c>
      <c r="D9" s="207"/>
      <c r="E9" s="207"/>
      <c r="F9" s="207"/>
      <c r="G9" s="207"/>
      <c r="H9" s="207"/>
      <c r="I9" s="207"/>
      <c r="J9" s="207"/>
      <c r="K9" s="207"/>
      <c r="L9" s="207"/>
      <c r="M9" s="208"/>
      <c r="O9" s="68" t="s">
        <v>20</v>
      </c>
      <c r="P9" s="70"/>
    </row>
    <row r="10" spans="1:15" s="1" customFormat="1" ht="13.5" thickBot="1">
      <c r="A10" s="2"/>
      <c r="B10" s="68"/>
      <c r="C10" s="68"/>
      <c r="D10" s="68"/>
      <c r="E10" s="68"/>
      <c r="F10" s="68"/>
      <c r="G10" s="68"/>
      <c r="H10" s="68"/>
      <c r="I10" s="68"/>
      <c r="J10" s="68"/>
      <c r="K10" s="68"/>
      <c r="L10" s="68"/>
      <c r="M10" s="36"/>
      <c r="O10" s="19" t="s">
        <v>74</v>
      </c>
    </row>
    <row r="11" spans="1:15" s="1" customFormat="1" ht="19.5" customHeight="1" thickBot="1">
      <c r="A11" s="162" t="s">
        <v>7</v>
      </c>
      <c r="B11" s="163"/>
      <c r="C11" s="209" t="s">
        <v>143</v>
      </c>
      <c r="D11" s="210"/>
      <c r="E11" s="210"/>
      <c r="F11" s="210"/>
      <c r="G11" s="210"/>
      <c r="H11" s="210"/>
      <c r="I11" s="210"/>
      <c r="J11" s="210"/>
      <c r="K11" s="26" t="s">
        <v>82</v>
      </c>
      <c r="L11" s="211" t="s">
        <v>144</v>
      </c>
      <c r="M11" s="212"/>
      <c r="O11" s="68" t="s">
        <v>21</v>
      </c>
    </row>
    <row r="12" spans="1:15" s="1" customFormat="1" ht="19.5" customHeight="1" thickBot="1">
      <c r="A12" s="162" t="s">
        <v>9</v>
      </c>
      <c r="B12" s="163"/>
      <c r="C12" s="203" t="s">
        <v>128</v>
      </c>
      <c r="D12" s="204"/>
      <c r="E12" s="204"/>
      <c r="F12" s="204"/>
      <c r="G12" s="204"/>
      <c r="H12" s="204"/>
      <c r="I12" s="204"/>
      <c r="J12" s="204"/>
      <c r="K12" s="204"/>
      <c r="L12" s="204"/>
      <c r="M12" s="205"/>
      <c r="O12" s="68" t="s">
        <v>0</v>
      </c>
    </row>
    <row r="13" spans="1:15" s="1" customFormat="1" ht="32.25" customHeight="1" thickBot="1">
      <c r="A13" s="162" t="s">
        <v>96</v>
      </c>
      <c r="B13" s="163"/>
      <c r="C13" s="203" t="s">
        <v>134</v>
      </c>
      <c r="D13" s="204"/>
      <c r="E13" s="204"/>
      <c r="F13" s="204"/>
      <c r="G13" s="204"/>
      <c r="H13" s="204"/>
      <c r="I13" s="204"/>
      <c r="J13" s="204"/>
      <c r="K13" s="204"/>
      <c r="L13" s="204"/>
      <c r="M13" s="205"/>
      <c r="O13" s="1" t="s">
        <v>119</v>
      </c>
    </row>
    <row r="14" spans="1:15" s="1" customFormat="1" ht="63" customHeight="1" thickBot="1">
      <c r="A14" s="162" t="s">
        <v>106</v>
      </c>
      <c r="B14" s="163"/>
      <c r="C14" s="203" t="s">
        <v>161</v>
      </c>
      <c r="D14" s="204"/>
      <c r="E14" s="204"/>
      <c r="F14" s="204"/>
      <c r="G14" s="204"/>
      <c r="H14" s="204"/>
      <c r="I14" s="204"/>
      <c r="J14" s="204"/>
      <c r="K14" s="204"/>
      <c r="L14" s="204"/>
      <c r="M14" s="205"/>
      <c r="O14" s="1" t="s">
        <v>120</v>
      </c>
    </row>
    <row r="15" spans="1:15" s="1" customFormat="1" ht="26.25" customHeight="1" thickBot="1">
      <c r="A15" s="162" t="s">
        <v>112</v>
      </c>
      <c r="B15" s="163"/>
      <c r="C15" s="219" t="s">
        <v>138</v>
      </c>
      <c r="D15" s="220"/>
      <c r="E15" s="220"/>
      <c r="F15" s="220"/>
      <c r="G15" s="220"/>
      <c r="H15" s="220"/>
      <c r="I15" s="220"/>
      <c r="J15" s="220"/>
      <c r="K15" s="220"/>
      <c r="L15" s="220"/>
      <c r="M15" s="221"/>
      <c r="O15" s="68" t="s">
        <v>24</v>
      </c>
    </row>
    <row r="16" spans="1:15" s="1" customFormat="1" ht="13.5" thickBot="1">
      <c r="A16" s="2"/>
      <c r="B16" s="68"/>
      <c r="C16" s="68"/>
      <c r="D16" s="68"/>
      <c r="E16" s="68"/>
      <c r="F16" s="68"/>
      <c r="G16" s="68"/>
      <c r="H16" s="68"/>
      <c r="I16" s="68"/>
      <c r="J16" s="68"/>
      <c r="K16" s="68"/>
      <c r="L16" s="68"/>
      <c r="M16" s="36"/>
      <c r="O16" s="68" t="s">
        <v>25</v>
      </c>
    </row>
    <row r="17" spans="1:15" ht="13.5" thickBot="1">
      <c r="A17" s="156" t="s">
        <v>11</v>
      </c>
      <c r="B17" s="158"/>
      <c r="C17" s="156" t="s">
        <v>76</v>
      </c>
      <c r="D17" s="158"/>
      <c r="E17" s="156" t="s">
        <v>12</v>
      </c>
      <c r="F17" s="157"/>
      <c r="G17" s="157"/>
      <c r="H17" s="157"/>
      <c r="I17" s="157"/>
      <c r="J17" s="157"/>
      <c r="K17" s="157"/>
      <c r="L17" s="157"/>
      <c r="M17" s="158"/>
      <c r="O17" s="19" t="s">
        <v>83</v>
      </c>
    </row>
    <row r="18" spans="1:15" ht="39" thickBot="1">
      <c r="A18" s="159"/>
      <c r="B18" s="161"/>
      <c r="C18" s="159"/>
      <c r="D18" s="161"/>
      <c r="E18" s="6" t="s">
        <v>14</v>
      </c>
      <c r="F18" s="162" t="s">
        <v>15</v>
      </c>
      <c r="G18" s="193"/>
      <c r="H18" s="163"/>
      <c r="I18" s="33" t="s">
        <v>16</v>
      </c>
      <c r="J18" s="162" t="s">
        <v>146</v>
      </c>
      <c r="K18" s="193"/>
      <c r="L18" s="163"/>
      <c r="M18" s="6" t="s">
        <v>17</v>
      </c>
      <c r="O18" s="68" t="s">
        <v>27</v>
      </c>
    </row>
    <row r="19" spans="1:15" ht="13.5" thickBot="1">
      <c r="A19" s="194" t="s">
        <v>121</v>
      </c>
      <c r="B19" s="195"/>
      <c r="C19" s="200" t="s">
        <v>85</v>
      </c>
      <c r="D19" s="172"/>
      <c r="E19" s="4">
        <v>1</v>
      </c>
      <c r="F19" s="188" t="s">
        <v>122</v>
      </c>
      <c r="G19" s="189"/>
      <c r="H19" s="190"/>
      <c r="I19" s="86" t="s">
        <v>95</v>
      </c>
      <c r="J19" s="185" t="s">
        <v>159</v>
      </c>
      <c r="K19" s="186"/>
      <c r="L19" s="187"/>
      <c r="M19" s="7" t="s">
        <v>21</v>
      </c>
      <c r="O19" s="68" t="s">
        <v>28</v>
      </c>
    </row>
    <row r="20" spans="1:15" ht="13.5" thickBot="1">
      <c r="A20" s="196"/>
      <c r="B20" s="197"/>
      <c r="C20" s="201"/>
      <c r="D20" s="173"/>
      <c r="E20" s="4">
        <v>2</v>
      </c>
      <c r="F20" s="188" t="s">
        <v>123</v>
      </c>
      <c r="G20" s="189"/>
      <c r="H20" s="190"/>
      <c r="I20" s="86" t="s">
        <v>95</v>
      </c>
      <c r="J20" s="185" t="s">
        <v>159</v>
      </c>
      <c r="K20" s="186"/>
      <c r="L20" s="187"/>
      <c r="M20" s="7" t="s">
        <v>21</v>
      </c>
      <c r="O20" s="68" t="s">
        <v>3</v>
      </c>
    </row>
    <row r="21" spans="1:15" ht="13.5" thickBot="1">
      <c r="A21" s="196"/>
      <c r="B21" s="197"/>
      <c r="C21" s="201"/>
      <c r="D21" s="173"/>
      <c r="E21" s="4"/>
      <c r="F21" s="188"/>
      <c r="G21" s="189"/>
      <c r="H21" s="190"/>
      <c r="I21" s="67"/>
      <c r="J21" s="185"/>
      <c r="K21" s="186"/>
      <c r="L21" s="187"/>
      <c r="M21" s="7"/>
      <c r="O21" s="68" t="s">
        <v>29</v>
      </c>
    </row>
    <row r="22" spans="1:15" ht="13.5" thickBot="1">
      <c r="A22" s="198"/>
      <c r="B22" s="199"/>
      <c r="C22" s="202"/>
      <c r="D22" s="175"/>
      <c r="E22" s="4"/>
      <c r="F22" s="188"/>
      <c r="G22" s="189"/>
      <c r="H22" s="190"/>
      <c r="I22" s="67"/>
      <c r="J22" s="185"/>
      <c r="K22" s="186"/>
      <c r="L22" s="187"/>
      <c r="M22" s="7"/>
      <c r="O22" s="68"/>
    </row>
    <row r="23" spans="1:40" ht="13.5" thickBot="1">
      <c r="A23" s="2"/>
      <c r="B23" s="68"/>
      <c r="C23" s="68"/>
      <c r="D23" s="68"/>
      <c r="E23" s="68"/>
      <c r="F23" s="68"/>
      <c r="G23" s="68"/>
      <c r="H23" s="68"/>
      <c r="I23" s="68"/>
      <c r="J23" s="68"/>
      <c r="K23" s="68"/>
      <c r="L23" s="68"/>
      <c r="M23" s="36"/>
      <c r="O23" s="19" t="s">
        <v>70</v>
      </c>
      <c r="AN23" s="1">
        <v>2002</v>
      </c>
    </row>
    <row r="24" spans="1:40" ht="28.5" customHeight="1" thickBot="1">
      <c r="A24" s="6" t="s">
        <v>22</v>
      </c>
      <c r="B24" s="66" t="s">
        <v>6</v>
      </c>
      <c r="C24" s="32" t="s">
        <v>73</v>
      </c>
      <c r="D24" s="66" t="s">
        <v>13</v>
      </c>
      <c r="E24" s="6" t="s">
        <v>23</v>
      </c>
      <c r="F24" s="40">
        <v>1</v>
      </c>
      <c r="G24" s="6" t="s">
        <v>147</v>
      </c>
      <c r="H24" s="37" t="s">
        <v>132</v>
      </c>
      <c r="I24" s="6" t="s">
        <v>104</v>
      </c>
      <c r="J24" s="37" t="s">
        <v>132</v>
      </c>
      <c r="K24" s="6" t="s">
        <v>105</v>
      </c>
      <c r="L24" s="191" t="s">
        <v>132</v>
      </c>
      <c r="M24" s="192"/>
      <c r="O24" s="48" t="s">
        <v>48</v>
      </c>
      <c r="AN24" s="1">
        <f>AN23+1</f>
        <v>2003</v>
      </c>
    </row>
    <row r="25" spans="1:15" ht="13.5" thickBot="1">
      <c r="A25" s="154" t="s">
        <v>26</v>
      </c>
      <c r="B25" s="180" t="s">
        <v>119</v>
      </c>
      <c r="C25" s="154" t="s">
        <v>75</v>
      </c>
      <c r="D25" s="180" t="s">
        <v>119</v>
      </c>
      <c r="E25" s="154" t="s">
        <v>113</v>
      </c>
      <c r="F25" s="73" t="s">
        <v>116</v>
      </c>
      <c r="G25" s="74">
        <v>2016</v>
      </c>
      <c r="H25" s="74">
        <v>2017</v>
      </c>
      <c r="I25" s="74">
        <v>2018</v>
      </c>
      <c r="J25" s="74">
        <v>2019</v>
      </c>
      <c r="K25" s="74">
        <v>2020</v>
      </c>
      <c r="L25" s="183" t="s">
        <v>148</v>
      </c>
      <c r="M25" s="184"/>
      <c r="O25" s="48" t="s">
        <v>49</v>
      </c>
    </row>
    <row r="26" spans="1:15" ht="13.5" thickBot="1">
      <c r="A26" s="155"/>
      <c r="B26" s="181"/>
      <c r="C26" s="155"/>
      <c r="D26" s="181"/>
      <c r="E26" s="182"/>
      <c r="F26" s="41" t="s">
        <v>114</v>
      </c>
      <c r="G26" s="88" t="s">
        <v>132</v>
      </c>
      <c r="H26" s="88" t="s">
        <v>132</v>
      </c>
      <c r="I26" s="88" t="s">
        <v>132</v>
      </c>
      <c r="J26" s="88" t="s">
        <v>132</v>
      </c>
      <c r="K26" s="88" t="s">
        <v>132</v>
      </c>
      <c r="L26" s="88" t="s">
        <v>132</v>
      </c>
      <c r="M26" s="88" t="s">
        <v>132</v>
      </c>
      <c r="O26" s="48" t="s">
        <v>61</v>
      </c>
    </row>
    <row r="27" spans="1:15" ht="13.5" thickBot="1">
      <c r="A27" s="47"/>
      <c r="B27" s="44"/>
      <c r="C27" s="43"/>
      <c r="D27" s="43"/>
      <c r="E27" s="155"/>
      <c r="F27" s="45" t="s">
        <v>115</v>
      </c>
      <c r="G27" s="89" t="s">
        <v>132</v>
      </c>
      <c r="H27" s="89" t="s">
        <v>132</v>
      </c>
      <c r="I27" s="89" t="s">
        <v>132</v>
      </c>
      <c r="J27" s="89" t="s">
        <v>132</v>
      </c>
      <c r="K27" s="89" t="s">
        <v>132</v>
      </c>
      <c r="L27" s="89" t="s">
        <v>132</v>
      </c>
      <c r="M27" s="89" t="s">
        <v>132</v>
      </c>
      <c r="O27" s="49" t="s">
        <v>62</v>
      </c>
    </row>
    <row r="28" spans="1:40" ht="13.5" thickBot="1">
      <c r="A28" s="2"/>
      <c r="B28" s="68"/>
      <c r="C28" s="68"/>
      <c r="D28" s="68"/>
      <c r="E28" s="68"/>
      <c r="F28" s="68"/>
      <c r="G28" s="68"/>
      <c r="H28" s="68"/>
      <c r="I28" s="68"/>
      <c r="J28" s="68"/>
      <c r="K28" s="68"/>
      <c r="L28" s="68"/>
      <c r="M28" s="36"/>
      <c r="O28" s="48" t="s">
        <v>50</v>
      </c>
      <c r="AN28" s="1" t="e">
        <f>#REF!+1</f>
        <v>#REF!</v>
      </c>
    </row>
    <row r="29" spans="1:40" ht="13.5" thickBot="1">
      <c r="A29" s="156" t="s">
        <v>94</v>
      </c>
      <c r="B29" s="157"/>
      <c r="C29" s="158"/>
      <c r="D29" s="167" t="s">
        <v>77</v>
      </c>
      <c r="E29" s="168"/>
      <c r="F29" s="61">
        <v>0.85</v>
      </c>
      <c r="G29" s="27" t="s">
        <v>87</v>
      </c>
      <c r="H29" s="62">
        <v>1</v>
      </c>
      <c r="I29" s="169" t="s">
        <v>88</v>
      </c>
      <c r="J29" s="170"/>
      <c r="K29" s="23"/>
      <c r="L29" s="171"/>
      <c r="M29" s="172"/>
      <c r="O29" s="48" t="s">
        <v>51</v>
      </c>
      <c r="AN29" s="1" t="e">
        <f>AN28+1</f>
        <v>#REF!</v>
      </c>
    </row>
    <row r="30" spans="1:40" ht="13.5" thickBot="1">
      <c r="A30" s="164"/>
      <c r="B30" s="165"/>
      <c r="C30" s="166"/>
      <c r="D30" s="176" t="s">
        <v>78</v>
      </c>
      <c r="E30" s="177"/>
      <c r="F30" s="60">
        <v>0.7</v>
      </c>
      <c r="G30" s="75" t="s">
        <v>87</v>
      </c>
      <c r="H30" s="72">
        <v>0.849</v>
      </c>
      <c r="I30" s="21"/>
      <c r="J30" s="22"/>
      <c r="K30" s="22"/>
      <c r="L30" s="135"/>
      <c r="M30" s="173"/>
      <c r="O30" s="48" t="s">
        <v>52</v>
      </c>
      <c r="AN30" s="1" t="e">
        <f>#REF!+1</f>
        <v>#REF!</v>
      </c>
    </row>
    <row r="31" spans="1:40" ht="13.5" thickBot="1">
      <c r="A31" s="159"/>
      <c r="B31" s="160"/>
      <c r="C31" s="161"/>
      <c r="D31" s="178" t="s">
        <v>79</v>
      </c>
      <c r="E31" s="179"/>
      <c r="F31" s="87">
        <v>0</v>
      </c>
      <c r="G31" s="29" t="s">
        <v>87</v>
      </c>
      <c r="H31" s="71">
        <v>0.699</v>
      </c>
      <c r="I31" s="24"/>
      <c r="J31" s="25"/>
      <c r="K31" s="25"/>
      <c r="L31" s="174"/>
      <c r="M31" s="175"/>
      <c r="O31" s="118" t="s">
        <v>149</v>
      </c>
      <c r="AN31" s="1" t="e">
        <f>#REF!+1</f>
        <v>#REF!</v>
      </c>
    </row>
    <row r="32" spans="1:40" ht="13.5" thickBot="1">
      <c r="A32" s="2"/>
      <c r="B32" s="68"/>
      <c r="C32" s="68"/>
      <c r="D32" s="68"/>
      <c r="E32" s="68"/>
      <c r="F32" s="68"/>
      <c r="G32" s="68"/>
      <c r="H32" s="68"/>
      <c r="I32" s="68"/>
      <c r="J32" s="68"/>
      <c r="K32" s="68"/>
      <c r="L32" s="68"/>
      <c r="M32" s="36"/>
      <c r="O32" s="48" t="s">
        <v>64</v>
      </c>
      <c r="AN32" s="1" t="e">
        <f>#REF!+1</f>
        <v>#REF!</v>
      </c>
    </row>
    <row r="33" spans="1:40" ht="13.5" thickBot="1">
      <c r="A33" s="151" t="s">
        <v>30</v>
      </c>
      <c r="B33" s="152"/>
      <c r="C33" s="152"/>
      <c r="D33" s="152"/>
      <c r="E33" s="152"/>
      <c r="F33" s="152"/>
      <c r="G33" s="152"/>
      <c r="H33" s="152"/>
      <c r="I33" s="152"/>
      <c r="J33" s="152"/>
      <c r="K33" s="152"/>
      <c r="L33" s="152"/>
      <c r="M33" s="153"/>
      <c r="O33" s="48" t="s">
        <v>54</v>
      </c>
      <c r="AN33" s="1" t="e">
        <f>AN32+1</f>
        <v>#REF!</v>
      </c>
    </row>
    <row r="34" spans="1:40" ht="13.5" thickBot="1">
      <c r="A34" s="2"/>
      <c r="B34" s="68"/>
      <c r="C34" s="68"/>
      <c r="D34" s="68"/>
      <c r="E34" s="68"/>
      <c r="F34" s="68"/>
      <c r="G34" s="68"/>
      <c r="H34" s="68"/>
      <c r="I34" s="68"/>
      <c r="J34" s="68"/>
      <c r="K34" s="68"/>
      <c r="L34" s="68"/>
      <c r="M34" s="36"/>
      <c r="O34" s="48" t="s">
        <v>55</v>
      </c>
      <c r="AN34" s="1" t="e">
        <f>AN33+1</f>
        <v>#REF!</v>
      </c>
    </row>
    <row r="35" spans="1:38" ht="45.75" customHeight="1" thickBot="1">
      <c r="A35" s="64"/>
      <c r="B35" s="96" t="s">
        <v>31</v>
      </c>
      <c r="C35" s="97" t="s">
        <v>32</v>
      </c>
      <c r="D35" s="97" t="str">
        <f>F19</f>
        <v>Número de actividades realizadas </v>
      </c>
      <c r="E35" s="97" t="str">
        <f>F20</f>
        <v>Número de actividades programadas</v>
      </c>
      <c r="F35" s="97">
        <f>F21</f>
        <v>0</v>
      </c>
      <c r="G35" s="97">
        <f>F22</f>
        <v>0</v>
      </c>
      <c r="H35" s="98" t="s">
        <v>89</v>
      </c>
      <c r="I35" s="99" t="s">
        <v>93</v>
      </c>
      <c r="J35" s="68"/>
      <c r="K35" s="68"/>
      <c r="L35" s="68"/>
      <c r="M35" s="65"/>
      <c r="O35" s="48" t="s">
        <v>53</v>
      </c>
      <c r="AI35"/>
      <c r="AL35" s="1"/>
    </row>
    <row r="36" spans="1:38" ht="15">
      <c r="A36" s="64"/>
      <c r="B36" s="76" t="s">
        <v>33</v>
      </c>
      <c r="C36" s="77">
        <v>1</v>
      </c>
      <c r="D36" s="91">
        <v>6</v>
      </c>
      <c r="E36" s="78">
        <v>6</v>
      </c>
      <c r="F36" s="79"/>
      <c r="G36" s="79"/>
      <c r="H36" s="31">
        <f>(D36/E36)*100%</f>
        <v>1</v>
      </c>
      <c r="I36" s="46">
        <f>+H36</f>
        <v>1</v>
      </c>
      <c r="J36" s="68"/>
      <c r="K36" s="68"/>
      <c r="L36" s="68"/>
      <c r="M36" s="65"/>
      <c r="O36" s="48" t="s">
        <v>65</v>
      </c>
      <c r="AI36"/>
      <c r="AL36" s="1"/>
    </row>
    <row r="37" spans="1:38" ht="15">
      <c r="A37" s="64"/>
      <c r="B37" s="127" t="s">
        <v>34</v>
      </c>
      <c r="C37" s="100">
        <v>1</v>
      </c>
      <c r="D37" s="116">
        <v>3</v>
      </c>
      <c r="E37" s="81">
        <v>3</v>
      </c>
      <c r="F37" s="82"/>
      <c r="G37" s="82"/>
      <c r="H37" s="101">
        <f>(D37/E37)*100%</f>
        <v>1</v>
      </c>
      <c r="I37" s="103">
        <f>+H37</f>
        <v>1</v>
      </c>
      <c r="J37" s="68"/>
      <c r="K37" s="68"/>
      <c r="L37" s="68"/>
      <c r="M37" s="65"/>
      <c r="O37" s="48" t="s">
        <v>66</v>
      </c>
      <c r="AI37"/>
      <c r="AL37" s="1"/>
    </row>
    <row r="38" spans="1:38" ht="15">
      <c r="A38" s="64"/>
      <c r="B38" s="80" t="s">
        <v>35</v>
      </c>
      <c r="C38" s="100">
        <v>1</v>
      </c>
      <c r="D38" s="119">
        <v>10</v>
      </c>
      <c r="E38" s="81">
        <v>10</v>
      </c>
      <c r="F38" s="82"/>
      <c r="G38" s="82"/>
      <c r="H38" s="101">
        <f>(D38/E38)*100%</f>
        <v>1</v>
      </c>
      <c r="I38" s="103">
        <f>+H38</f>
        <v>1</v>
      </c>
      <c r="J38" s="68"/>
      <c r="K38" s="68"/>
      <c r="L38" s="68"/>
      <c r="M38" s="65"/>
      <c r="O38" s="19" t="s">
        <v>69</v>
      </c>
      <c r="AI38"/>
      <c r="AL38" s="1"/>
    </row>
    <row r="39" spans="1:38" ht="15.75" thickBot="1">
      <c r="A39" s="64"/>
      <c r="B39" s="83" t="s">
        <v>36</v>
      </c>
      <c r="C39" s="104">
        <v>1</v>
      </c>
      <c r="D39" s="120">
        <v>10</v>
      </c>
      <c r="E39" s="84">
        <v>10</v>
      </c>
      <c r="F39" s="85"/>
      <c r="G39" s="85"/>
      <c r="H39" s="106">
        <f>(D39/E39)*100%</f>
        <v>1</v>
      </c>
      <c r="I39" s="107">
        <f>+H39</f>
        <v>1</v>
      </c>
      <c r="J39" s="68"/>
      <c r="K39" s="68"/>
      <c r="L39" s="68"/>
      <c r="M39" s="65"/>
      <c r="O39" s="8" t="s">
        <v>67</v>
      </c>
      <c r="AI39"/>
      <c r="AL39" s="1"/>
    </row>
    <row r="40" spans="1:16" ht="12.75">
      <c r="A40" s="2"/>
      <c r="B40" s="68"/>
      <c r="C40" s="68"/>
      <c r="D40" s="68"/>
      <c r="E40" s="68"/>
      <c r="F40" s="68"/>
      <c r="G40" s="68"/>
      <c r="H40" s="68"/>
      <c r="I40" s="68"/>
      <c r="J40" s="68"/>
      <c r="K40" s="68"/>
      <c r="L40" s="68"/>
      <c r="M40" s="36"/>
      <c r="N40" s="68"/>
      <c r="O40" s="8" t="s">
        <v>68</v>
      </c>
      <c r="P40" s="68"/>
    </row>
    <row r="41" spans="1:40" ht="12.75">
      <c r="A41" s="2"/>
      <c r="B41" s="68"/>
      <c r="C41" s="68"/>
      <c r="D41" s="68"/>
      <c r="E41" s="68"/>
      <c r="F41" s="68"/>
      <c r="G41" s="68"/>
      <c r="H41" s="68"/>
      <c r="I41" s="68"/>
      <c r="J41" s="68"/>
      <c r="K41" s="68"/>
      <c r="L41" s="68"/>
      <c r="M41" s="36"/>
      <c r="O41" s="8" t="s">
        <v>56</v>
      </c>
      <c r="AN41" s="1" t="e">
        <f>#REF!+1</f>
        <v>#REF!</v>
      </c>
    </row>
    <row r="42" spans="1:15" ht="12.75">
      <c r="A42" s="2"/>
      <c r="B42" s="68"/>
      <c r="C42" s="68"/>
      <c r="D42" s="68"/>
      <c r="E42" s="68"/>
      <c r="F42" s="68"/>
      <c r="G42" s="68"/>
      <c r="H42" s="68"/>
      <c r="I42" s="68"/>
      <c r="J42" s="68"/>
      <c r="K42" s="68"/>
      <c r="L42" s="68"/>
      <c r="M42" s="36"/>
      <c r="O42" s="8" t="s">
        <v>46</v>
      </c>
    </row>
    <row r="43" spans="1:15" ht="12.75">
      <c r="A43" s="2"/>
      <c r="B43" s="68"/>
      <c r="C43" s="68"/>
      <c r="D43" s="68"/>
      <c r="E43" s="68"/>
      <c r="F43" s="68"/>
      <c r="G43" s="68"/>
      <c r="H43" s="68"/>
      <c r="I43" s="68"/>
      <c r="J43" s="68"/>
      <c r="K43" s="68"/>
      <c r="L43" s="68"/>
      <c r="M43" s="36"/>
      <c r="O43" s="68" t="s">
        <v>47</v>
      </c>
    </row>
    <row r="44" spans="1:15" ht="12.75">
      <c r="A44" s="2"/>
      <c r="B44" s="68"/>
      <c r="C44" s="68"/>
      <c r="D44" s="68"/>
      <c r="E44" s="68"/>
      <c r="F44" s="68"/>
      <c r="G44" s="68"/>
      <c r="H44" s="68"/>
      <c r="I44" s="68"/>
      <c r="J44" s="68"/>
      <c r="K44" s="68"/>
      <c r="L44" s="68"/>
      <c r="M44" s="36"/>
      <c r="O44" s="68" t="s">
        <v>81</v>
      </c>
    </row>
    <row r="45" spans="1:15" ht="12.75">
      <c r="A45" s="2"/>
      <c r="B45" s="68"/>
      <c r="C45" s="68"/>
      <c r="D45" s="68"/>
      <c r="E45" s="68"/>
      <c r="F45" s="68"/>
      <c r="G45" s="68"/>
      <c r="H45" s="68"/>
      <c r="I45" s="68"/>
      <c r="J45" s="68"/>
      <c r="K45" s="68"/>
      <c r="L45" s="68"/>
      <c r="M45" s="36"/>
      <c r="O45" s="19" t="s">
        <v>84</v>
      </c>
    </row>
    <row r="46" spans="1:15" ht="12.75">
      <c r="A46" s="2"/>
      <c r="B46" s="68"/>
      <c r="C46" s="68"/>
      <c r="D46" s="68"/>
      <c r="E46" s="68"/>
      <c r="F46" s="68"/>
      <c r="G46" s="68"/>
      <c r="H46" s="68"/>
      <c r="I46" s="68"/>
      <c r="J46" s="68"/>
      <c r="K46" s="68"/>
      <c r="L46" s="68"/>
      <c r="M46" s="36"/>
      <c r="O46" s="68" t="s">
        <v>86</v>
      </c>
    </row>
    <row r="47" spans="1:15" ht="12.75">
      <c r="A47" s="2"/>
      <c r="B47" s="68"/>
      <c r="C47" s="68"/>
      <c r="D47" s="68"/>
      <c r="E47" s="68"/>
      <c r="F47" s="68"/>
      <c r="G47" s="68"/>
      <c r="H47" s="68"/>
      <c r="I47" s="68"/>
      <c r="J47" s="68"/>
      <c r="K47" s="68"/>
      <c r="L47" s="68"/>
      <c r="M47" s="36"/>
      <c r="O47" s="68" t="s">
        <v>95</v>
      </c>
    </row>
    <row r="48" spans="1:15" ht="12.75">
      <c r="A48" s="2"/>
      <c r="B48" s="68"/>
      <c r="C48" s="68"/>
      <c r="D48" s="68"/>
      <c r="E48" s="68"/>
      <c r="F48" s="68"/>
      <c r="G48" s="68"/>
      <c r="H48" s="68"/>
      <c r="I48" s="68"/>
      <c r="J48" s="68"/>
      <c r="K48" s="68"/>
      <c r="L48" s="68"/>
      <c r="M48" s="36"/>
      <c r="O48" s="68" t="s">
        <v>85</v>
      </c>
    </row>
    <row r="49" spans="1:15" ht="12.75">
      <c r="A49" s="2"/>
      <c r="B49" s="68"/>
      <c r="C49" s="68"/>
      <c r="D49" s="68"/>
      <c r="E49" s="68"/>
      <c r="F49" s="68"/>
      <c r="G49" s="68"/>
      <c r="H49" s="68"/>
      <c r="I49" s="68"/>
      <c r="J49" s="68"/>
      <c r="K49" s="68"/>
      <c r="L49" s="68"/>
      <c r="M49" s="36"/>
      <c r="O49" s="68" t="s">
        <v>97</v>
      </c>
    </row>
    <row r="50" spans="1:40" ht="12.75">
      <c r="A50" s="2"/>
      <c r="B50" s="68"/>
      <c r="C50" s="68"/>
      <c r="D50" s="68"/>
      <c r="E50" s="68"/>
      <c r="F50" s="68"/>
      <c r="G50" s="68"/>
      <c r="H50" s="68"/>
      <c r="I50" s="68"/>
      <c r="J50" s="68"/>
      <c r="K50" s="68"/>
      <c r="L50" s="68"/>
      <c r="M50" s="36"/>
      <c r="O50" s="68" t="s">
        <v>98</v>
      </c>
      <c r="AN50" s="1" t="e">
        <f>AN41+1</f>
        <v>#REF!</v>
      </c>
    </row>
    <row r="51" spans="1:40" ht="12.75">
      <c r="A51" s="2"/>
      <c r="B51" s="68"/>
      <c r="C51" s="68"/>
      <c r="D51" s="68"/>
      <c r="E51" s="68"/>
      <c r="F51" s="68"/>
      <c r="G51" s="68"/>
      <c r="H51" s="68"/>
      <c r="I51" s="68"/>
      <c r="J51" s="68"/>
      <c r="K51" s="68"/>
      <c r="L51" s="68"/>
      <c r="M51" s="36"/>
      <c r="O51" s="68" t="s">
        <v>99</v>
      </c>
      <c r="AN51" s="1" t="e">
        <f aca="true" t="shared" si="0" ref="AN51:AN67">AN50+1</f>
        <v>#REF!</v>
      </c>
    </row>
    <row r="52" spans="1:40" ht="12.75">
      <c r="A52" s="2"/>
      <c r="B52" s="68"/>
      <c r="C52" s="68"/>
      <c r="D52" s="68"/>
      <c r="E52" s="68"/>
      <c r="F52" s="68"/>
      <c r="G52" s="68"/>
      <c r="H52" s="68"/>
      <c r="I52" s="68"/>
      <c r="J52" s="68"/>
      <c r="K52" s="68"/>
      <c r="L52" s="68"/>
      <c r="M52" s="36"/>
      <c r="O52" s="68" t="s">
        <v>100</v>
      </c>
      <c r="AN52" s="1" t="e">
        <f t="shared" si="0"/>
        <v>#REF!</v>
      </c>
    </row>
    <row r="53" spans="1:40" ht="12.75">
      <c r="A53" s="2"/>
      <c r="B53" s="68"/>
      <c r="C53" s="68"/>
      <c r="D53" s="68"/>
      <c r="E53" s="68"/>
      <c r="F53" s="68"/>
      <c r="G53" s="68"/>
      <c r="H53" s="68"/>
      <c r="I53" s="68"/>
      <c r="J53" s="68"/>
      <c r="K53" s="68"/>
      <c r="L53" s="68"/>
      <c r="M53" s="36"/>
      <c r="O53" s="68" t="s">
        <v>150</v>
      </c>
      <c r="AN53" s="1" t="e">
        <f t="shared" si="0"/>
        <v>#REF!</v>
      </c>
    </row>
    <row r="54" spans="1:40" ht="12.75">
      <c r="A54" s="2"/>
      <c r="B54" s="68"/>
      <c r="C54" s="68"/>
      <c r="D54" s="68"/>
      <c r="E54" s="68"/>
      <c r="F54" s="68"/>
      <c r="G54" s="68"/>
      <c r="H54" s="68"/>
      <c r="I54" s="68"/>
      <c r="J54" s="68"/>
      <c r="K54" s="68"/>
      <c r="L54" s="68"/>
      <c r="M54" s="36"/>
      <c r="O54" s="68" t="s">
        <v>103</v>
      </c>
      <c r="AN54" s="1" t="e">
        <f t="shared" si="0"/>
        <v>#REF!</v>
      </c>
    </row>
    <row r="55" spans="1:40" ht="12.75">
      <c r="A55" s="2"/>
      <c r="B55" s="68"/>
      <c r="C55" s="68"/>
      <c r="D55" s="68"/>
      <c r="E55" s="68"/>
      <c r="F55" s="68"/>
      <c r="G55" s="68"/>
      <c r="H55" s="68"/>
      <c r="I55" s="68"/>
      <c r="J55" s="68"/>
      <c r="K55" s="68"/>
      <c r="L55" s="68"/>
      <c r="M55" s="36"/>
      <c r="O55" s="68" t="s">
        <v>102</v>
      </c>
      <c r="AN55" s="1" t="e">
        <f t="shared" si="0"/>
        <v>#REF!</v>
      </c>
    </row>
    <row r="56" spans="1:40" ht="13.5" thickBot="1">
      <c r="A56" s="2"/>
      <c r="B56" s="68"/>
      <c r="C56" s="68"/>
      <c r="D56" s="68"/>
      <c r="E56" s="68"/>
      <c r="F56" s="68"/>
      <c r="G56" s="68"/>
      <c r="H56" s="68"/>
      <c r="I56" s="68"/>
      <c r="J56" s="68"/>
      <c r="K56" s="68"/>
      <c r="L56" s="68"/>
      <c r="M56" s="36"/>
      <c r="O56" s="19" t="s">
        <v>107</v>
      </c>
      <c r="AN56" s="1" t="e">
        <f t="shared" si="0"/>
        <v>#REF!</v>
      </c>
    </row>
    <row r="57" spans="1:40" ht="39" customHeight="1" thickBot="1">
      <c r="A57" s="151" t="s">
        <v>37</v>
      </c>
      <c r="B57" s="152"/>
      <c r="C57" s="152"/>
      <c r="D57" s="152"/>
      <c r="E57" s="152"/>
      <c r="F57" s="152"/>
      <c r="G57" s="152"/>
      <c r="H57" s="152"/>
      <c r="I57" s="152"/>
      <c r="J57" s="152"/>
      <c r="K57" s="152"/>
      <c r="L57" s="152"/>
      <c r="M57" s="153"/>
      <c r="O57" s="1" t="s">
        <v>161</v>
      </c>
      <c r="AN57" s="1" t="e">
        <f>#REF!+1</f>
        <v>#REF!</v>
      </c>
    </row>
    <row r="58" spans="1:40" ht="39" thickBot="1">
      <c r="A58" s="2"/>
      <c r="B58" s="68"/>
      <c r="C58" s="68"/>
      <c r="D58" s="68"/>
      <c r="E58" s="68"/>
      <c r="F58" s="68"/>
      <c r="G58" s="68"/>
      <c r="H58" s="68"/>
      <c r="I58" s="68"/>
      <c r="J58" s="68"/>
      <c r="K58" s="68"/>
      <c r="L58" s="68"/>
      <c r="M58" s="36"/>
      <c r="O58" s="1" t="s">
        <v>162</v>
      </c>
      <c r="AN58" s="1" t="e">
        <f t="shared" si="0"/>
        <v>#REF!</v>
      </c>
    </row>
    <row r="59" spans="1:40" ht="13.5" thickBot="1">
      <c r="A59" s="154" t="s">
        <v>38</v>
      </c>
      <c r="B59" s="156" t="s">
        <v>39</v>
      </c>
      <c r="C59" s="157"/>
      <c r="D59" s="157"/>
      <c r="E59" s="158"/>
      <c r="F59" s="162" t="s">
        <v>90</v>
      </c>
      <c r="G59" s="163"/>
      <c r="H59" s="156" t="s">
        <v>40</v>
      </c>
      <c r="I59" s="157"/>
      <c r="J59" s="157"/>
      <c r="K59" s="157"/>
      <c r="L59" s="157"/>
      <c r="M59" s="158"/>
      <c r="O59" s="1" t="s">
        <v>111</v>
      </c>
      <c r="AN59" s="1" t="e">
        <f t="shared" si="0"/>
        <v>#REF!</v>
      </c>
    </row>
    <row r="60" spans="1:13" ht="13.5" thickBot="1">
      <c r="A60" s="155"/>
      <c r="B60" s="159"/>
      <c r="C60" s="160"/>
      <c r="D60" s="160"/>
      <c r="E60" s="161"/>
      <c r="F60" s="6" t="s">
        <v>91</v>
      </c>
      <c r="G60" s="33" t="s">
        <v>92</v>
      </c>
      <c r="H60" s="159"/>
      <c r="I60" s="160"/>
      <c r="J60" s="160"/>
      <c r="K60" s="160"/>
      <c r="L60" s="160"/>
      <c r="M60" s="161"/>
    </row>
    <row r="61" spans="1:40" ht="243.75" customHeight="1" thickBot="1">
      <c r="A61" s="9" t="s">
        <v>33</v>
      </c>
      <c r="B61" s="143" t="s">
        <v>157</v>
      </c>
      <c r="C61" s="222"/>
      <c r="D61" s="222"/>
      <c r="E61" s="223"/>
      <c r="F61" s="30"/>
      <c r="G61" s="130" t="s">
        <v>152</v>
      </c>
      <c r="H61" s="137"/>
      <c r="I61" s="138"/>
      <c r="J61" s="138"/>
      <c r="K61" s="138"/>
      <c r="L61" s="138"/>
      <c r="M61" s="139"/>
      <c r="AN61" s="1" t="e">
        <f>AN59+1</f>
        <v>#REF!</v>
      </c>
    </row>
    <row r="62" spans="1:40" ht="122.25" customHeight="1" thickBot="1">
      <c r="A62" s="9" t="s">
        <v>34</v>
      </c>
      <c r="B62" s="224" t="s">
        <v>158</v>
      </c>
      <c r="C62" s="144"/>
      <c r="D62" s="144"/>
      <c r="E62" s="145"/>
      <c r="F62" s="30"/>
      <c r="G62" s="69" t="s">
        <v>152</v>
      </c>
      <c r="H62" s="137"/>
      <c r="I62" s="138"/>
      <c r="J62" s="138"/>
      <c r="K62" s="138"/>
      <c r="L62" s="138"/>
      <c r="M62" s="139"/>
      <c r="AN62" s="1" t="e">
        <f t="shared" si="0"/>
        <v>#REF!</v>
      </c>
    </row>
    <row r="63" spans="1:40" ht="59.25" customHeight="1" thickBot="1">
      <c r="A63" s="9" t="s">
        <v>41</v>
      </c>
      <c r="B63" s="148" t="s">
        <v>163</v>
      </c>
      <c r="C63" s="149"/>
      <c r="D63" s="149"/>
      <c r="E63" s="150"/>
      <c r="F63" s="30"/>
      <c r="G63" s="90" t="s">
        <v>152</v>
      </c>
      <c r="H63" s="137"/>
      <c r="I63" s="138"/>
      <c r="J63" s="138"/>
      <c r="K63" s="138"/>
      <c r="L63" s="138"/>
      <c r="M63" s="139"/>
      <c r="AN63" s="1" t="e">
        <f>#REF!+1</f>
        <v>#REF!</v>
      </c>
    </row>
    <row r="64" spans="1:40" ht="183" customHeight="1" thickBot="1">
      <c r="A64" s="9" t="s">
        <v>135</v>
      </c>
      <c r="B64" s="143" t="s">
        <v>168</v>
      </c>
      <c r="C64" s="144"/>
      <c r="D64" s="144"/>
      <c r="E64" s="145"/>
      <c r="F64" s="30"/>
      <c r="G64" s="92" t="s">
        <v>152</v>
      </c>
      <c r="H64" s="137"/>
      <c r="I64" s="138"/>
      <c r="J64" s="138"/>
      <c r="K64" s="138"/>
      <c r="L64" s="138"/>
      <c r="M64" s="139"/>
      <c r="AN64" s="1" t="e">
        <f>#REF!+1</f>
        <v>#REF!</v>
      </c>
    </row>
    <row r="65" spans="1:40" ht="43.5" customHeight="1" thickBot="1">
      <c r="A65" s="9" t="s">
        <v>42</v>
      </c>
      <c r="B65" s="140" t="s">
        <v>167</v>
      </c>
      <c r="C65" s="141"/>
      <c r="D65" s="141"/>
      <c r="E65" s="141"/>
      <c r="F65" s="133"/>
      <c r="G65" s="133"/>
      <c r="H65" s="137"/>
      <c r="I65" s="138"/>
      <c r="J65" s="138"/>
      <c r="K65" s="138"/>
      <c r="L65" s="138"/>
      <c r="M65" s="139"/>
      <c r="AN65" s="1" t="e">
        <f t="shared" si="0"/>
        <v>#REF!</v>
      </c>
    </row>
    <row r="66" spans="1:40" ht="13.5">
      <c r="A66" s="68"/>
      <c r="B66" s="134"/>
      <c r="C66" s="134"/>
      <c r="D66" s="134"/>
      <c r="E66" s="134"/>
      <c r="F66" s="134"/>
      <c r="G66" s="134"/>
      <c r="H66" s="134"/>
      <c r="I66" s="134"/>
      <c r="J66" s="134"/>
      <c r="K66" s="134"/>
      <c r="L66" s="134"/>
      <c r="M66" s="134"/>
      <c r="AN66" s="1" t="e">
        <f t="shared" si="0"/>
        <v>#REF!</v>
      </c>
    </row>
    <row r="67" spans="1:40" ht="13.5">
      <c r="A67" s="68"/>
      <c r="B67" s="134"/>
      <c r="C67" s="134"/>
      <c r="D67" s="134"/>
      <c r="E67" s="134"/>
      <c r="F67" s="134"/>
      <c r="G67" s="134"/>
      <c r="H67" s="134"/>
      <c r="I67" s="134"/>
      <c r="J67" s="134"/>
      <c r="K67" s="134"/>
      <c r="L67" s="134"/>
      <c r="M67" s="134"/>
      <c r="AN67" s="1" t="e">
        <f t="shared" si="0"/>
        <v>#REF!</v>
      </c>
    </row>
    <row r="68" spans="1:13" ht="13.5">
      <c r="A68" s="68"/>
      <c r="B68" s="134"/>
      <c r="C68" s="134"/>
      <c r="D68" s="134"/>
      <c r="E68" s="134"/>
      <c r="F68" s="134"/>
      <c r="G68" s="134"/>
      <c r="H68" s="134"/>
      <c r="I68" s="134"/>
      <c r="J68" s="134"/>
      <c r="K68" s="134"/>
      <c r="L68" s="134"/>
      <c r="M68" s="134"/>
    </row>
    <row r="69" spans="1:13" ht="13.5">
      <c r="A69" s="68"/>
      <c r="B69" s="134"/>
      <c r="C69" s="134"/>
      <c r="D69" s="134"/>
      <c r="E69" s="134"/>
      <c r="F69" s="134"/>
      <c r="G69" s="134"/>
      <c r="H69" s="134"/>
      <c r="I69" s="134"/>
      <c r="J69" s="134"/>
      <c r="K69" s="134"/>
      <c r="L69" s="134"/>
      <c r="M69" s="134"/>
    </row>
    <row r="70" spans="1:13" ht="12.75">
      <c r="A70" s="68"/>
      <c r="B70" s="68"/>
      <c r="C70" s="68"/>
      <c r="D70" s="68"/>
      <c r="E70" s="68"/>
      <c r="F70" s="68"/>
      <c r="G70" s="68"/>
      <c r="H70" s="68"/>
      <c r="I70" s="68"/>
      <c r="J70" s="68"/>
      <c r="K70" s="68"/>
      <c r="L70" s="68"/>
      <c r="M70" s="68"/>
    </row>
    <row r="71" ht="12.75"/>
    <row r="72" ht="12.75"/>
    <row r="73" ht="12.75"/>
    <row r="74" ht="12.75"/>
    <row r="75" ht="12.75"/>
    <row r="76" ht="12.75"/>
    <row r="77" ht="12.75"/>
    <row r="78" ht="12.75"/>
    <row r="79" ht="12.75"/>
    <row r="80" ht="12.75">
      <c r="AL80" s="1"/>
    </row>
    <row r="81" ht="12.75">
      <c r="AL81" s="1"/>
    </row>
    <row r="82" ht="12.75">
      <c r="AL82" s="1"/>
    </row>
    <row r="83" ht="12.75">
      <c r="AL83" s="1"/>
    </row>
    <row r="84" ht="12.75">
      <c r="AL84" s="1"/>
    </row>
    <row r="85" spans="2:38" ht="15">
      <c r="B85" s="68"/>
      <c r="C85" s="68"/>
      <c r="D85" s="68"/>
      <c r="E85" s="68"/>
      <c r="F85" s="135"/>
      <c r="G85" s="135"/>
      <c r="H85" s="135"/>
      <c r="I85" s="10" t="s">
        <v>43</v>
      </c>
      <c r="K85" s="11"/>
      <c r="AL85" s="1"/>
    </row>
    <row r="86" spans="2:38" ht="15">
      <c r="B86" s="68"/>
      <c r="C86" s="68"/>
      <c r="D86" s="68"/>
      <c r="E86" s="68"/>
      <c r="F86" s="135"/>
      <c r="G86" s="135"/>
      <c r="H86" s="135"/>
      <c r="I86" s="10" t="s">
        <v>44</v>
      </c>
      <c r="K86" s="11"/>
      <c r="AL86" s="1"/>
    </row>
    <row r="87" spans="2:38" ht="15">
      <c r="B87" s="68"/>
      <c r="C87" s="68"/>
      <c r="D87" s="68"/>
      <c r="E87" s="68"/>
      <c r="F87" s="135"/>
      <c r="G87" s="135"/>
      <c r="H87" s="135"/>
      <c r="I87" s="10" t="s">
        <v>45</v>
      </c>
      <c r="K87" s="11"/>
      <c r="AL87" s="1"/>
    </row>
    <row r="88" spans="2:38" ht="15">
      <c r="B88" s="68"/>
      <c r="C88" s="68"/>
      <c r="D88" s="68"/>
      <c r="E88" s="68"/>
      <c r="F88" s="135"/>
      <c r="G88" s="135"/>
      <c r="H88" s="135"/>
      <c r="K88" s="11"/>
      <c r="AL88" s="1"/>
    </row>
    <row r="89" spans="2:38" ht="15">
      <c r="B89" s="68"/>
      <c r="C89" s="68"/>
      <c r="D89" s="68"/>
      <c r="E89" s="68"/>
      <c r="F89" s="135"/>
      <c r="G89" s="135"/>
      <c r="H89" s="135"/>
      <c r="K89" s="11"/>
      <c r="AL89" s="1"/>
    </row>
    <row r="90" spans="2:38" ht="15">
      <c r="B90" s="68"/>
      <c r="C90" s="68"/>
      <c r="D90" s="68"/>
      <c r="E90" s="68"/>
      <c r="K90" s="11"/>
      <c r="AL90" s="1"/>
    </row>
    <row r="91" spans="2:38" ht="15">
      <c r="B91" s="68"/>
      <c r="C91" s="68"/>
      <c r="D91" s="68"/>
      <c r="E91" s="68"/>
      <c r="K91" s="11"/>
      <c r="AL91" s="1"/>
    </row>
    <row r="92" spans="2:38" ht="15">
      <c r="B92" s="68"/>
      <c r="C92" s="68"/>
      <c r="D92" s="68"/>
      <c r="E92" s="68"/>
      <c r="K92" s="11"/>
      <c r="AL92" s="1"/>
    </row>
    <row r="93" spans="2:38" ht="15">
      <c r="B93" s="68"/>
      <c r="C93" s="68"/>
      <c r="D93" s="68"/>
      <c r="E93" s="68"/>
      <c r="K93" s="11"/>
      <c r="AL93" s="1"/>
    </row>
    <row r="94" spans="2:38" ht="15">
      <c r="B94" s="68"/>
      <c r="C94" s="68"/>
      <c r="D94" s="68"/>
      <c r="E94" s="68"/>
      <c r="K94" s="11"/>
      <c r="AL94" s="1"/>
    </row>
    <row r="95" spans="2:38" ht="15">
      <c r="B95" s="68"/>
      <c r="C95" s="68"/>
      <c r="D95" s="68"/>
      <c r="E95" s="68"/>
      <c r="K95" s="11"/>
      <c r="AL95" s="1"/>
    </row>
    <row r="96" spans="2:38" ht="15">
      <c r="B96" s="68"/>
      <c r="C96" s="68"/>
      <c r="D96" s="68"/>
      <c r="E96" s="68"/>
      <c r="K96" s="11"/>
      <c r="AL96" s="1"/>
    </row>
    <row r="97" spans="2:38" ht="15">
      <c r="B97" s="68"/>
      <c r="C97" s="68"/>
      <c r="D97" s="68"/>
      <c r="E97" s="68"/>
      <c r="K97" s="11"/>
      <c r="AL97" s="1"/>
    </row>
    <row r="98" spans="2:38" ht="15">
      <c r="B98" s="68"/>
      <c r="C98" s="68"/>
      <c r="D98" s="68"/>
      <c r="E98" s="68"/>
      <c r="K98" s="11"/>
      <c r="AL98" s="1"/>
    </row>
    <row r="99" spans="2:38" ht="15">
      <c r="B99" s="68"/>
      <c r="C99" s="68"/>
      <c r="D99" s="68"/>
      <c r="E99" s="68"/>
      <c r="K99" s="11"/>
      <c r="AL99" s="1"/>
    </row>
    <row r="100" spans="2:38" ht="15">
      <c r="B100" s="68"/>
      <c r="C100" s="68"/>
      <c r="D100" s="68"/>
      <c r="E100" s="68"/>
      <c r="K100" s="11"/>
      <c r="AL100" s="1"/>
    </row>
    <row r="101" spans="2:38" ht="15">
      <c r="B101" s="68"/>
      <c r="C101" s="68"/>
      <c r="D101" s="68"/>
      <c r="E101" s="68"/>
      <c r="K101" s="11"/>
      <c r="AL101" s="1"/>
    </row>
    <row r="102" spans="2:38" ht="15">
      <c r="B102" s="68"/>
      <c r="C102" s="68"/>
      <c r="D102" s="68"/>
      <c r="E102" s="68"/>
      <c r="K102" s="11"/>
      <c r="AL102" s="1"/>
    </row>
    <row r="103" spans="2:38" ht="15">
      <c r="B103" s="68"/>
      <c r="C103" s="68"/>
      <c r="D103" s="68"/>
      <c r="E103" s="68"/>
      <c r="K103" s="11"/>
      <c r="AL103" s="1"/>
    </row>
    <row r="104" spans="2:38" ht="15">
      <c r="B104" s="68"/>
      <c r="C104" s="68"/>
      <c r="D104" s="68"/>
      <c r="E104" s="68"/>
      <c r="K104" s="11"/>
      <c r="AL104" s="1"/>
    </row>
    <row r="105" spans="2:38" ht="15">
      <c r="B105" s="68"/>
      <c r="C105" s="68"/>
      <c r="D105" s="68"/>
      <c r="E105" s="68"/>
      <c r="K105" s="11"/>
      <c r="AL105" s="1"/>
    </row>
    <row r="106" spans="2:38" ht="15">
      <c r="B106" s="68"/>
      <c r="C106" s="68"/>
      <c r="D106" s="68"/>
      <c r="E106" s="68"/>
      <c r="K106" s="11"/>
      <c r="AL106" s="1"/>
    </row>
    <row r="107" spans="2:38" ht="15">
      <c r="B107" s="68"/>
      <c r="C107" s="68"/>
      <c r="D107" s="68"/>
      <c r="E107" s="68"/>
      <c r="K107" s="11"/>
      <c r="AL107" s="1"/>
    </row>
    <row r="108" spans="2:38" ht="15">
      <c r="B108" s="68"/>
      <c r="C108" s="68"/>
      <c r="D108" s="68"/>
      <c r="E108" s="68"/>
      <c r="K108" s="11"/>
      <c r="AL108" s="1"/>
    </row>
    <row r="109" spans="2:38" ht="15">
      <c r="B109" s="68"/>
      <c r="C109" s="68"/>
      <c r="D109" s="68"/>
      <c r="E109" s="68"/>
      <c r="K109" s="11"/>
      <c r="AL109" s="1"/>
    </row>
    <row r="110" spans="2:38" ht="15">
      <c r="B110" s="68"/>
      <c r="C110" s="68"/>
      <c r="D110" s="68"/>
      <c r="E110" s="68"/>
      <c r="K110" s="11"/>
      <c r="AL110" s="1"/>
    </row>
    <row r="111" spans="2:38" ht="15">
      <c r="B111" s="68"/>
      <c r="C111" s="68"/>
      <c r="D111" s="68"/>
      <c r="E111" s="68"/>
      <c r="K111" s="11"/>
      <c r="AL111" s="1"/>
    </row>
    <row r="112" spans="2:38" ht="15">
      <c r="B112" s="68"/>
      <c r="C112" s="68"/>
      <c r="D112" s="68"/>
      <c r="E112" s="68"/>
      <c r="K112" s="11"/>
      <c r="AL112" s="1"/>
    </row>
    <row r="113" spans="2:38" ht="15">
      <c r="B113" s="68"/>
      <c r="C113" s="68"/>
      <c r="D113" s="68"/>
      <c r="E113" s="68"/>
      <c r="K113" s="11"/>
      <c r="AL113" s="1"/>
    </row>
    <row r="114" spans="2:38" ht="15">
      <c r="B114" s="68"/>
      <c r="C114" s="68"/>
      <c r="D114" s="68"/>
      <c r="E114" s="68"/>
      <c r="K114" s="11"/>
      <c r="AL114" s="1"/>
    </row>
    <row r="115" spans="2:38" ht="15">
      <c r="B115" s="68"/>
      <c r="C115" s="68"/>
      <c r="D115" s="68"/>
      <c r="E115" s="68"/>
      <c r="K115" s="11"/>
      <c r="AL115" s="1"/>
    </row>
    <row r="116" spans="2:38" ht="15">
      <c r="B116" s="68"/>
      <c r="C116" s="68"/>
      <c r="D116" s="68"/>
      <c r="E116" s="68"/>
      <c r="K116" s="11"/>
      <c r="AL116" s="1"/>
    </row>
    <row r="117" spans="2:38" ht="15">
      <c r="B117" s="68"/>
      <c r="C117" s="68"/>
      <c r="D117" s="68"/>
      <c r="E117" s="68"/>
      <c r="K117" s="11"/>
      <c r="AL117" s="1"/>
    </row>
    <row r="118" spans="2:38" ht="15">
      <c r="B118" s="68"/>
      <c r="C118" s="68"/>
      <c r="D118" s="68"/>
      <c r="E118" s="68"/>
      <c r="K118" s="11"/>
      <c r="AL118" s="1"/>
    </row>
    <row r="119" spans="2:38" ht="15">
      <c r="B119" s="68"/>
      <c r="C119" s="68"/>
      <c r="D119" s="68"/>
      <c r="E119" s="68"/>
      <c r="K119" s="11"/>
      <c r="AL119" s="1"/>
    </row>
    <row r="120" spans="2:38" ht="15">
      <c r="B120" s="68"/>
      <c r="C120" s="68"/>
      <c r="D120" s="68"/>
      <c r="E120" s="68"/>
      <c r="K120" s="11"/>
      <c r="AL120" s="1"/>
    </row>
    <row r="121" spans="2:38" ht="15">
      <c r="B121" s="68"/>
      <c r="C121" s="68"/>
      <c r="D121" s="68"/>
      <c r="E121" s="68"/>
      <c r="K121" s="11"/>
      <c r="AL121" s="1"/>
    </row>
    <row r="122" spans="2:38" ht="15">
      <c r="B122" s="68"/>
      <c r="C122" s="68"/>
      <c r="D122" s="68"/>
      <c r="E122" s="68"/>
      <c r="K122" s="11"/>
      <c r="AL122" s="1"/>
    </row>
    <row r="123" spans="2:38" ht="12.75">
      <c r="B123" s="68"/>
      <c r="C123" s="68"/>
      <c r="D123" s="68"/>
      <c r="E123" s="68"/>
      <c r="AL123" s="1"/>
    </row>
    <row r="124" spans="2:38" ht="12.75">
      <c r="B124" s="68"/>
      <c r="C124" s="68"/>
      <c r="D124" s="68"/>
      <c r="E124" s="68"/>
      <c r="AL124" s="1"/>
    </row>
    <row r="125" spans="2:38" ht="12.75">
      <c r="B125" s="68"/>
      <c r="C125" s="68"/>
      <c r="D125" s="68"/>
      <c r="E125" s="68"/>
      <c r="AL125" s="1"/>
    </row>
    <row r="126" spans="2:38" ht="12.75">
      <c r="B126" s="68"/>
      <c r="C126" s="68"/>
      <c r="D126" s="68"/>
      <c r="E126" s="68"/>
      <c r="AL126" s="1"/>
    </row>
    <row r="127" spans="2:38" ht="12.75">
      <c r="B127" s="68"/>
      <c r="C127" s="68"/>
      <c r="D127" s="68"/>
      <c r="E127" s="68"/>
      <c r="AL127" s="1"/>
    </row>
    <row r="128" spans="2:38" ht="12.75">
      <c r="B128" s="68"/>
      <c r="C128" s="68"/>
      <c r="D128" s="68"/>
      <c r="E128" s="68"/>
      <c r="AL128" s="1"/>
    </row>
    <row r="129" spans="2:38" ht="12.75">
      <c r="B129" s="68"/>
      <c r="C129" s="68"/>
      <c r="D129" s="68"/>
      <c r="E129" s="68"/>
      <c r="AL129" s="1"/>
    </row>
    <row r="130" spans="2:38" ht="12.75">
      <c r="B130" s="68"/>
      <c r="C130" s="68"/>
      <c r="D130" s="68"/>
      <c r="E130" s="68"/>
      <c r="AL130" s="1"/>
    </row>
    <row r="131" spans="2:38" ht="12.75">
      <c r="B131" s="68"/>
      <c r="C131" s="68"/>
      <c r="D131" s="68"/>
      <c r="E131" s="68"/>
      <c r="AL131" s="1"/>
    </row>
    <row r="132" spans="2:38" ht="12.75">
      <c r="B132" s="68"/>
      <c r="C132" s="68"/>
      <c r="D132" s="68"/>
      <c r="E132" s="68"/>
      <c r="AL132" s="1"/>
    </row>
    <row r="133" spans="2:38" ht="12.75">
      <c r="B133" s="68"/>
      <c r="C133" s="68"/>
      <c r="D133" s="68"/>
      <c r="E133" s="68"/>
      <c r="AL133" s="1"/>
    </row>
    <row r="134" spans="2:38" ht="12.75">
      <c r="B134" s="68"/>
      <c r="C134" s="68"/>
      <c r="D134" s="68"/>
      <c r="E134" s="68"/>
      <c r="AL134" s="1"/>
    </row>
    <row r="135" spans="2:38" ht="12.75">
      <c r="B135" s="68"/>
      <c r="C135" s="68"/>
      <c r="D135" s="68"/>
      <c r="E135" s="68"/>
      <c r="AL135" s="1"/>
    </row>
    <row r="136" spans="2:38" ht="12.75">
      <c r="B136" s="68"/>
      <c r="C136" s="68"/>
      <c r="D136" s="68"/>
      <c r="E136" s="68"/>
      <c r="AL136" s="1"/>
    </row>
    <row r="137" spans="2:38" ht="12.75">
      <c r="B137" s="68"/>
      <c r="C137" s="68"/>
      <c r="D137" s="68"/>
      <c r="E137" s="68"/>
      <c r="AL137" s="1"/>
    </row>
    <row r="138" spans="2:38" ht="12.75">
      <c r="B138" s="68"/>
      <c r="C138" s="68"/>
      <c r="D138" s="68"/>
      <c r="E138" s="68"/>
      <c r="AL138" s="1"/>
    </row>
    <row r="139" spans="2:38" ht="12.75">
      <c r="B139" s="68"/>
      <c r="C139" s="68"/>
      <c r="D139" s="68"/>
      <c r="E139" s="68"/>
      <c r="AL139" s="1"/>
    </row>
    <row r="140" spans="2:38" ht="12.75">
      <c r="B140" s="68"/>
      <c r="C140" s="68"/>
      <c r="D140" s="68"/>
      <c r="E140" s="68"/>
      <c r="AL140" s="1"/>
    </row>
    <row r="141" spans="2:38" ht="12.75">
      <c r="B141" s="68"/>
      <c r="C141" s="68"/>
      <c r="D141" s="68"/>
      <c r="E141" s="68"/>
      <c r="AL141" s="1"/>
    </row>
    <row r="142" spans="2:38" ht="12.75">
      <c r="B142" s="68"/>
      <c r="C142" s="68"/>
      <c r="D142" s="68"/>
      <c r="E142" s="68"/>
      <c r="AL142" s="1"/>
    </row>
    <row r="143" spans="2:38" ht="12.75">
      <c r="B143" s="68"/>
      <c r="C143" s="68"/>
      <c r="D143" s="68"/>
      <c r="E143" s="68"/>
      <c r="AL143" s="1"/>
    </row>
    <row r="144" spans="2:38" ht="12.75">
      <c r="B144" s="68"/>
      <c r="C144" s="68"/>
      <c r="D144" s="68"/>
      <c r="E144" s="68"/>
      <c r="AL144" s="1"/>
    </row>
    <row r="145" spans="2:38" ht="12.75">
      <c r="B145" s="68"/>
      <c r="C145" s="68"/>
      <c r="D145" s="68"/>
      <c r="E145" s="68"/>
      <c r="AL145" s="1"/>
    </row>
    <row r="146" spans="2:38" ht="12.75">
      <c r="B146" s="68"/>
      <c r="C146" s="68"/>
      <c r="D146" s="68"/>
      <c r="E146" s="68"/>
      <c r="AL146" s="1"/>
    </row>
    <row r="147" spans="2:38" ht="12.75">
      <c r="B147" s="68"/>
      <c r="C147" s="68"/>
      <c r="D147" s="68"/>
      <c r="E147" s="68"/>
      <c r="AL147" s="1"/>
    </row>
    <row r="148" spans="2:38" ht="12.75">
      <c r="B148" s="68"/>
      <c r="C148" s="68"/>
      <c r="D148" s="68"/>
      <c r="E148" s="68"/>
      <c r="AL148" s="1"/>
    </row>
    <row r="149" ht="12.75">
      <c r="AL149" s="1"/>
    </row>
    <row r="150" ht="12.75">
      <c r="AL150" s="1"/>
    </row>
    <row r="151" ht="12.75">
      <c r="AL151" s="1"/>
    </row>
    <row r="152" ht="12.75">
      <c r="AL152" s="1"/>
    </row>
    <row r="153" ht="12.75">
      <c r="AL153" s="1"/>
    </row>
    <row r="154" ht="12.75">
      <c r="AL154" s="1"/>
    </row>
    <row r="155" ht="12.75">
      <c r="AL155" s="1"/>
    </row>
    <row r="156" ht="12.75">
      <c r="AL156" s="1"/>
    </row>
    <row r="157" ht="12.75">
      <c r="AL157" s="1"/>
    </row>
    <row r="158" ht="12.75">
      <c r="AL158" s="1"/>
    </row>
    <row r="159" ht="12.75">
      <c r="AL159" s="1"/>
    </row>
    <row r="160" ht="12.75">
      <c r="AL160" s="1"/>
    </row>
    <row r="161" ht="12.75">
      <c r="AL161" s="1"/>
    </row>
    <row r="162" ht="12.75">
      <c r="AL162" s="1"/>
    </row>
    <row r="163" ht="12.75">
      <c r="AL163" s="1"/>
    </row>
    <row r="164" ht="12.75">
      <c r="AL164" s="1"/>
    </row>
    <row r="165" ht="12.75">
      <c r="AL165" s="1"/>
    </row>
    <row r="166" ht="12.75">
      <c r="AL166" s="1"/>
    </row>
  </sheetData>
  <sheetProtection/>
  <mergeCells count="80">
    <mergeCell ref="B65:E65"/>
    <mergeCell ref="H65:M65"/>
    <mergeCell ref="B69:I69"/>
    <mergeCell ref="J69:M69"/>
    <mergeCell ref="F85:H86"/>
    <mergeCell ref="F87:H87"/>
    <mergeCell ref="F88:H89"/>
    <mergeCell ref="B66:I66"/>
    <mergeCell ref="J66:M66"/>
    <mergeCell ref="B67:I67"/>
    <mergeCell ref="J67:M67"/>
    <mergeCell ref="B68:I68"/>
    <mergeCell ref="J68:M68"/>
    <mergeCell ref="B64:E64"/>
    <mergeCell ref="H64:M64"/>
    <mergeCell ref="B61:E61"/>
    <mergeCell ref="H61:M61"/>
    <mergeCell ref="B62:E62"/>
    <mergeCell ref="H62:M62"/>
    <mergeCell ref="B63:E63"/>
    <mergeCell ref="H63:M63"/>
    <mergeCell ref="A33:M33"/>
    <mergeCell ref="A57:M57"/>
    <mergeCell ref="A59:A60"/>
    <mergeCell ref="B59:E60"/>
    <mergeCell ref="F59:G59"/>
    <mergeCell ref="H59:M60"/>
    <mergeCell ref="A29:C31"/>
    <mergeCell ref="D29:E29"/>
    <mergeCell ref="I29:J29"/>
    <mergeCell ref="L29:M31"/>
    <mergeCell ref="D30:E30"/>
    <mergeCell ref="D31:E31"/>
    <mergeCell ref="A25:A26"/>
    <mergeCell ref="B25:B26"/>
    <mergeCell ref="C25:C26"/>
    <mergeCell ref="D25:D26"/>
    <mergeCell ref="E25:E27"/>
    <mergeCell ref="L25:M25"/>
    <mergeCell ref="J20:L20"/>
    <mergeCell ref="F21:H21"/>
    <mergeCell ref="J21:L21"/>
    <mergeCell ref="F22:H22"/>
    <mergeCell ref="J22:L22"/>
    <mergeCell ref="L24:M24"/>
    <mergeCell ref="A17:B18"/>
    <mergeCell ref="C17:D18"/>
    <mergeCell ref="E17:M17"/>
    <mergeCell ref="F18:H18"/>
    <mergeCell ref="J18:L18"/>
    <mergeCell ref="A19:B22"/>
    <mergeCell ref="C19:D22"/>
    <mergeCell ref="F19:H19"/>
    <mergeCell ref="J19:L19"/>
    <mergeCell ref="F20:H20"/>
    <mergeCell ref="A13:B13"/>
    <mergeCell ref="C13:M13"/>
    <mergeCell ref="A14:B14"/>
    <mergeCell ref="C14:M14"/>
    <mergeCell ref="A15:B15"/>
    <mergeCell ref="C15:M15"/>
    <mergeCell ref="A9:B9"/>
    <mergeCell ref="C9:M9"/>
    <mergeCell ref="A11:B11"/>
    <mergeCell ref="C11:J11"/>
    <mergeCell ref="L11:M11"/>
    <mergeCell ref="A12:B12"/>
    <mergeCell ref="C12:M12"/>
    <mergeCell ref="A7:B7"/>
    <mergeCell ref="C7:H7"/>
    <mergeCell ref="I7:K7"/>
    <mergeCell ref="L7:M7"/>
    <mergeCell ref="A8:B8"/>
    <mergeCell ref="C8:M8"/>
    <mergeCell ref="A1:B3"/>
    <mergeCell ref="C1:J3"/>
    <mergeCell ref="K1:M1"/>
    <mergeCell ref="K2:M2"/>
    <mergeCell ref="K3:M3"/>
    <mergeCell ref="A5:M5"/>
  </mergeCells>
  <conditionalFormatting sqref="H36:I39">
    <cfRule type="cellIs" priority="1" dxfId="2" operator="between">
      <formula>$L$31</formula>
      <formula>$M$31</formula>
    </cfRule>
    <cfRule type="cellIs" priority="2" dxfId="1" operator="between">
      <formula>$L$30</formula>
      <formula>$M$30</formula>
    </cfRule>
    <cfRule type="cellIs" priority="3" dxfId="0" operator="between">
      <formula>#REF!</formula>
      <formula>$M$29</formula>
    </cfRule>
  </conditionalFormatting>
  <dataValidations count="8">
    <dataValidation type="list" allowBlank="1" showInputMessage="1" showErrorMessage="1" sqref="C9:M9">
      <formula1>$O$39:$O$42</formula1>
    </dataValidation>
    <dataValidation type="list" allowBlank="1" showInputMessage="1" showErrorMessage="1" sqref="C7:H7">
      <formula1>$O$24:$O$37</formula1>
    </dataValidation>
    <dataValidation type="list" allowBlank="1" showInputMessage="1" showErrorMessage="1" sqref="B25 D25 B27 M19:M22">
      <formula1>$O$11:$O$16</formula1>
    </dataValidation>
    <dataValidation type="list" allowBlank="1" showInputMessage="1" showErrorMessage="1" sqref="C19:D22">
      <formula1>$O$46:$O$55</formula1>
    </dataValidation>
    <dataValidation type="list" allowBlank="1" showInputMessage="1" showErrorMessage="1" sqref="L7:M7">
      <formula1>$O$18:$O$21</formula1>
    </dataValidation>
    <dataValidation type="list" allowBlank="1" showInputMessage="1" showErrorMessage="1" sqref="D24">
      <formula1>$O$7:$O$9</formula1>
    </dataValidation>
    <dataValidation type="list" allowBlank="1" showInputMessage="1" showErrorMessage="1" sqref="B24">
      <formula1>$O$3:$O$5</formula1>
    </dataValidation>
    <dataValidation type="list" allowBlank="1" showInputMessage="1" showErrorMessage="1" sqref="C14:M14">
      <formula1>$O$57:$O$61</formula1>
    </dataValidation>
  </dataValidations>
  <printOptions/>
  <pageMargins left="0.75" right="0.75" top="1" bottom="1" header="0.5" footer="0.5"/>
  <pageSetup orientation="portrait" r:id="rId2"/>
  <drawing r:id="rId1"/>
</worksheet>
</file>

<file path=xl/worksheets/sheet4.xml><?xml version="1.0" encoding="utf-8"?>
<worksheet xmlns="http://schemas.openxmlformats.org/spreadsheetml/2006/main" xmlns:r="http://schemas.openxmlformats.org/officeDocument/2006/relationships">
  <dimension ref="A1:AN166"/>
  <sheetViews>
    <sheetView tabSelected="1" zoomScale="85" zoomScaleNormal="85" zoomScalePageLayoutView="0" workbookViewId="0" topLeftCell="A63">
      <selection activeCell="B66" sqref="B66:I66"/>
    </sheetView>
  </sheetViews>
  <sheetFormatPr defaultColWidth="11.421875" defaultRowHeight="0" customHeight="1" zeroHeight="1"/>
  <cols>
    <col min="1" max="1" width="17.421875" style="1" customWidth="1"/>
    <col min="2" max="2" width="20.28125" style="1" customWidth="1"/>
    <col min="3" max="3" width="16.28125" style="1" customWidth="1"/>
    <col min="4" max="4" width="14.8515625" style="1" customWidth="1"/>
    <col min="5" max="5" width="44.28125" style="1" customWidth="1"/>
    <col min="6" max="10" width="17.7109375" style="1" customWidth="1"/>
    <col min="11" max="11" width="16.7109375" style="1" customWidth="1"/>
    <col min="12" max="12" width="15.140625" style="1" customWidth="1"/>
    <col min="13" max="13" width="16.421875" style="1" customWidth="1"/>
    <col min="14" max="14" width="5.7109375" style="1" customWidth="1"/>
    <col min="15" max="15" width="93.7109375" style="1" hidden="1" customWidth="1"/>
    <col min="16" max="37" width="11.421875" style="1" customWidth="1"/>
    <col min="38" max="38" width="10.8515625" style="0" customWidth="1"/>
    <col min="39" max="251" width="11.421875" style="1" customWidth="1"/>
    <col min="252" max="16384" width="11.421875" style="1" customWidth="1"/>
  </cols>
  <sheetData>
    <row r="1" spans="1:13" s="1" customFormat="1" ht="13.5" thickBot="1">
      <c r="A1" s="215"/>
      <c r="B1" s="215"/>
      <c r="C1" s="216" t="s">
        <v>58</v>
      </c>
      <c r="D1" s="216"/>
      <c r="E1" s="216"/>
      <c r="F1" s="216"/>
      <c r="G1" s="216"/>
      <c r="H1" s="216"/>
      <c r="I1" s="216"/>
      <c r="J1" s="216"/>
      <c r="K1" s="217" t="s">
        <v>59</v>
      </c>
      <c r="L1" s="217"/>
      <c r="M1" s="217"/>
    </row>
    <row r="2" spans="1:15" s="1" customFormat="1" ht="13.5" thickBot="1">
      <c r="A2" s="215"/>
      <c r="B2" s="215"/>
      <c r="C2" s="216"/>
      <c r="D2" s="216"/>
      <c r="E2" s="216"/>
      <c r="F2" s="216"/>
      <c r="G2" s="216"/>
      <c r="H2" s="216"/>
      <c r="I2" s="216"/>
      <c r="J2" s="216"/>
      <c r="K2" s="218" t="s">
        <v>117</v>
      </c>
      <c r="L2" s="218"/>
      <c r="M2" s="218"/>
      <c r="O2" s="19" t="s">
        <v>71</v>
      </c>
    </row>
    <row r="3" spans="1:15" s="1" customFormat="1" ht="13.5" thickBot="1">
      <c r="A3" s="215"/>
      <c r="B3" s="215"/>
      <c r="C3" s="216"/>
      <c r="D3" s="216"/>
      <c r="E3" s="216"/>
      <c r="F3" s="216"/>
      <c r="G3" s="216"/>
      <c r="H3" s="216"/>
      <c r="I3" s="216"/>
      <c r="J3" s="216"/>
      <c r="K3" s="218" t="s">
        <v>118</v>
      </c>
      <c r="L3" s="218"/>
      <c r="M3" s="218"/>
      <c r="O3" s="112" t="s">
        <v>6</v>
      </c>
    </row>
    <row r="4" spans="1:15" s="1" customFormat="1" ht="16.5" thickBot="1">
      <c r="A4" s="12"/>
      <c r="B4" s="13"/>
      <c r="C4" s="14"/>
      <c r="D4" s="14"/>
      <c r="E4" s="14"/>
      <c r="F4" s="14"/>
      <c r="G4" s="14"/>
      <c r="H4" s="14"/>
      <c r="I4" s="14"/>
      <c r="J4" s="14"/>
      <c r="K4" s="15"/>
      <c r="L4" s="15"/>
      <c r="M4" s="16"/>
      <c r="O4" s="112" t="s">
        <v>8</v>
      </c>
    </row>
    <row r="5" spans="1:15" s="1" customFormat="1" ht="13.5" thickBot="1">
      <c r="A5" s="151" t="s">
        <v>60</v>
      </c>
      <c r="B5" s="152"/>
      <c r="C5" s="152"/>
      <c r="D5" s="152"/>
      <c r="E5" s="152"/>
      <c r="F5" s="152"/>
      <c r="G5" s="152"/>
      <c r="H5" s="152"/>
      <c r="I5" s="152"/>
      <c r="J5" s="152"/>
      <c r="K5" s="152"/>
      <c r="L5" s="152"/>
      <c r="M5" s="153"/>
      <c r="O5" s="112" t="s">
        <v>10</v>
      </c>
    </row>
    <row r="6" spans="1:15" s="1" customFormat="1" ht="13.5" thickBot="1">
      <c r="A6" s="34"/>
      <c r="B6" s="5"/>
      <c r="C6" s="5"/>
      <c r="D6" s="5"/>
      <c r="E6" s="5"/>
      <c r="F6" s="5"/>
      <c r="G6" s="5"/>
      <c r="H6" s="5"/>
      <c r="I6" s="5"/>
      <c r="J6" s="5"/>
      <c r="K6" s="5"/>
      <c r="L6" s="5"/>
      <c r="M6" s="35"/>
      <c r="O6" s="19" t="s">
        <v>72</v>
      </c>
    </row>
    <row r="7" spans="1:15" s="1" customFormat="1" ht="16.5" thickBot="1">
      <c r="A7" s="162" t="s">
        <v>1</v>
      </c>
      <c r="B7" s="163"/>
      <c r="C7" s="203" t="s">
        <v>53</v>
      </c>
      <c r="D7" s="204"/>
      <c r="E7" s="204"/>
      <c r="F7" s="204"/>
      <c r="G7" s="204"/>
      <c r="H7" s="205"/>
      <c r="I7" s="162" t="s">
        <v>2</v>
      </c>
      <c r="J7" s="193"/>
      <c r="K7" s="163"/>
      <c r="L7" s="213" t="s">
        <v>3</v>
      </c>
      <c r="M7" s="214"/>
      <c r="O7" s="112" t="s">
        <v>13</v>
      </c>
    </row>
    <row r="8" spans="1:15" s="1" customFormat="1" ht="16.5" thickBot="1">
      <c r="A8" s="162" t="s">
        <v>4</v>
      </c>
      <c r="B8" s="163"/>
      <c r="C8" s="203" t="s">
        <v>126</v>
      </c>
      <c r="D8" s="204"/>
      <c r="E8" s="204"/>
      <c r="F8" s="204"/>
      <c r="G8" s="204"/>
      <c r="H8" s="204"/>
      <c r="I8" s="204"/>
      <c r="J8" s="204"/>
      <c r="K8" s="204"/>
      <c r="L8" s="204"/>
      <c r="M8" s="205"/>
      <c r="O8" s="112" t="s">
        <v>18</v>
      </c>
    </row>
    <row r="9" spans="1:16" s="1" customFormat="1" ht="16.5" thickBot="1">
      <c r="A9" s="162" t="s">
        <v>5</v>
      </c>
      <c r="B9" s="163"/>
      <c r="C9" s="206" t="s">
        <v>56</v>
      </c>
      <c r="D9" s="207"/>
      <c r="E9" s="207"/>
      <c r="F9" s="207"/>
      <c r="G9" s="207"/>
      <c r="H9" s="207"/>
      <c r="I9" s="207"/>
      <c r="J9" s="207"/>
      <c r="K9" s="207"/>
      <c r="L9" s="207"/>
      <c r="M9" s="208"/>
      <c r="O9" s="112" t="s">
        <v>20</v>
      </c>
      <c r="P9" s="70"/>
    </row>
    <row r="10" spans="1:15" s="1" customFormat="1" ht="15" customHeight="1" thickBot="1">
      <c r="A10" s="2"/>
      <c r="B10" s="112"/>
      <c r="C10" s="112"/>
      <c r="D10" s="112"/>
      <c r="E10" s="112"/>
      <c r="F10" s="112"/>
      <c r="G10" s="112"/>
      <c r="H10" s="112"/>
      <c r="I10" s="112"/>
      <c r="J10" s="112"/>
      <c r="K10" s="112"/>
      <c r="L10" s="112"/>
      <c r="M10" s="36"/>
      <c r="O10" s="19" t="s">
        <v>74</v>
      </c>
    </row>
    <row r="11" spans="1:15" s="1" customFormat="1" ht="24.75" customHeight="1" thickBot="1">
      <c r="A11" s="162" t="s">
        <v>7</v>
      </c>
      <c r="B11" s="163"/>
      <c r="C11" s="225" t="s">
        <v>140</v>
      </c>
      <c r="D11" s="226"/>
      <c r="E11" s="226"/>
      <c r="F11" s="226"/>
      <c r="G11" s="226"/>
      <c r="H11" s="226"/>
      <c r="I11" s="226"/>
      <c r="J11" s="226"/>
      <c r="K11" s="117" t="s">
        <v>82</v>
      </c>
      <c r="L11" s="227" t="s">
        <v>145</v>
      </c>
      <c r="M11" s="228"/>
      <c r="O11" s="112" t="s">
        <v>21</v>
      </c>
    </row>
    <row r="12" spans="1:15" s="1" customFormat="1" ht="33" customHeight="1" thickBot="1">
      <c r="A12" s="162" t="s">
        <v>9</v>
      </c>
      <c r="B12" s="163"/>
      <c r="C12" s="219" t="s">
        <v>136</v>
      </c>
      <c r="D12" s="220"/>
      <c r="E12" s="220"/>
      <c r="F12" s="220"/>
      <c r="G12" s="220"/>
      <c r="H12" s="220"/>
      <c r="I12" s="220"/>
      <c r="J12" s="220"/>
      <c r="K12" s="220"/>
      <c r="L12" s="220"/>
      <c r="M12" s="221"/>
      <c r="O12" s="112" t="s">
        <v>0</v>
      </c>
    </row>
    <row r="13" spans="1:15" s="1" customFormat="1" ht="41.25" customHeight="1" thickBot="1">
      <c r="A13" s="162" t="s">
        <v>96</v>
      </c>
      <c r="B13" s="163"/>
      <c r="C13" s="219" t="s">
        <v>137</v>
      </c>
      <c r="D13" s="220"/>
      <c r="E13" s="220"/>
      <c r="F13" s="220"/>
      <c r="G13" s="220"/>
      <c r="H13" s="220"/>
      <c r="I13" s="220"/>
      <c r="J13" s="220"/>
      <c r="K13" s="220"/>
      <c r="L13" s="220"/>
      <c r="M13" s="221"/>
      <c r="O13" s="1" t="s">
        <v>119</v>
      </c>
    </row>
    <row r="14" spans="1:15" s="1" customFormat="1" ht="68.25" customHeight="1" thickBot="1">
      <c r="A14" s="162" t="s">
        <v>106</v>
      </c>
      <c r="B14" s="163"/>
      <c r="C14" s="219" t="s">
        <v>161</v>
      </c>
      <c r="D14" s="220"/>
      <c r="E14" s="220"/>
      <c r="F14" s="220"/>
      <c r="G14" s="220"/>
      <c r="H14" s="220"/>
      <c r="I14" s="220"/>
      <c r="J14" s="220"/>
      <c r="K14" s="220"/>
      <c r="L14" s="220"/>
      <c r="M14" s="221"/>
      <c r="O14" s="1" t="s">
        <v>120</v>
      </c>
    </row>
    <row r="15" spans="1:15" s="1" customFormat="1" ht="27" customHeight="1" thickBot="1">
      <c r="A15" s="162" t="s">
        <v>112</v>
      </c>
      <c r="B15" s="163"/>
      <c r="C15" s="219" t="s">
        <v>138</v>
      </c>
      <c r="D15" s="220"/>
      <c r="E15" s="220"/>
      <c r="F15" s="220"/>
      <c r="G15" s="220"/>
      <c r="H15" s="220"/>
      <c r="I15" s="220"/>
      <c r="J15" s="220"/>
      <c r="K15" s="220"/>
      <c r="L15" s="220"/>
      <c r="M15" s="221"/>
      <c r="O15" s="112" t="s">
        <v>24</v>
      </c>
    </row>
    <row r="16" spans="1:15" s="1" customFormat="1" ht="13.5" thickBot="1">
      <c r="A16" s="2"/>
      <c r="B16" s="112"/>
      <c r="C16" s="112"/>
      <c r="D16" s="112"/>
      <c r="E16" s="112"/>
      <c r="F16" s="112"/>
      <c r="G16" s="112"/>
      <c r="H16" s="112"/>
      <c r="I16" s="112"/>
      <c r="J16" s="112"/>
      <c r="K16" s="112"/>
      <c r="L16" s="112"/>
      <c r="M16" s="36"/>
      <c r="O16" s="112" t="s">
        <v>25</v>
      </c>
    </row>
    <row r="17" spans="1:15" ht="13.5" thickBot="1">
      <c r="A17" s="156" t="s">
        <v>11</v>
      </c>
      <c r="B17" s="158"/>
      <c r="C17" s="156" t="s">
        <v>76</v>
      </c>
      <c r="D17" s="158"/>
      <c r="E17" s="156" t="s">
        <v>12</v>
      </c>
      <c r="F17" s="157"/>
      <c r="G17" s="157"/>
      <c r="H17" s="157"/>
      <c r="I17" s="157"/>
      <c r="J17" s="157"/>
      <c r="K17" s="157"/>
      <c r="L17" s="157"/>
      <c r="M17" s="158"/>
      <c r="O17" s="19" t="s">
        <v>83</v>
      </c>
    </row>
    <row r="18" spans="1:15" ht="39" thickBot="1">
      <c r="A18" s="159"/>
      <c r="B18" s="161"/>
      <c r="C18" s="159"/>
      <c r="D18" s="161"/>
      <c r="E18" s="6" t="s">
        <v>14</v>
      </c>
      <c r="F18" s="162" t="s">
        <v>15</v>
      </c>
      <c r="G18" s="193"/>
      <c r="H18" s="163"/>
      <c r="I18" s="33" t="s">
        <v>16</v>
      </c>
      <c r="J18" s="162" t="s">
        <v>146</v>
      </c>
      <c r="K18" s="193"/>
      <c r="L18" s="163"/>
      <c r="M18" s="6" t="s">
        <v>17</v>
      </c>
      <c r="O18" s="112" t="s">
        <v>27</v>
      </c>
    </row>
    <row r="19" spans="1:15" ht="13.5" thickBot="1">
      <c r="A19" s="229" t="s">
        <v>121</v>
      </c>
      <c r="B19" s="230"/>
      <c r="C19" s="235" t="s">
        <v>85</v>
      </c>
      <c r="D19" s="236"/>
      <c r="E19" s="45">
        <v>1</v>
      </c>
      <c r="F19" s="185" t="s">
        <v>122</v>
      </c>
      <c r="G19" s="186"/>
      <c r="H19" s="187"/>
      <c r="I19" s="111" t="s">
        <v>95</v>
      </c>
      <c r="J19" s="185" t="s">
        <v>139</v>
      </c>
      <c r="K19" s="186"/>
      <c r="L19" s="187"/>
      <c r="M19" s="45" t="s">
        <v>21</v>
      </c>
      <c r="O19" s="112" t="s">
        <v>28</v>
      </c>
    </row>
    <row r="20" spans="1:15" ht="13.5" thickBot="1">
      <c r="A20" s="231"/>
      <c r="B20" s="232"/>
      <c r="C20" s="237"/>
      <c r="D20" s="238"/>
      <c r="E20" s="45">
        <v>2</v>
      </c>
      <c r="F20" s="185" t="s">
        <v>123</v>
      </c>
      <c r="G20" s="186"/>
      <c r="H20" s="187"/>
      <c r="I20" s="111" t="s">
        <v>95</v>
      </c>
      <c r="J20" s="185" t="s">
        <v>139</v>
      </c>
      <c r="K20" s="186"/>
      <c r="L20" s="187"/>
      <c r="M20" s="45" t="s">
        <v>21</v>
      </c>
      <c r="O20" s="112" t="s">
        <v>3</v>
      </c>
    </row>
    <row r="21" spans="1:15" ht="13.5" thickBot="1">
      <c r="A21" s="231"/>
      <c r="B21" s="232"/>
      <c r="C21" s="237"/>
      <c r="D21" s="238"/>
      <c r="E21" s="45"/>
      <c r="F21" s="185"/>
      <c r="G21" s="186"/>
      <c r="H21" s="187"/>
      <c r="I21" s="111"/>
      <c r="J21" s="185"/>
      <c r="K21" s="186"/>
      <c r="L21" s="187"/>
      <c r="M21" s="45"/>
      <c r="O21" s="112" t="s">
        <v>29</v>
      </c>
    </row>
    <row r="22" spans="1:15" ht="13.5" thickBot="1">
      <c r="A22" s="233"/>
      <c r="B22" s="234"/>
      <c r="C22" s="239"/>
      <c r="D22" s="240"/>
      <c r="E22" s="45"/>
      <c r="F22" s="185"/>
      <c r="G22" s="186"/>
      <c r="H22" s="187"/>
      <c r="I22" s="111"/>
      <c r="J22" s="185"/>
      <c r="K22" s="186"/>
      <c r="L22" s="187"/>
      <c r="M22" s="45"/>
      <c r="O22" s="112"/>
    </row>
    <row r="23" spans="1:40" ht="13.5" thickBot="1">
      <c r="A23" s="2"/>
      <c r="B23" s="112"/>
      <c r="C23" s="112"/>
      <c r="D23" s="112"/>
      <c r="E23" s="112"/>
      <c r="F23" s="112"/>
      <c r="G23" s="112"/>
      <c r="H23" s="112"/>
      <c r="I23" s="112"/>
      <c r="J23" s="112"/>
      <c r="K23" s="112"/>
      <c r="L23" s="112"/>
      <c r="M23" s="36"/>
      <c r="O23" s="19" t="s">
        <v>70</v>
      </c>
      <c r="AN23" s="1">
        <v>2002</v>
      </c>
    </row>
    <row r="24" spans="1:40" ht="13.5" thickBot="1">
      <c r="A24" s="6" t="s">
        <v>22</v>
      </c>
      <c r="B24" s="110" t="s">
        <v>10</v>
      </c>
      <c r="C24" s="32" t="s">
        <v>73</v>
      </c>
      <c r="D24" s="110" t="s">
        <v>13</v>
      </c>
      <c r="E24" s="6" t="s">
        <v>23</v>
      </c>
      <c r="F24" s="115">
        <v>1</v>
      </c>
      <c r="G24" s="6" t="s">
        <v>147</v>
      </c>
      <c r="H24" s="37" t="s">
        <v>132</v>
      </c>
      <c r="I24" s="6" t="s">
        <v>104</v>
      </c>
      <c r="J24" s="37" t="s">
        <v>132</v>
      </c>
      <c r="K24" s="6" t="s">
        <v>105</v>
      </c>
      <c r="L24" s="191" t="s">
        <v>132</v>
      </c>
      <c r="M24" s="192"/>
      <c r="O24" s="48" t="s">
        <v>48</v>
      </c>
      <c r="AN24" s="1">
        <f>AN23+1</f>
        <v>2003</v>
      </c>
    </row>
    <row r="25" spans="1:15" ht="13.5" thickBot="1">
      <c r="A25" s="154" t="s">
        <v>26</v>
      </c>
      <c r="B25" s="180" t="s">
        <v>119</v>
      </c>
      <c r="C25" s="154" t="s">
        <v>75</v>
      </c>
      <c r="D25" s="180" t="s">
        <v>119</v>
      </c>
      <c r="E25" s="154" t="s">
        <v>113</v>
      </c>
      <c r="F25" s="73" t="s">
        <v>116</v>
      </c>
      <c r="G25" s="74">
        <v>2016</v>
      </c>
      <c r="H25" s="74">
        <v>2017</v>
      </c>
      <c r="I25" s="74">
        <v>2018</v>
      </c>
      <c r="J25" s="74">
        <v>2019</v>
      </c>
      <c r="K25" s="74">
        <v>2020</v>
      </c>
      <c r="L25" s="183" t="s">
        <v>148</v>
      </c>
      <c r="M25" s="184"/>
      <c r="O25" s="48" t="s">
        <v>49</v>
      </c>
    </row>
    <row r="26" spans="1:15" ht="13.5" thickBot="1">
      <c r="A26" s="155"/>
      <c r="B26" s="181"/>
      <c r="C26" s="155"/>
      <c r="D26" s="181"/>
      <c r="E26" s="182"/>
      <c r="F26" s="41" t="s">
        <v>114</v>
      </c>
      <c r="G26" s="88" t="s">
        <v>132</v>
      </c>
      <c r="H26" s="88" t="s">
        <v>132</v>
      </c>
      <c r="I26" s="88" t="s">
        <v>132</v>
      </c>
      <c r="J26" s="88" t="s">
        <v>132</v>
      </c>
      <c r="K26" s="88" t="s">
        <v>132</v>
      </c>
      <c r="L26" s="88" t="s">
        <v>132</v>
      </c>
      <c r="M26" s="88" t="s">
        <v>132</v>
      </c>
      <c r="O26" s="48" t="s">
        <v>61</v>
      </c>
    </row>
    <row r="27" spans="1:15" ht="13.5" thickBot="1">
      <c r="A27" s="47"/>
      <c r="B27" s="44"/>
      <c r="C27" s="43"/>
      <c r="D27" s="43"/>
      <c r="E27" s="155"/>
      <c r="F27" s="45" t="s">
        <v>115</v>
      </c>
      <c r="G27" s="89" t="s">
        <v>132</v>
      </c>
      <c r="H27" s="89" t="s">
        <v>132</v>
      </c>
      <c r="I27" s="89" t="s">
        <v>132</v>
      </c>
      <c r="J27" s="89" t="s">
        <v>132</v>
      </c>
      <c r="K27" s="89" t="s">
        <v>132</v>
      </c>
      <c r="L27" s="89" t="s">
        <v>132</v>
      </c>
      <c r="M27" s="89" t="s">
        <v>132</v>
      </c>
      <c r="O27" s="49" t="s">
        <v>62</v>
      </c>
    </row>
    <row r="28" spans="1:40" ht="13.5" thickBot="1">
      <c r="A28" s="2"/>
      <c r="B28" s="112"/>
      <c r="C28" s="112"/>
      <c r="D28" s="112"/>
      <c r="E28" s="112"/>
      <c r="F28" s="112"/>
      <c r="G28" s="112"/>
      <c r="H28" s="112"/>
      <c r="I28" s="112"/>
      <c r="J28" s="112"/>
      <c r="K28" s="112"/>
      <c r="L28" s="112"/>
      <c r="M28" s="36"/>
      <c r="O28" s="48" t="s">
        <v>50</v>
      </c>
      <c r="AN28" s="1" t="e">
        <f>#REF!+1</f>
        <v>#REF!</v>
      </c>
    </row>
    <row r="29" spans="1:40" ht="13.5" thickBot="1">
      <c r="A29" s="156" t="s">
        <v>94</v>
      </c>
      <c r="B29" s="157"/>
      <c r="C29" s="158"/>
      <c r="D29" s="167" t="s">
        <v>77</v>
      </c>
      <c r="E29" s="168"/>
      <c r="F29" s="61">
        <v>0.85</v>
      </c>
      <c r="G29" s="27" t="s">
        <v>87</v>
      </c>
      <c r="H29" s="62">
        <v>1</v>
      </c>
      <c r="I29" s="169" t="s">
        <v>88</v>
      </c>
      <c r="J29" s="170"/>
      <c r="K29" s="23"/>
      <c r="L29" s="171"/>
      <c r="M29" s="172"/>
      <c r="O29" s="48" t="s">
        <v>51</v>
      </c>
      <c r="AN29" s="1" t="e">
        <f>AN28+1</f>
        <v>#REF!</v>
      </c>
    </row>
    <row r="30" spans="1:40" ht="13.5" thickBot="1">
      <c r="A30" s="164"/>
      <c r="B30" s="165"/>
      <c r="C30" s="166"/>
      <c r="D30" s="176" t="s">
        <v>78</v>
      </c>
      <c r="E30" s="177"/>
      <c r="F30" s="60">
        <v>0.7</v>
      </c>
      <c r="G30" s="75" t="s">
        <v>87</v>
      </c>
      <c r="H30" s="72">
        <v>0.849</v>
      </c>
      <c r="I30" s="21"/>
      <c r="J30" s="22"/>
      <c r="K30" s="22"/>
      <c r="L30" s="135"/>
      <c r="M30" s="173"/>
      <c r="O30" s="48" t="s">
        <v>52</v>
      </c>
      <c r="AN30" s="1" t="e">
        <f>#REF!+1</f>
        <v>#REF!</v>
      </c>
    </row>
    <row r="31" spans="1:40" ht="13.5" thickBot="1">
      <c r="A31" s="159"/>
      <c r="B31" s="160"/>
      <c r="C31" s="161"/>
      <c r="D31" s="178" t="s">
        <v>79</v>
      </c>
      <c r="E31" s="179"/>
      <c r="F31" s="113">
        <v>0</v>
      </c>
      <c r="G31" s="29" t="s">
        <v>87</v>
      </c>
      <c r="H31" s="71">
        <v>0.699</v>
      </c>
      <c r="I31" s="24"/>
      <c r="J31" s="25"/>
      <c r="K31" s="25"/>
      <c r="L31" s="174"/>
      <c r="M31" s="175"/>
      <c r="O31" s="118" t="s">
        <v>149</v>
      </c>
      <c r="AN31" s="1" t="e">
        <f>#REF!+1</f>
        <v>#REF!</v>
      </c>
    </row>
    <row r="32" spans="1:40" ht="13.5" thickBot="1">
      <c r="A32" s="2"/>
      <c r="B32" s="112"/>
      <c r="C32" s="112"/>
      <c r="D32" s="112"/>
      <c r="E32" s="112"/>
      <c r="F32" s="112"/>
      <c r="G32" s="112"/>
      <c r="H32" s="112"/>
      <c r="I32" s="112"/>
      <c r="J32" s="112"/>
      <c r="K32" s="112"/>
      <c r="L32" s="112"/>
      <c r="M32" s="36"/>
      <c r="O32" s="48" t="s">
        <v>64</v>
      </c>
      <c r="AN32" s="1" t="e">
        <f>#REF!+1</f>
        <v>#REF!</v>
      </c>
    </row>
    <row r="33" spans="1:40" ht="13.5" thickBot="1">
      <c r="A33" s="151" t="s">
        <v>30</v>
      </c>
      <c r="B33" s="152"/>
      <c r="C33" s="152"/>
      <c r="D33" s="152"/>
      <c r="E33" s="152"/>
      <c r="F33" s="152"/>
      <c r="G33" s="152"/>
      <c r="H33" s="152"/>
      <c r="I33" s="152"/>
      <c r="J33" s="152"/>
      <c r="K33" s="152"/>
      <c r="L33" s="152"/>
      <c r="M33" s="153"/>
      <c r="O33" s="48" t="s">
        <v>54</v>
      </c>
      <c r="AN33" s="1" t="e">
        <f>AN32+1</f>
        <v>#REF!</v>
      </c>
    </row>
    <row r="34" spans="1:40" ht="13.5" thickBot="1">
      <c r="A34" s="2"/>
      <c r="B34" s="112"/>
      <c r="C34" s="112"/>
      <c r="D34" s="112"/>
      <c r="E34" s="112"/>
      <c r="F34" s="112"/>
      <c r="G34" s="112"/>
      <c r="H34" s="112"/>
      <c r="I34" s="112"/>
      <c r="J34" s="112"/>
      <c r="K34" s="112"/>
      <c r="L34" s="112"/>
      <c r="M34" s="36"/>
      <c r="O34" s="48" t="s">
        <v>55</v>
      </c>
      <c r="AN34" s="1" t="e">
        <f>AN33+1</f>
        <v>#REF!</v>
      </c>
    </row>
    <row r="35" spans="1:38" ht="45.75" customHeight="1" thickBot="1">
      <c r="A35" s="108"/>
      <c r="B35" s="96" t="s">
        <v>31</v>
      </c>
      <c r="C35" s="97" t="s">
        <v>32</v>
      </c>
      <c r="D35" s="97" t="str">
        <f>F19</f>
        <v>Número de actividades realizadas </v>
      </c>
      <c r="E35" s="97" t="str">
        <f>F20</f>
        <v>Número de actividades programadas</v>
      </c>
      <c r="F35" s="97">
        <f>F21</f>
        <v>0</v>
      </c>
      <c r="G35" s="97">
        <f>F22</f>
        <v>0</v>
      </c>
      <c r="H35" s="98" t="s">
        <v>89</v>
      </c>
      <c r="I35" s="99" t="s">
        <v>93</v>
      </c>
      <c r="J35" s="112"/>
      <c r="K35" s="112"/>
      <c r="L35" s="112"/>
      <c r="M35" s="109"/>
      <c r="O35" s="48" t="s">
        <v>53</v>
      </c>
      <c r="AI35"/>
      <c r="AL35" s="1"/>
    </row>
    <row r="36" spans="1:38" ht="15">
      <c r="A36" s="108"/>
      <c r="B36" s="76" t="s">
        <v>33</v>
      </c>
      <c r="C36" s="77">
        <v>1</v>
      </c>
      <c r="D36" s="91">
        <v>1</v>
      </c>
      <c r="E36" s="78">
        <v>1</v>
      </c>
      <c r="F36" s="79"/>
      <c r="G36" s="79"/>
      <c r="H36" s="31">
        <f>(D36/E36)*100%</f>
        <v>1</v>
      </c>
      <c r="I36" s="46">
        <f>+H36</f>
        <v>1</v>
      </c>
      <c r="J36" s="112"/>
      <c r="K36" s="112"/>
      <c r="L36" s="112"/>
      <c r="M36" s="109"/>
      <c r="O36" s="48" t="s">
        <v>65</v>
      </c>
      <c r="AI36"/>
      <c r="AL36" s="1"/>
    </row>
    <row r="37" spans="1:38" ht="15">
      <c r="A37" s="108"/>
      <c r="B37" s="80" t="s">
        <v>34</v>
      </c>
      <c r="C37" s="100">
        <v>1</v>
      </c>
      <c r="D37" s="116">
        <v>6</v>
      </c>
      <c r="E37" s="81">
        <v>6</v>
      </c>
      <c r="F37" s="82"/>
      <c r="G37" s="82"/>
      <c r="H37" s="101">
        <f>(D37/E37)*100%</f>
        <v>1</v>
      </c>
      <c r="I37" s="103">
        <f>+H37</f>
        <v>1</v>
      </c>
      <c r="J37" s="112"/>
      <c r="K37" s="112"/>
      <c r="L37" s="112"/>
      <c r="M37" s="109"/>
      <c r="O37" s="48" t="s">
        <v>66</v>
      </c>
      <c r="AI37"/>
      <c r="AL37" s="1"/>
    </row>
    <row r="38" spans="1:38" ht="15">
      <c r="A38" s="108"/>
      <c r="B38" s="80" t="s">
        <v>35</v>
      </c>
      <c r="C38" s="100">
        <v>1</v>
      </c>
      <c r="D38" s="132">
        <v>14</v>
      </c>
      <c r="E38" s="81">
        <v>29</v>
      </c>
      <c r="F38" s="82"/>
      <c r="G38" s="82"/>
      <c r="H38" s="101">
        <f>(D38/E38)*100%</f>
        <v>0.4827586206896552</v>
      </c>
      <c r="I38" s="103">
        <f>+H38</f>
        <v>0.4827586206896552</v>
      </c>
      <c r="J38" s="112"/>
      <c r="K38" s="112"/>
      <c r="L38" s="112"/>
      <c r="M38" s="109"/>
      <c r="O38" s="19" t="s">
        <v>69</v>
      </c>
      <c r="AI38"/>
      <c r="AL38" s="1"/>
    </row>
    <row r="39" spans="1:38" ht="15.75" thickBot="1">
      <c r="A39" s="108"/>
      <c r="B39" s="83" t="s">
        <v>36</v>
      </c>
      <c r="C39" s="104">
        <v>1</v>
      </c>
      <c r="D39" s="120">
        <v>26</v>
      </c>
      <c r="E39" s="84">
        <v>26</v>
      </c>
      <c r="F39" s="85"/>
      <c r="G39" s="85"/>
      <c r="H39" s="128">
        <f>(D39/E39)*100%</f>
        <v>1</v>
      </c>
      <c r="I39" s="129">
        <f>+H39</f>
        <v>1</v>
      </c>
      <c r="J39" s="112"/>
      <c r="K39" s="112"/>
      <c r="L39" s="112"/>
      <c r="M39" s="109"/>
      <c r="O39" s="8" t="s">
        <v>67</v>
      </c>
      <c r="AI39"/>
      <c r="AL39" s="1"/>
    </row>
    <row r="40" spans="1:16" ht="12.75">
      <c r="A40" s="2"/>
      <c r="B40" s="112"/>
      <c r="C40" s="112"/>
      <c r="D40" s="112"/>
      <c r="E40" s="112"/>
      <c r="F40" s="112"/>
      <c r="G40" s="112"/>
      <c r="H40" s="112"/>
      <c r="I40" s="112"/>
      <c r="J40" s="112"/>
      <c r="K40" s="112"/>
      <c r="L40" s="112"/>
      <c r="M40" s="36"/>
      <c r="N40" s="112"/>
      <c r="O40" s="8" t="s">
        <v>68</v>
      </c>
      <c r="P40" s="112"/>
    </row>
    <row r="41" spans="1:40" ht="12.75">
      <c r="A41" s="2"/>
      <c r="B41" s="112"/>
      <c r="C41" s="112"/>
      <c r="D41" s="112"/>
      <c r="E41" s="112"/>
      <c r="F41" s="112"/>
      <c r="G41" s="112"/>
      <c r="H41" s="112"/>
      <c r="I41" s="112"/>
      <c r="J41" s="112"/>
      <c r="K41" s="112"/>
      <c r="L41" s="112"/>
      <c r="M41" s="36"/>
      <c r="O41" s="8" t="s">
        <v>56</v>
      </c>
      <c r="AN41" s="1" t="e">
        <f>#REF!+1</f>
        <v>#REF!</v>
      </c>
    </row>
    <row r="42" spans="1:15" ht="12.75">
      <c r="A42" s="2"/>
      <c r="B42" s="112"/>
      <c r="C42" s="112"/>
      <c r="D42" s="112"/>
      <c r="E42" s="112"/>
      <c r="F42" s="112"/>
      <c r="G42" s="112"/>
      <c r="H42" s="112"/>
      <c r="I42" s="112"/>
      <c r="J42" s="112"/>
      <c r="K42" s="112"/>
      <c r="L42" s="112"/>
      <c r="M42" s="36"/>
      <c r="O42" s="8" t="s">
        <v>46</v>
      </c>
    </row>
    <row r="43" spans="1:15" ht="12.75">
      <c r="A43" s="2"/>
      <c r="B43" s="112"/>
      <c r="C43" s="112"/>
      <c r="D43" s="112"/>
      <c r="E43" s="112"/>
      <c r="F43" s="112"/>
      <c r="G43" s="112"/>
      <c r="H43" s="112"/>
      <c r="I43" s="112"/>
      <c r="J43" s="112"/>
      <c r="K43" s="112"/>
      <c r="L43" s="112"/>
      <c r="M43" s="36"/>
      <c r="O43" s="112" t="s">
        <v>47</v>
      </c>
    </row>
    <row r="44" spans="1:15" ht="12.75">
      <c r="A44" s="2"/>
      <c r="B44" s="112"/>
      <c r="C44" s="112"/>
      <c r="D44" s="112"/>
      <c r="E44" s="112"/>
      <c r="F44" s="112"/>
      <c r="G44" s="112"/>
      <c r="H44" s="112"/>
      <c r="I44" s="112"/>
      <c r="J44" s="112"/>
      <c r="K44" s="112"/>
      <c r="L44" s="112"/>
      <c r="M44" s="36"/>
      <c r="O44" s="112" t="s">
        <v>81</v>
      </c>
    </row>
    <row r="45" spans="1:15" ht="12.75">
      <c r="A45" s="2"/>
      <c r="B45" s="112"/>
      <c r="C45" s="112"/>
      <c r="D45" s="112"/>
      <c r="E45" s="112"/>
      <c r="F45" s="112"/>
      <c r="G45" s="112"/>
      <c r="H45" s="112"/>
      <c r="I45" s="112"/>
      <c r="J45" s="112"/>
      <c r="K45" s="112"/>
      <c r="L45" s="112"/>
      <c r="M45" s="36"/>
      <c r="O45" s="19" t="s">
        <v>84</v>
      </c>
    </row>
    <row r="46" spans="1:15" ht="12.75">
      <c r="A46" s="2"/>
      <c r="B46" s="112"/>
      <c r="C46" s="112"/>
      <c r="D46" s="112"/>
      <c r="E46" s="112"/>
      <c r="F46" s="112"/>
      <c r="G46" s="112"/>
      <c r="H46" s="112"/>
      <c r="I46" s="112"/>
      <c r="J46" s="112"/>
      <c r="K46" s="112"/>
      <c r="L46" s="112"/>
      <c r="M46" s="36"/>
      <c r="O46" s="112" t="s">
        <v>86</v>
      </c>
    </row>
    <row r="47" spans="1:15" ht="12.75">
      <c r="A47" s="2"/>
      <c r="B47" s="112"/>
      <c r="C47" s="112"/>
      <c r="D47" s="112"/>
      <c r="E47" s="112"/>
      <c r="F47" s="112"/>
      <c r="G47" s="112"/>
      <c r="H47" s="112"/>
      <c r="I47" s="112"/>
      <c r="J47" s="112"/>
      <c r="K47" s="112"/>
      <c r="L47" s="112"/>
      <c r="M47" s="36"/>
      <c r="O47" s="112" t="s">
        <v>95</v>
      </c>
    </row>
    <row r="48" spans="1:15" ht="12.75">
      <c r="A48" s="2"/>
      <c r="B48" s="112"/>
      <c r="C48" s="112"/>
      <c r="D48" s="112"/>
      <c r="E48" s="112"/>
      <c r="F48" s="112"/>
      <c r="G48" s="112"/>
      <c r="H48" s="112"/>
      <c r="I48" s="112"/>
      <c r="J48" s="112"/>
      <c r="K48" s="112"/>
      <c r="L48" s="112"/>
      <c r="M48" s="36"/>
      <c r="O48" s="112" t="s">
        <v>85</v>
      </c>
    </row>
    <row r="49" spans="1:15" ht="12.75">
      <c r="A49" s="2"/>
      <c r="B49" s="112"/>
      <c r="C49" s="112"/>
      <c r="D49" s="112"/>
      <c r="E49" s="112"/>
      <c r="F49" s="112"/>
      <c r="G49" s="112"/>
      <c r="H49" s="112"/>
      <c r="I49" s="112"/>
      <c r="J49" s="112"/>
      <c r="K49" s="112"/>
      <c r="L49" s="112"/>
      <c r="M49" s="36"/>
      <c r="O49" s="112" t="s">
        <v>97</v>
      </c>
    </row>
    <row r="50" spans="1:40" ht="12.75">
      <c r="A50" s="2"/>
      <c r="B50" s="112"/>
      <c r="C50" s="112"/>
      <c r="D50" s="112"/>
      <c r="E50" s="112"/>
      <c r="F50" s="112"/>
      <c r="G50" s="112"/>
      <c r="H50" s="112"/>
      <c r="I50" s="112"/>
      <c r="J50" s="112"/>
      <c r="K50" s="112"/>
      <c r="L50" s="112"/>
      <c r="M50" s="36"/>
      <c r="O50" s="112" t="s">
        <v>98</v>
      </c>
      <c r="AN50" s="1" t="e">
        <f>AN41+1</f>
        <v>#REF!</v>
      </c>
    </row>
    <row r="51" spans="1:40" ht="12.75">
      <c r="A51" s="2"/>
      <c r="B51" s="112"/>
      <c r="C51" s="112"/>
      <c r="D51" s="112"/>
      <c r="E51" s="112"/>
      <c r="F51" s="112"/>
      <c r="G51" s="112"/>
      <c r="H51" s="112"/>
      <c r="I51" s="112"/>
      <c r="J51" s="112"/>
      <c r="K51" s="112"/>
      <c r="L51" s="112"/>
      <c r="M51" s="36"/>
      <c r="O51" s="112" t="s">
        <v>99</v>
      </c>
      <c r="AN51" s="1" t="e">
        <f aca="true" t="shared" si="0" ref="AN51:AN67">AN50+1</f>
        <v>#REF!</v>
      </c>
    </row>
    <row r="52" spans="1:40" ht="12.75">
      <c r="A52" s="2"/>
      <c r="B52" s="112"/>
      <c r="C52" s="112"/>
      <c r="D52" s="112"/>
      <c r="E52" s="112"/>
      <c r="F52" s="112"/>
      <c r="G52" s="112"/>
      <c r="H52" s="112"/>
      <c r="I52" s="112"/>
      <c r="J52" s="112"/>
      <c r="K52" s="112"/>
      <c r="L52" s="112"/>
      <c r="M52" s="36"/>
      <c r="O52" s="112" t="s">
        <v>100</v>
      </c>
      <c r="AN52" s="1" t="e">
        <f t="shared" si="0"/>
        <v>#REF!</v>
      </c>
    </row>
    <row r="53" spans="1:40" ht="12.75">
      <c r="A53" s="2"/>
      <c r="B53" s="112"/>
      <c r="C53" s="112"/>
      <c r="D53" s="112"/>
      <c r="E53" s="112"/>
      <c r="F53" s="112"/>
      <c r="G53" s="112"/>
      <c r="H53" s="112"/>
      <c r="I53" s="112"/>
      <c r="J53" s="112"/>
      <c r="K53" s="112"/>
      <c r="L53" s="112"/>
      <c r="M53" s="36"/>
      <c r="O53" s="112" t="s">
        <v>150</v>
      </c>
      <c r="AN53" s="1" t="e">
        <f t="shared" si="0"/>
        <v>#REF!</v>
      </c>
    </row>
    <row r="54" spans="1:40" ht="12.75">
      <c r="A54" s="2"/>
      <c r="B54" s="112"/>
      <c r="C54" s="112"/>
      <c r="D54" s="112"/>
      <c r="E54" s="112"/>
      <c r="F54" s="112"/>
      <c r="G54" s="112"/>
      <c r="H54" s="112"/>
      <c r="I54" s="112"/>
      <c r="J54" s="112"/>
      <c r="K54" s="112"/>
      <c r="L54" s="112"/>
      <c r="M54" s="36"/>
      <c r="O54" s="112" t="s">
        <v>103</v>
      </c>
      <c r="AN54" s="1" t="e">
        <f t="shared" si="0"/>
        <v>#REF!</v>
      </c>
    </row>
    <row r="55" spans="1:40" ht="12.75">
      <c r="A55" s="2"/>
      <c r="B55" s="112"/>
      <c r="C55" s="112"/>
      <c r="D55" s="112"/>
      <c r="E55" s="112"/>
      <c r="F55" s="112"/>
      <c r="G55" s="112"/>
      <c r="H55" s="112"/>
      <c r="I55" s="112"/>
      <c r="J55" s="112"/>
      <c r="K55" s="112"/>
      <c r="L55" s="112"/>
      <c r="M55" s="36"/>
      <c r="O55" s="112" t="s">
        <v>102</v>
      </c>
      <c r="AN55" s="1" t="e">
        <f t="shared" si="0"/>
        <v>#REF!</v>
      </c>
    </row>
    <row r="56" spans="1:40" ht="13.5" thickBot="1">
      <c r="A56" s="2"/>
      <c r="B56" s="112"/>
      <c r="C56" s="112"/>
      <c r="D56" s="112"/>
      <c r="E56" s="112"/>
      <c r="F56" s="112"/>
      <c r="G56" s="112"/>
      <c r="H56" s="112"/>
      <c r="I56" s="112"/>
      <c r="J56" s="112"/>
      <c r="K56" s="112"/>
      <c r="L56" s="112"/>
      <c r="M56" s="36"/>
      <c r="O56" s="19" t="s">
        <v>107</v>
      </c>
      <c r="AN56" s="1" t="e">
        <f t="shared" si="0"/>
        <v>#REF!</v>
      </c>
    </row>
    <row r="57" spans="1:40" ht="64.5" thickBot="1">
      <c r="A57" s="151" t="s">
        <v>37</v>
      </c>
      <c r="B57" s="152"/>
      <c r="C57" s="152"/>
      <c r="D57" s="152"/>
      <c r="E57" s="152"/>
      <c r="F57" s="152"/>
      <c r="G57" s="152"/>
      <c r="H57" s="152"/>
      <c r="I57" s="152"/>
      <c r="J57" s="152"/>
      <c r="K57" s="152"/>
      <c r="L57" s="152"/>
      <c r="M57" s="153"/>
      <c r="O57" s="1" t="s">
        <v>161</v>
      </c>
      <c r="AN57" s="1" t="e">
        <f>#REF!+1</f>
        <v>#REF!</v>
      </c>
    </row>
    <row r="58" spans="1:40" ht="39" thickBot="1">
      <c r="A58" s="2"/>
      <c r="B58" s="112"/>
      <c r="C58" s="112"/>
      <c r="D58" s="112"/>
      <c r="E58" s="112"/>
      <c r="F58" s="112"/>
      <c r="G58" s="112"/>
      <c r="H58" s="112"/>
      <c r="I58" s="112"/>
      <c r="J58" s="112"/>
      <c r="K58" s="112"/>
      <c r="L58" s="112"/>
      <c r="M58" s="36"/>
      <c r="O58" s="1" t="s">
        <v>162</v>
      </c>
      <c r="AN58" s="1" t="e">
        <f t="shared" si="0"/>
        <v>#REF!</v>
      </c>
    </row>
    <row r="59" spans="1:40" ht="13.5" thickBot="1">
      <c r="A59" s="154" t="s">
        <v>38</v>
      </c>
      <c r="B59" s="156" t="s">
        <v>39</v>
      </c>
      <c r="C59" s="157"/>
      <c r="D59" s="157"/>
      <c r="E59" s="158"/>
      <c r="F59" s="162" t="s">
        <v>90</v>
      </c>
      <c r="G59" s="163"/>
      <c r="H59" s="156" t="s">
        <v>40</v>
      </c>
      <c r="I59" s="157"/>
      <c r="J59" s="157"/>
      <c r="K59" s="157"/>
      <c r="L59" s="157"/>
      <c r="M59" s="158"/>
      <c r="O59" s="1" t="s">
        <v>111</v>
      </c>
      <c r="AN59" s="1" t="e">
        <f t="shared" si="0"/>
        <v>#REF!</v>
      </c>
    </row>
    <row r="60" spans="1:13" ht="13.5" thickBot="1">
      <c r="A60" s="155"/>
      <c r="B60" s="159"/>
      <c r="C60" s="160"/>
      <c r="D60" s="160"/>
      <c r="E60" s="161"/>
      <c r="F60" s="6" t="s">
        <v>91</v>
      </c>
      <c r="G60" s="33" t="s">
        <v>92</v>
      </c>
      <c r="H60" s="159"/>
      <c r="I60" s="160"/>
      <c r="J60" s="160"/>
      <c r="K60" s="160"/>
      <c r="L60" s="160"/>
      <c r="M60" s="161"/>
    </row>
    <row r="61" spans="1:40" ht="40.5" customHeight="1" thickBot="1">
      <c r="A61" s="9" t="s">
        <v>33</v>
      </c>
      <c r="B61" s="143" t="s">
        <v>153</v>
      </c>
      <c r="C61" s="222"/>
      <c r="D61" s="222"/>
      <c r="E61" s="223"/>
      <c r="F61" s="30"/>
      <c r="G61" s="130" t="s">
        <v>152</v>
      </c>
      <c r="H61" s="137"/>
      <c r="I61" s="138"/>
      <c r="J61" s="138"/>
      <c r="K61" s="138"/>
      <c r="L61" s="138"/>
      <c r="M61" s="139"/>
      <c r="AN61" s="1" t="e">
        <f>AN59+1</f>
        <v>#REF!</v>
      </c>
    </row>
    <row r="62" spans="1:40" ht="126.75" customHeight="1" thickBot="1">
      <c r="A62" s="9" t="s">
        <v>34</v>
      </c>
      <c r="B62" s="143" t="s">
        <v>160</v>
      </c>
      <c r="C62" s="144"/>
      <c r="D62" s="144"/>
      <c r="E62" s="145"/>
      <c r="F62" s="30"/>
      <c r="G62" s="114" t="s">
        <v>152</v>
      </c>
      <c r="H62" s="137"/>
      <c r="I62" s="138"/>
      <c r="J62" s="138"/>
      <c r="K62" s="138"/>
      <c r="L62" s="138"/>
      <c r="M62" s="139"/>
      <c r="AN62" s="1" t="e">
        <f t="shared" si="0"/>
        <v>#REF!</v>
      </c>
    </row>
    <row r="63" spans="1:40" ht="145.5" customHeight="1" thickBot="1">
      <c r="A63" s="9" t="s">
        <v>41</v>
      </c>
      <c r="B63" s="241" t="s">
        <v>165</v>
      </c>
      <c r="C63" s="149"/>
      <c r="D63" s="149"/>
      <c r="E63" s="150"/>
      <c r="F63" s="131" t="s">
        <v>152</v>
      </c>
      <c r="G63" s="114"/>
      <c r="H63" s="242" t="s">
        <v>166</v>
      </c>
      <c r="I63" s="243"/>
      <c r="J63" s="243"/>
      <c r="K63" s="243"/>
      <c r="L63" s="243"/>
      <c r="M63" s="244"/>
      <c r="AN63" s="1" t="e">
        <f>#REF!+1</f>
        <v>#REF!</v>
      </c>
    </row>
    <row r="64" spans="1:40" ht="147" customHeight="1" thickBot="1">
      <c r="A64" s="9" t="s">
        <v>135</v>
      </c>
      <c r="B64" s="143" t="s">
        <v>171</v>
      </c>
      <c r="C64" s="144"/>
      <c r="D64" s="144"/>
      <c r="E64" s="145"/>
      <c r="F64" s="30"/>
      <c r="G64" s="114" t="s">
        <v>152</v>
      </c>
      <c r="H64" s="137"/>
      <c r="I64" s="138"/>
      <c r="J64" s="138"/>
      <c r="K64" s="138"/>
      <c r="L64" s="138"/>
      <c r="M64" s="139"/>
      <c r="AN64" s="1" t="e">
        <f>#REF!+1</f>
        <v>#REF!</v>
      </c>
    </row>
    <row r="65" spans="1:40" ht="33.75" customHeight="1" thickBot="1">
      <c r="A65" s="9" t="s">
        <v>42</v>
      </c>
      <c r="B65" s="140" t="s">
        <v>172</v>
      </c>
      <c r="C65" s="141"/>
      <c r="D65" s="141"/>
      <c r="E65" s="141"/>
      <c r="F65" s="133"/>
      <c r="G65" s="133"/>
      <c r="H65" s="137"/>
      <c r="I65" s="138"/>
      <c r="J65" s="138"/>
      <c r="K65" s="138"/>
      <c r="L65" s="138"/>
      <c r="M65" s="139"/>
      <c r="AN65" s="1" t="e">
        <f t="shared" si="0"/>
        <v>#REF!</v>
      </c>
    </row>
    <row r="66" spans="1:40" ht="13.5">
      <c r="A66" s="112"/>
      <c r="B66" s="134"/>
      <c r="C66" s="134"/>
      <c r="D66" s="134"/>
      <c r="E66" s="134"/>
      <c r="F66" s="134"/>
      <c r="G66" s="134"/>
      <c r="H66" s="134"/>
      <c r="I66" s="134"/>
      <c r="J66" s="134"/>
      <c r="K66" s="134"/>
      <c r="L66" s="134"/>
      <c r="M66" s="134"/>
      <c r="AN66" s="1" t="e">
        <f t="shared" si="0"/>
        <v>#REF!</v>
      </c>
    </row>
    <row r="67" spans="1:40" ht="13.5">
      <c r="A67" s="112"/>
      <c r="B67" s="134"/>
      <c r="C67" s="134"/>
      <c r="D67" s="134"/>
      <c r="E67" s="134"/>
      <c r="F67" s="134"/>
      <c r="G67" s="134"/>
      <c r="H67" s="134"/>
      <c r="I67" s="134"/>
      <c r="J67" s="134"/>
      <c r="K67" s="134"/>
      <c r="L67" s="134"/>
      <c r="M67" s="134"/>
      <c r="AN67" s="1" t="e">
        <f t="shared" si="0"/>
        <v>#REF!</v>
      </c>
    </row>
    <row r="68" spans="1:13" ht="13.5">
      <c r="A68" s="112"/>
      <c r="B68" s="134"/>
      <c r="C68" s="134"/>
      <c r="D68" s="134"/>
      <c r="E68" s="134"/>
      <c r="F68" s="134"/>
      <c r="G68" s="134"/>
      <c r="H68" s="134"/>
      <c r="I68" s="134"/>
      <c r="J68" s="134"/>
      <c r="K68" s="134"/>
      <c r="L68" s="134"/>
      <c r="M68" s="134"/>
    </row>
    <row r="69" spans="1:13" ht="13.5">
      <c r="A69" s="112"/>
      <c r="B69" s="134"/>
      <c r="C69" s="134"/>
      <c r="D69" s="134"/>
      <c r="E69" s="134"/>
      <c r="F69" s="134"/>
      <c r="G69" s="134"/>
      <c r="H69" s="134"/>
      <c r="I69" s="134"/>
      <c r="J69" s="134"/>
      <c r="K69" s="134"/>
      <c r="L69" s="134"/>
      <c r="M69" s="134"/>
    </row>
    <row r="70" spans="1:13" ht="12.75">
      <c r="A70" s="112"/>
      <c r="B70" s="112"/>
      <c r="C70" s="112"/>
      <c r="D70" s="112"/>
      <c r="E70" s="112"/>
      <c r="F70" s="112"/>
      <c r="G70" s="112"/>
      <c r="H70" s="112"/>
      <c r="I70" s="112"/>
      <c r="J70" s="112"/>
      <c r="K70" s="112"/>
      <c r="L70" s="112"/>
      <c r="M70" s="112"/>
    </row>
    <row r="71" ht="12.75"/>
    <row r="72" ht="12.75"/>
    <row r="73" ht="12.75"/>
    <row r="74" ht="12.75"/>
    <row r="75" ht="12.75"/>
    <row r="76" ht="12.75"/>
    <row r="77" ht="12.75"/>
    <row r="78" ht="12.75"/>
    <row r="79" ht="12.75"/>
    <row r="80" ht="12.75">
      <c r="AL80" s="1"/>
    </row>
    <row r="81" ht="12.75">
      <c r="AL81" s="1"/>
    </row>
    <row r="82" ht="12.75">
      <c r="AL82" s="1"/>
    </row>
    <row r="83" ht="12.75">
      <c r="AL83" s="1"/>
    </row>
    <row r="84" ht="12.75">
      <c r="AL84" s="1"/>
    </row>
    <row r="85" spans="2:38" ht="15">
      <c r="B85" s="112"/>
      <c r="C85" s="112"/>
      <c r="D85" s="112"/>
      <c r="E85" s="112"/>
      <c r="F85" s="135"/>
      <c r="G85" s="135"/>
      <c r="H85" s="135"/>
      <c r="I85" s="10" t="s">
        <v>43</v>
      </c>
      <c r="K85" s="11"/>
      <c r="AL85" s="1"/>
    </row>
    <row r="86" spans="2:38" ht="15">
      <c r="B86" s="112"/>
      <c r="C86" s="112"/>
      <c r="D86" s="112"/>
      <c r="E86" s="112"/>
      <c r="F86" s="135"/>
      <c r="G86" s="135"/>
      <c r="H86" s="135"/>
      <c r="I86" s="10" t="s">
        <v>44</v>
      </c>
      <c r="K86" s="11"/>
      <c r="AL86" s="1"/>
    </row>
    <row r="87" spans="2:38" ht="15">
      <c r="B87" s="112"/>
      <c r="C87" s="112"/>
      <c r="D87" s="112"/>
      <c r="E87" s="112"/>
      <c r="F87" s="135"/>
      <c r="G87" s="135"/>
      <c r="H87" s="135"/>
      <c r="I87" s="10" t="s">
        <v>45</v>
      </c>
      <c r="K87" s="11"/>
      <c r="AL87" s="1"/>
    </row>
    <row r="88" spans="2:38" ht="15">
      <c r="B88" s="112"/>
      <c r="C88" s="112"/>
      <c r="D88" s="112"/>
      <c r="E88" s="112"/>
      <c r="F88" s="135"/>
      <c r="G88" s="135"/>
      <c r="H88" s="135"/>
      <c r="K88" s="11"/>
      <c r="AL88" s="1"/>
    </row>
    <row r="89" spans="2:38" ht="15">
      <c r="B89" s="112"/>
      <c r="C89" s="112"/>
      <c r="D89" s="112"/>
      <c r="E89" s="112"/>
      <c r="F89" s="135"/>
      <c r="G89" s="135"/>
      <c r="H89" s="135"/>
      <c r="K89" s="11"/>
      <c r="AL89" s="1"/>
    </row>
    <row r="90" spans="2:38" ht="15">
      <c r="B90" s="112"/>
      <c r="C90" s="112"/>
      <c r="D90" s="112"/>
      <c r="E90" s="112"/>
      <c r="K90" s="11"/>
      <c r="AL90" s="1"/>
    </row>
    <row r="91" spans="2:38" ht="15">
      <c r="B91" s="112"/>
      <c r="C91" s="112"/>
      <c r="D91" s="112"/>
      <c r="E91" s="112"/>
      <c r="K91" s="11"/>
      <c r="AL91" s="1"/>
    </row>
    <row r="92" spans="2:38" ht="15">
      <c r="B92" s="112"/>
      <c r="C92" s="112"/>
      <c r="D92" s="112"/>
      <c r="E92" s="112"/>
      <c r="K92" s="11"/>
      <c r="AL92" s="1"/>
    </row>
    <row r="93" spans="2:38" ht="15">
      <c r="B93" s="112"/>
      <c r="C93" s="112"/>
      <c r="D93" s="112"/>
      <c r="E93" s="112"/>
      <c r="K93" s="11"/>
      <c r="AL93" s="1"/>
    </row>
    <row r="94" spans="2:38" ht="15">
      <c r="B94" s="112"/>
      <c r="C94" s="112"/>
      <c r="D94" s="112"/>
      <c r="E94" s="112"/>
      <c r="K94" s="11"/>
      <c r="AL94" s="1"/>
    </row>
    <row r="95" spans="2:38" ht="15">
      <c r="B95" s="112"/>
      <c r="C95" s="112"/>
      <c r="D95" s="112"/>
      <c r="E95" s="112"/>
      <c r="K95" s="11"/>
      <c r="AL95" s="1"/>
    </row>
    <row r="96" spans="2:38" ht="15">
      <c r="B96" s="112"/>
      <c r="C96" s="112"/>
      <c r="D96" s="112"/>
      <c r="E96" s="112"/>
      <c r="K96" s="11"/>
      <c r="AL96" s="1"/>
    </row>
    <row r="97" spans="2:38" ht="15">
      <c r="B97" s="112"/>
      <c r="C97" s="112"/>
      <c r="D97" s="112"/>
      <c r="E97" s="112"/>
      <c r="K97" s="11"/>
      <c r="AL97" s="1"/>
    </row>
    <row r="98" spans="2:38" ht="15">
      <c r="B98" s="112"/>
      <c r="C98" s="112"/>
      <c r="D98" s="112"/>
      <c r="E98" s="112"/>
      <c r="K98" s="11"/>
      <c r="AL98" s="1"/>
    </row>
    <row r="99" spans="2:38" ht="15">
      <c r="B99" s="112"/>
      <c r="C99" s="112"/>
      <c r="D99" s="112"/>
      <c r="E99" s="112"/>
      <c r="K99" s="11"/>
      <c r="AL99" s="1"/>
    </row>
    <row r="100" spans="2:38" ht="15">
      <c r="B100" s="112"/>
      <c r="C100" s="112"/>
      <c r="D100" s="112"/>
      <c r="E100" s="112"/>
      <c r="K100" s="11"/>
      <c r="AL100" s="1"/>
    </row>
    <row r="101" spans="2:38" ht="15">
      <c r="B101" s="112"/>
      <c r="C101" s="112"/>
      <c r="D101" s="112"/>
      <c r="E101" s="112"/>
      <c r="K101" s="11"/>
      <c r="AL101" s="1"/>
    </row>
    <row r="102" spans="2:38" ht="15">
      <c r="B102" s="112"/>
      <c r="C102" s="112"/>
      <c r="D102" s="112"/>
      <c r="E102" s="112"/>
      <c r="K102" s="11"/>
      <c r="AL102" s="1"/>
    </row>
    <row r="103" spans="2:38" ht="15">
      <c r="B103" s="112"/>
      <c r="C103" s="112"/>
      <c r="D103" s="112"/>
      <c r="E103" s="112"/>
      <c r="K103" s="11"/>
      <c r="AL103" s="1"/>
    </row>
    <row r="104" spans="2:38" ht="15">
      <c r="B104" s="112"/>
      <c r="C104" s="112"/>
      <c r="D104" s="112"/>
      <c r="E104" s="112"/>
      <c r="K104" s="11"/>
      <c r="AL104" s="1"/>
    </row>
    <row r="105" spans="2:38" ht="15">
      <c r="B105" s="112"/>
      <c r="C105" s="112"/>
      <c r="D105" s="112"/>
      <c r="E105" s="112"/>
      <c r="K105" s="11"/>
      <c r="AL105" s="1"/>
    </row>
    <row r="106" spans="2:38" ht="15">
      <c r="B106" s="112"/>
      <c r="C106" s="112"/>
      <c r="D106" s="112"/>
      <c r="E106" s="112"/>
      <c r="K106" s="11"/>
      <c r="AL106" s="1"/>
    </row>
    <row r="107" spans="2:38" ht="15">
      <c r="B107" s="112"/>
      <c r="C107" s="112"/>
      <c r="D107" s="112"/>
      <c r="E107" s="112"/>
      <c r="K107" s="11"/>
      <c r="AL107" s="1"/>
    </row>
    <row r="108" spans="2:38" ht="15">
      <c r="B108" s="112"/>
      <c r="C108" s="112"/>
      <c r="D108" s="112"/>
      <c r="E108" s="112"/>
      <c r="K108" s="11"/>
      <c r="AL108" s="1"/>
    </row>
    <row r="109" spans="2:38" ht="15">
      <c r="B109" s="112"/>
      <c r="C109" s="112"/>
      <c r="D109" s="112"/>
      <c r="E109" s="112"/>
      <c r="K109" s="11"/>
      <c r="AL109" s="1"/>
    </row>
    <row r="110" spans="2:38" ht="15">
      <c r="B110" s="112"/>
      <c r="C110" s="112"/>
      <c r="D110" s="112"/>
      <c r="E110" s="112"/>
      <c r="K110" s="11"/>
      <c r="AL110" s="1"/>
    </row>
    <row r="111" spans="2:38" ht="15">
      <c r="B111" s="112"/>
      <c r="C111" s="112"/>
      <c r="D111" s="112"/>
      <c r="E111" s="112"/>
      <c r="K111" s="11"/>
      <c r="AL111" s="1"/>
    </row>
    <row r="112" spans="2:38" ht="15">
      <c r="B112" s="112"/>
      <c r="C112" s="112"/>
      <c r="D112" s="112"/>
      <c r="E112" s="112"/>
      <c r="K112" s="11"/>
      <c r="AL112" s="1"/>
    </row>
    <row r="113" spans="2:38" ht="15">
      <c r="B113" s="112"/>
      <c r="C113" s="112"/>
      <c r="D113" s="112"/>
      <c r="E113" s="112"/>
      <c r="K113" s="11"/>
      <c r="AL113" s="1"/>
    </row>
    <row r="114" spans="2:38" ht="15">
      <c r="B114" s="112"/>
      <c r="C114" s="112"/>
      <c r="D114" s="112"/>
      <c r="E114" s="112"/>
      <c r="K114" s="11"/>
      <c r="AL114" s="1"/>
    </row>
    <row r="115" spans="2:38" ht="15">
      <c r="B115" s="112"/>
      <c r="C115" s="112"/>
      <c r="D115" s="112"/>
      <c r="E115" s="112"/>
      <c r="K115" s="11"/>
      <c r="AL115" s="1"/>
    </row>
    <row r="116" spans="2:38" ht="15">
      <c r="B116" s="112"/>
      <c r="C116" s="112"/>
      <c r="D116" s="112"/>
      <c r="E116" s="112"/>
      <c r="K116" s="11"/>
      <c r="AL116" s="1"/>
    </row>
    <row r="117" spans="2:38" ht="15">
      <c r="B117" s="112"/>
      <c r="C117" s="112"/>
      <c r="D117" s="112"/>
      <c r="E117" s="112"/>
      <c r="K117" s="11"/>
      <c r="AL117" s="1"/>
    </row>
    <row r="118" spans="2:38" ht="15">
      <c r="B118" s="112"/>
      <c r="C118" s="112"/>
      <c r="D118" s="112"/>
      <c r="E118" s="112"/>
      <c r="K118" s="11"/>
      <c r="AL118" s="1"/>
    </row>
    <row r="119" spans="2:38" ht="15">
      <c r="B119" s="112"/>
      <c r="C119" s="112"/>
      <c r="D119" s="112"/>
      <c r="E119" s="112"/>
      <c r="K119" s="11"/>
      <c r="AL119" s="1"/>
    </row>
    <row r="120" spans="2:38" ht="15">
      <c r="B120" s="112"/>
      <c r="C120" s="112"/>
      <c r="D120" s="112"/>
      <c r="E120" s="112"/>
      <c r="K120" s="11"/>
      <c r="AL120" s="1"/>
    </row>
    <row r="121" spans="2:38" ht="15">
      <c r="B121" s="112"/>
      <c r="C121" s="112"/>
      <c r="D121" s="112"/>
      <c r="E121" s="112"/>
      <c r="K121" s="11"/>
      <c r="AL121" s="1"/>
    </row>
    <row r="122" spans="2:38" ht="15">
      <c r="B122" s="112"/>
      <c r="C122" s="112"/>
      <c r="D122" s="112"/>
      <c r="E122" s="112"/>
      <c r="K122" s="11"/>
      <c r="AL122" s="1"/>
    </row>
    <row r="123" spans="2:38" ht="12.75">
      <c r="B123" s="112"/>
      <c r="C123" s="112"/>
      <c r="D123" s="112"/>
      <c r="E123" s="112"/>
      <c r="AL123" s="1"/>
    </row>
    <row r="124" spans="2:38" ht="12.75">
      <c r="B124" s="112"/>
      <c r="C124" s="112"/>
      <c r="D124" s="112"/>
      <c r="E124" s="112"/>
      <c r="AL124" s="1"/>
    </row>
    <row r="125" spans="2:38" ht="12.75">
      <c r="B125" s="112"/>
      <c r="C125" s="112"/>
      <c r="D125" s="112"/>
      <c r="E125" s="112"/>
      <c r="AL125" s="1"/>
    </row>
    <row r="126" spans="2:38" ht="12.75">
      <c r="B126" s="112"/>
      <c r="C126" s="112"/>
      <c r="D126" s="112"/>
      <c r="E126" s="112"/>
      <c r="AL126" s="1"/>
    </row>
    <row r="127" spans="2:38" ht="12.75">
      <c r="B127" s="112"/>
      <c r="C127" s="112"/>
      <c r="D127" s="112"/>
      <c r="E127" s="112"/>
      <c r="AL127" s="1"/>
    </row>
    <row r="128" spans="2:38" ht="12.75">
      <c r="B128" s="112"/>
      <c r="C128" s="112"/>
      <c r="D128" s="112"/>
      <c r="E128" s="112"/>
      <c r="AL128" s="1"/>
    </row>
    <row r="129" spans="2:38" ht="12.75">
      <c r="B129" s="112"/>
      <c r="C129" s="112"/>
      <c r="D129" s="112"/>
      <c r="E129" s="112"/>
      <c r="AL129" s="1"/>
    </row>
    <row r="130" spans="2:38" ht="12.75">
      <c r="B130" s="112"/>
      <c r="C130" s="112"/>
      <c r="D130" s="112"/>
      <c r="E130" s="112"/>
      <c r="AL130" s="1"/>
    </row>
    <row r="131" spans="2:38" ht="12.75">
      <c r="B131" s="112"/>
      <c r="C131" s="112"/>
      <c r="D131" s="112"/>
      <c r="E131" s="112"/>
      <c r="AL131" s="1"/>
    </row>
    <row r="132" spans="2:38" ht="12.75">
      <c r="B132" s="112"/>
      <c r="C132" s="112"/>
      <c r="D132" s="112"/>
      <c r="E132" s="112"/>
      <c r="AL132" s="1"/>
    </row>
    <row r="133" spans="2:38" ht="12.75">
      <c r="B133" s="112"/>
      <c r="C133" s="112"/>
      <c r="D133" s="112"/>
      <c r="E133" s="112"/>
      <c r="AL133" s="1"/>
    </row>
    <row r="134" spans="2:38" ht="12.75">
      <c r="B134" s="112"/>
      <c r="C134" s="112"/>
      <c r="D134" s="112"/>
      <c r="E134" s="112"/>
      <c r="AL134" s="1"/>
    </row>
    <row r="135" spans="2:38" ht="12.75">
      <c r="B135" s="112"/>
      <c r="C135" s="112"/>
      <c r="D135" s="112"/>
      <c r="E135" s="112"/>
      <c r="AL135" s="1"/>
    </row>
    <row r="136" spans="2:38" ht="12.75">
      <c r="B136" s="112"/>
      <c r="C136" s="112"/>
      <c r="D136" s="112"/>
      <c r="E136" s="112"/>
      <c r="AL136" s="1"/>
    </row>
    <row r="137" spans="2:38" ht="12.75">
      <c r="B137" s="112"/>
      <c r="C137" s="112"/>
      <c r="D137" s="112"/>
      <c r="E137" s="112"/>
      <c r="AL137" s="1"/>
    </row>
    <row r="138" spans="2:38" ht="12.75">
      <c r="B138" s="112"/>
      <c r="C138" s="112"/>
      <c r="D138" s="112"/>
      <c r="E138" s="112"/>
      <c r="AL138" s="1"/>
    </row>
    <row r="139" spans="2:38" ht="12.75">
      <c r="B139" s="112"/>
      <c r="C139" s="112"/>
      <c r="D139" s="112"/>
      <c r="E139" s="112"/>
      <c r="AL139" s="1"/>
    </row>
    <row r="140" spans="2:38" ht="12.75">
      <c r="B140" s="112"/>
      <c r="C140" s="112"/>
      <c r="D140" s="112"/>
      <c r="E140" s="112"/>
      <c r="AL140" s="1"/>
    </row>
    <row r="141" spans="2:38" ht="12.75">
      <c r="B141" s="112"/>
      <c r="C141" s="112"/>
      <c r="D141" s="112"/>
      <c r="E141" s="112"/>
      <c r="AL141" s="1"/>
    </row>
    <row r="142" spans="2:38" ht="12.75">
      <c r="B142" s="112"/>
      <c r="C142" s="112"/>
      <c r="D142" s="112"/>
      <c r="E142" s="112"/>
      <c r="AL142" s="1"/>
    </row>
    <row r="143" spans="2:38" ht="12.75">
      <c r="B143" s="112"/>
      <c r="C143" s="112"/>
      <c r="D143" s="112"/>
      <c r="E143" s="112"/>
      <c r="AL143" s="1"/>
    </row>
    <row r="144" spans="2:38" ht="12.75">
      <c r="B144" s="112"/>
      <c r="C144" s="112"/>
      <c r="D144" s="112"/>
      <c r="E144" s="112"/>
      <c r="AL144" s="1"/>
    </row>
    <row r="145" spans="2:38" ht="12.75">
      <c r="B145" s="112"/>
      <c r="C145" s="112"/>
      <c r="D145" s="112"/>
      <c r="E145" s="112"/>
      <c r="AL145" s="1"/>
    </row>
    <row r="146" spans="2:38" ht="12.75">
      <c r="B146" s="112"/>
      <c r="C146" s="112"/>
      <c r="D146" s="112"/>
      <c r="E146" s="112"/>
      <c r="AL146" s="1"/>
    </row>
    <row r="147" spans="2:38" ht="12.75">
      <c r="B147" s="112"/>
      <c r="C147" s="112"/>
      <c r="D147" s="112"/>
      <c r="E147" s="112"/>
      <c r="AL147" s="1"/>
    </row>
    <row r="148" spans="2:38" ht="12.75">
      <c r="B148" s="112"/>
      <c r="C148" s="112"/>
      <c r="D148" s="112"/>
      <c r="E148" s="112"/>
      <c r="AL148" s="1"/>
    </row>
    <row r="149" ht="12.75">
      <c r="AL149" s="1"/>
    </row>
    <row r="150" ht="12.75">
      <c r="AL150" s="1"/>
    </row>
    <row r="151" ht="12.75">
      <c r="AL151" s="1"/>
    </row>
    <row r="152" ht="12.75">
      <c r="AL152" s="1"/>
    </row>
    <row r="153" ht="12.75">
      <c r="AL153" s="1"/>
    </row>
    <row r="154" ht="12.75">
      <c r="AL154" s="1"/>
    </row>
    <row r="155" ht="12.75">
      <c r="AL155" s="1"/>
    </row>
    <row r="156" ht="12.75">
      <c r="AL156" s="1"/>
    </row>
    <row r="157" ht="12.75">
      <c r="AL157" s="1"/>
    </row>
    <row r="158" ht="12.75">
      <c r="AL158" s="1"/>
    </row>
    <row r="159" ht="12.75">
      <c r="AL159" s="1"/>
    </row>
    <row r="160" ht="12.75">
      <c r="AL160" s="1"/>
    </row>
    <row r="161" ht="12.75">
      <c r="AL161" s="1"/>
    </row>
    <row r="162" ht="12.75">
      <c r="AL162" s="1"/>
    </row>
    <row r="163" ht="12.75">
      <c r="AL163" s="1"/>
    </row>
    <row r="164" ht="12.75">
      <c r="AL164" s="1"/>
    </row>
    <row r="165" ht="12.75">
      <c r="AL165" s="1"/>
    </row>
    <row r="166" ht="12.75">
      <c r="AL166" s="1"/>
    </row>
  </sheetData>
  <sheetProtection/>
  <mergeCells count="80">
    <mergeCell ref="F85:H86"/>
    <mergeCell ref="F87:H87"/>
    <mergeCell ref="F88:H89"/>
    <mergeCell ref="B67:I67"/>
    <mergeCell ref="J67:M67"/>
    <mergeCell ref="B68:I68"/>
    <mergeCell ref="J68:M68"/>
    <mergeCell ref="B69:I69"/>
    <mergeCell ref="J69:M69"/>
    <mergeCell ref="B64:E64"/>
    <mergeCell ref="H64:M64"/>
    <mergeCell ref="B66:I66"/>
    <mergeCell ref="J66:M66"/>
    <mergeCell ref="B65:E65"/>
    <mergeCell ref="H65:M65"/>
    <mergeCell ref="B61:E61"/>
    <mergeCell ref="H61:M61"/>
    <mergeCell ref="B62:E62"/>
    <mergeCell ref="H62:M62"/>
    <mergeCell ref="B63:E63"/>
    <mergeCell ref="H63:M63"/>
    <mergeCell ref="A33:M33"/>
    <mergeCell ref="A57:M57"/>
    <mergeCell ref="A59:A60"/>
    <mergeCell ref="B59:E60"/>
    <mergeCell ref="F59:G59"/>
    <mergeCell ref="H59:M60"/>
    <mergeCell ref="A29:C31"/>
    <mergeCell ref="D29:E29"/>
    <mergeCell ref="I29:J29"/>
    <mergeCell ref="L29:M31"/>
    <mergeCell ref="D30:E30"/>
    <mergeCell ref="D31:E31"/>
    <mergeCell ref="A25:A26"/>
    <mergeCell ref="B25:B26"/>
    <mergeCell ref="C25:C26"/>
    <mergeCell ref="D25:D26"/>
    <mergeCell ref="E25:E27"/>
    <mergeCell ref="L25:M25"/>
    <mergeCell ref="J20:L20"/>
    <mergeCell ref="F21:H21"/>
    <mergeCell ref="J21:L21"/>
    <mergeCell ref="F22:H22"/>
    <mergeCell ref="J22:L22"/>
    <mergeCell ref="L24:M24"/>
    <mergeCell ref="A17:B18"/>
    <mergeCell ref="C17:D18"/>
    <mergeCell ref="E17:M17"/>
    <mergeCell ref="F18:H18"/>
    <mergeCell ref="J18:L18"/>
    <mergeCell ref="A19:B22"/>
    <mergeCell ref="C19:D22"/>
    <mergeCell ref="F19:H19"/>
    <mergeCell ref="J19:L19"/>
    <mergeCell ref="F20:H20"/>
    <mergeCell ref="A13:B13"/>
    <mergeCell ref="C13:M13"/>
    <mergeCell ref="A14:B14"/>
    <mergeCell ref="C14:M14"/>
    <mergeCell ref="A15:B15"/>
    <mergeCell ref="C15:M15"/>
    <mergeCell ref="A9:B9"/>
    <mergeCell ref="C9:M9"/>
    <mergeCell ref="A11:B11"/>
    <mergeCell ref="C11:J11"/>
    <mergeCell ref="L11:M11"/>
    <mergeCell ref="A12:B12"/>
    <mergeCell ref="C12:M12"/>
    <mergeCell ref="A7:B7"/>
    <mergeCell ref="C7:H7"/>
    <mergeCell ref="I7:K7"/>
    <mergeCell ref="L7:M7"/>
    <mergeCell ref="A8:B8"/>
    <mergeCell ref="C8:M8"/>
    <mergeCell ref="A1:B3"/>
    <mergeCell ref="C1:J3"/>
    <mergeCell ref="K1:M1"/>
    <mergeCell ref="K2:M2"/>
    <mergeCell ref="K3:M3"/>
    <mergeCell ref="A5:M5"/>
  </mergeCells>
  <conditionalFormatting sqref="H36:I39">
    <cfRule type="cellIs" priority="1" dxfId="2" operator="between">
      <formula>$L$31</formula>
      <formula>$M$31</formula>
    </cfRule>
    <cfRule type="cellIs" priority="2" dxfId="1" operator="between">
      <formula>$L$30</formula>
      <formula>$M$30</formula>
    </cfRule>
    <cfRule type="cellIs" priority="3" dxfId="0" operator="between">
      <formula>#REF!</formula>
      <formula>$M$29</formula>
    </cfRule>
  </conditionalFormatting>
  <dataValidations count="8">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C19:D22">
      <formula1>$O$46:$O$55</formula1>
    </dataValidation>
    <dataValidation type="list" allowBlank="1" showInputMessage="1" showErrorMessage="1" sqref="B25 D25 B27 M19:M22">
      <formula1>$O$11:$O$16</formula1>
    </dataValidation>
    <dataValidation type="list" allowBlank="1" showInputMessage="1" showErrorMessage="1" sqref="C7:H7">
      <formula1>$O$24:$O$37</formula1>
    </dataValidation>
    <dataValidation type="list" allowBlank="1" showInputMessage="1" showErrorMessage="1" sqref="C9:M9">
      <formula1>$O$39:$O$42</formula1>
    </dataValidation>
    <dataValidation type="list" allowBlank="1" showInputMessage="1" showErrorMessage="1" sqref="C14:M14">
      <formula1>$O$57:$O$61</formula1>
    </dataValidation>
  </dataValidations>
  <printOptions/>
  <pageMargins left="0.75" right="0.75" top="1" bottom="1" header="0.5" footer="0.5"/>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clopez</dc:creator>
  <cp:keywords/>
  <dc:description/>
  <cp:lastModifiedBy>Katherine Martínez</cp:lastModifiedBy>
  <cp:lastPrinted>2018-06-21T14:51:09Z</cp:lastPrinted>
  <dcterms:created xsi:type="dcterms:W3CDTF">2015-05-25T16:17:38Z</dcterms:created>
  <dcterms:modified xsi:type="dcterms:W3CDTF">2021-01-13T14:24:07Z</dcterms:modified>
  <cp:category/>
  <cp:version/>
  <cp:contentType/>
  <cp:contentStatus/>
</cp:coreProperties>
</file>