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Apolo\120_oap\IDEP2022\120_20_INSTRUMENTOS SIG\1_Cuadro_Caracterizacion_Documental\Documentos_Vigentes\13 MEJORAMIENTO INTEGRAL Y CONTINUO\FORMATOS\"/>
    </mc:Choice>
  </mc:AlternateContent>
  <bookViews>
    <workbookView xWindow="0" yWindow="0" windowWidth="20490" windowHeight="7620" tabRatio="835"/>
  </bookViews>
  <sheets>
    <sheet name="Instructivo" sheetId="11" r:id="rId1"/>
    <sheet name="Estructura" sheetId="6" r:id="rId2"/>
    <sheet name="Diagnóstico_RR" sheetId="4" state="hidden" r:id="rId3"/>
    <sheet name="Formulas" sheetId="12" state="hidden" r:id="rId4"/>
    <sheet name="Evaluacion funcion aseguramient" sheetId="1" r:id="rId5"/>
    <sheet name="Mapa aseguramiento" sheetId="14" r:id="rId6"/>
    <sheet name="Consolidado controles" sheetId="15" r:id="rId7"/>
    <sheet name="Hoja2" sheetId="2" state="hidden" r:id="rId8"/>
  </sheets>
  <definedNames>
    <definedName name="_xlnm.Print_Area" localSheetId="2">Diagnóstico_RR!$A$1:$F$159</definedName>
    <definedName name="_xlnm.Print_Area" localSheetId="1">Estructura!$A$1:$E$11</definedName>
    <definedName name="_xlnm.Print_Area" localSheetId="0">Instructivo!$A$1:$S$93</definedName>
    <definedName name="Cargos">Formulas!$B$2:$B$18</definedName>
    <definedName name="Opciones">Formulas!$A$2:$A$18</definedName>
    <definedName name="_xlnm.Print_Titles" localSheetId="2">Diagnóstico_RR!$4:$6</definedName>
    <definedName name="X">Formulas!$B$13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J12" i="1"/>
  <c r="J10" i="1" l="1"/>
  <c r="J9" i="1"/>
  <c r="P9" i="1" l="1"/>
  <c r="Q9" i="1" s="1"/>
  <c r="P10" i="1"/>
  <c r="Q10" i="1" s="1"/>
  <c r="P11" i="1"/>
  <c r="Q11" i="1" s="1"/>
  <c r="P12" i="1"/>
  <c r="Q12" i="1" s="1"/>
  <c r="P13" i="1"/>
  <c r="P14" i="1"/>
  <c r="P15" i="1"/>
  <c r="Q15" i="1" s="1"/>
  <c r="P16" i="1"/>
  <c r="Q16" i="1" s="1"/>
  <c r="P17" i="1"/>
  <c r="Q17" i="1" s="1"/>
  <c r="P18" i="1"/>
  <c r="Q18" i="1" s="1"/>
  <c r="P19" i="1"/>
  <c r="Q19" i="1" s="1"/>
  <c r="P20" i="1"/>
  <c r="P21" i="1"/>
  <c r="P22" i="1"/>
  <c r="Q22" i="1" s="1"/>
  <c r="P23" i="1"/>
  <c r="Q23" i="1" s="1"/>
  <c r="P24" i="1"/>
  <c r="Q13" i="1"/>
  <c r="Q14" i="1"/>
  <c r="Q20" i="1"/>
  <c r="Q21" i="1"/>
  <c r="Q24" i="1"/>
  <c r="Q25" i="1"/>
  <c r="Q26" i="1"/>
  <c r="Q27" i="1"/>
  <c r="Q28" i="1"/>
  <c r="Q29" i="1"/>
  <c r="Q30" i="1"/>
  <c r="Q31" i="1"/>
  <c r="Q32" i="1"/>
  <c r="J8" i="1"/>
  <c r="R17" i="14"/>
  <c r="R18" i="14"/>
  <c r="R19" i="14"/>
  <c r="R20" i="14"/>
  <c r="R21" i="14"/>
  <c r="R22" i="14"/>
  <c r="R23" i="14"/>
  <c r="R24" i="14"/>
  <c r="R25" i="14"/>
  <c r="Q9" i="14" l="1"/>
  <c r="R9" i="14" s="1"/>
  <c r="Q10" i="14"/>
  <c r="R10" i="14" s="1"/>
  <c r="Q11" i="14"/>
  <c r="R11" i="14" s="1"/>
  <c r="Q12" i="14"/>
  <c r="R12" i="14" s="1"/>
  <c r="Q13" i="14"/>
  <c r="R13" i="14" s="1"/>
  <c r="Q14" i="14"/>
  <c r="R14" i="14" s="1"/>
  <c r="Q15" i="14"/>
  <c r="R15" i="14" s="1"/>
  <c r="Q16" i="14"/>
  <c r="R16" i="14" s="1"/>
  <c r="Q8" i="14"/>
  <c r="R8" i="14" s="1"/>
  <c r="W8" i="14"/>
  <c r="T15" i="1"/>
  <c r="T16" i="1"/>
  <c r="T10" i="1" l="1"/>
  <c r="T11" i="1"/>
  <c r="T12" i="1"/>
  <c r="T13" i="1"/>
  <c r="T14" i="1"/>
  <c r="R9" i="1" l="1"/>
  <c r="T9" i="1"/>
  <c r="P8" i="1" l="1"/>
  <c r="Q8" i="1" s="1"/>
  <c r="T8" i="1" s="1"/>
  <c r="T17" i="1"/>
  <c r="T21" i="1"/>
  <c r="T26" i="1"/>
  <c r="T27" i="1"/>
  <c r="T30" i="1"/>
  <c r="C2" i="4"/>
  <c r="R8" i="1" l="1"/>
  <c r="T28" i="1"/>
  <c r="T22" i="1"/>
  <c r="T31" i="1"/>
  <c r="T23" i="1"/>
  <c r="T18" i="1"/>
  <c r="T24" i="1"/>
  <c r="T29" i="1"/>
  <c r="T25" i="1"/>
  <c r="A22" i="1"/>
  <c r="A23" i="1"/>
  <c r="A21" i="1" l="1"/>
  <c r="A30" i="1"/>
  <c r="J32" i="1"/>
  <c r="A15" i="1" l="1"/>
  <c r="A16" i="1"/>
  <c r="A12" i="1"/>
  <c r="A10" i="1"/>
  <c r="A8" i="1"/>
  <c r="A18" i="1"/>
  <c r="A14" i="1"/>
  <c r="A11" i="1"/>
  <c r="A17" i="1"/>
  <c r="A13" i="1"/>
</calcChain>
</file>

<file path=xl/comments1.xml><?xml version="1.0" encoding="utf-8"?>
<comments xmlns="http://schemas.openxmlformats.org/spreadsheetml/2006/main">
  <authors>
    <author>PITU</author>
    <author>MARGARITA</author>
    <author>tc={A0B00B5D-692B-4541-A76E-DE6E2AA646D1}</author>
  </authors>
  <commentList>
    <comment ref="L6" authorId="0" shapeId="0">
      <text>
        <r>
          <rPr>
            <b/>
            <sz val="9"/>
            <color indexed="81"/>
            <rFont val="Tahoma"/>
            <family val="2"/>
          </rPr>
          <t>PITU:</t>
        </r>
        <r>
          <rPr>
            <sz val="9"/>
            <color indexed="81"/>
            <rFont val="Tahoma"/>
            <family val="2"/>
          </rPr>
          <t xml:space="preserve">
</t>
        </r>
      </text>
    </comment>
    <comment ref="R6" authorId="1" shapeId="0">
      <text>
        <r>
          <rPr>
            <b/>
            <sz val="9"/>
            <color indexed="81"/>
            <rFont val="Tahoma"/>
            <family val="2"/>
          </rPr>
          <t>MARGARITA:</t>
        </r>
        <r>
          <rPr>
            <sz val="9"/>
            <color indexed="81"/>
            <rFont val="Tahoma"/>
            <family val="2"/>
          </rPr>
          <t xml:space="preserve">
SE COMPLETO EL NOBRE CON OBSERVACION NIVEL DE CONFIANZA. LA OBSERVACION ES AUTOMATICA</t>
        </r>
      </text>
    </comment>
    <comment ref="T8"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ACLARAR EL ALCANCE DEL SEGUIMEINTO</t>
        </r>
      </text>
    </comment>
    <comment ref="T10" authorId="0" shapeId="0">
      <text>
        <r>
          <rPr>
            <b/>
            <sz val="9"/>
            <color indexed="81"/>
            <rFont val="Tahoma"/>
            <family val="2"/>
          </rPr>
          <t>PITU:</t>
        </r>
        <r>
          <rPr>
            <sz val="9"/>
            <color indexed="81"/>
            <rFont val="Tahoma"/>
            <family val="2"/>
          </rPr>
          <t xml:space="preserve">
las actividades estan regidas por ente externo y no por gestión propia de la entidad. Revision del contexto.</t>
        </r>
      </text>
    </comment>
    <comment ref="D16" authorId="0" shapeId="0">
      <text>
        <r>
          <rPr>
            <b/>
            <sz val="9"/>
            <color indexed="81"/>
            <rFont val="Tahoma"/>
            <family val="2"/>
          </rPr>
          <t>PITU:</t>
        </r>
        <r>
          <rPr>
            <sz val="9"/>
            <color indexed="81"/>
            <rFont val="Tahoma"/>
            <family val="2"/>
          </rPr>
          <t xml:space="preserve">
se materializao el riesgo</t>
        </r>
      </text>
    </comment>
  </commentList>
</comments>
</file>

<file path=xl/comments2.xml><?xml version="1.0" encoding="utf-8"?>
<comments xmlns="http://schemas.openxmlformats.org/spreadsheetml/2006/main">
  <authors>
    <author>PITU</author>
  </authors>
  <commentList>
    <comment ref="D12" authorId="0" shapeId="0">
      <text>
        <r>
          <rPr>
            <b/>
            <sz val="9"/>
            <color indexed="81"/>
            <rFont val="Tahoma"/>
            <family val="2"/>
          </rPr>
          <t>PITU:</t>
        </r>
        <r>
          <rPr>
            <sz val="9"/>
            <color indexed="81"/>
            <rFont val="Tahoma"/>
            <family val="2"/>
          </rPr>
          <t xml:space="preserve">
riesgo materializado identificado por mal liquidacion de incapacidad en auditoria interna 2020</t>
        </r>
      </text>
    </comment>
  </commentList>
</comments>
</file>

<file path=xl/sharedStrings.xml><?xml version="1.0" encoding="utf-8"?>
<sst xmlns="http://schemas.openxmlformats.org/spreadsheetml/2006/main" count="629" uniqueCount="139">
  <si>
    <t xml:space="preserve">No. </t>
  </si>
  <si>
    <t>Comunicación de resultados 
(20%)</t>
  </si>
  <si>
    <t>Total</t>
  </si>
  <si>
    <t>Bajo Aseguramiento</t>
  </si>
  <si>
    <t>La Oficina de Control Interno o quien haga sus veces deberá auditar y generar hallazgos y recomendaciones a la función de aseguramiento para su mejora y evaluará los controles de 1ª línea de defensa que corresponderían  a la 2ª línea de defensa.</t>
  </si>
  <si>
    <t>Medio Aseguramiento</t>
  </si>
  <si>
    <t>La Oficina de Control Interno o quien haga sus veces deberá auditar y generar hallazgos y recomendaciones a la función de aseguramiento (2ª línea) para su mejora y evaluará los aspectos que considere relevantes de la 1ª línea de defensa.</t>
  </si>
  <si>
    <t xml:space="preserve">La Oficina de Control Interno o quien haga sus veces confiará en los resultados del aseguramiento de la 2ª línea y basado en sus informes, auditará la efectividad de dicha función, evitando evaluar los controles de la 1ª línea.
</t>
  </si>
  <si>
    <t>Alto Aseguramiento</t>
  </si>
  <si>
    <t>La Oficina de Control Interno o quien haga sus veces confiará en los resultados del aseguramiento de la 2ª línea y basado en sus informes, auditará la efectividad de dicha función, evitando evaluar los controles de la 1ª línea.</t>
  </si>
  <si>
    <t xml:space="preserve"> </t>
  </si>
  <si>
    <t>Priorizar en su Plan Anual de Auditoría</t>
  </si>
  <si>
    <t>Ejecución de Obras</t>
  </si>
  <si>
    <t>TIC (Sistemas)</t>
  </si>
  <si>
    <t>Atención al Ciudadano</t>
  </si>
  <si>
    <t>Gestión Documental</t>
  </si>
  <si>
    <t>Planeación Estratégica</t>
  </si>
  <si>
    <t>Programa de agua potable y Saneamiento Básico</t>
  </si>
  <si>
    <t>Gestión en programas de salud</t>
  </si>
  <si>
    <t>Gestión en programas de vivienda</t>
  </si>
  <si>
    <t>Gestión en programas de educación</t>
  </si>
  <si>
    <t xml:space="preserve">Programas agropecuarios </t>
  </si>
  <si>
    <t xml:space="preserve">Programas de Deporte y Recreación </t>
  </si>
  <si>
    <t>Gestión Contractual</t>
  </si>
  <si>
    <t>Auditoria Interna</t>
  </si>
  <si>
    <t>Gestión de recursos físicos</t>
  </si>
  <si>
    <t>Gestión presupuestal (Contabilidad- presupuesto-Tesorería)</t>
  </si>
  <si>
    <t xml:space="preserve">Programas ambientales </t>
  </si>
  <si>
    <t>RESPONSABLE - CARGO</t>
  </si>
  <si>
    <t>NIVEL DE 
CONFIANZA</t>
  </si>
  <si>
    <t xml:space="preserve">ESTRUCTURA LÍNEAS DE DEFENSA </t>
  </si>
  <si>
    <t xml:space="preserve">INTEGRANTES </t>
  </si>
  <si>
    <t>Tercera  Línea de Defensa</t>
  </si>
  <si>
    <t>Segunda Línea de Defensa</t>
  </si>
  <si>
    <t>Primera Línea de Defensa</t>
  </si>
  <si>
    <t>Línea Estratégica</t>
  </si>
  <si>
    <t xml:space="preserve">Media y Alta Gerencia: Jefes de planeación o quienes hagan sus veces, coordinadores de equipos de trabajo, comités de riesgos (donde existan), comité de contratación, áreas financieras, de TIC, entre otros que generen información para el Aseguramiento de la operación.
</t>
  </si>
  <si>
    <t xml:space="preserve">A cargo de la Oficina de Control Interno, Auditoría Interna o quién haga sus veces.
</t>
  </si>
  <si>
    <t xml:space="preserve">Alta Dirección y Comité Institucional de Coordinación de Control Interno.
</t>
  </si>
  <si>
    <t>Dependiendo de la estructura organizacional de la entidad (organigrama), Líderes de proceso y sus equipos (En general servidores públicos en todos los niveles de la organización).</t>
  </si>
  <si>
    <t>Garantizan la gestión en el día a día, en conjunto con sus equipos de trabajo.
Se encarga de identificar, evaluar, controlar y mitigar los riesgos.
Son responsables de implementar acciones correctivas y detectar fallas en los controles.</t>
  </si>
  <si>
    <t xml:space="preserve">Corresponde establecer mecanismos que les permitan ejecutar un seguimiento o autoevaluación permanente de la gestión, orientando y generando alertas a la 1ª línea de defensa. 
Supervisa la implementación de prácticas de gestión eficaces por parte de la primera línea.
</t>
  </si>
  <si>
    <t xml:space="preserve">A traves de un enfoque basada en riesgos, proporciona aseguramiento sobre la eficacia de ka gestión del riesgo y control interno a la alta dirección </t>
  </si>
  <si>
    <t>ASPECTO CLAVE DE ÉXITO
(Programa, Proyecto, Proceso, Sistema, entre otros)</t>
  </si>
  <si>
    <t>Gestión del Talento Humano</t>
  </si>
  <si>
    <t>X</t>
  </si>
  <si>
    <t>Criterios para la identificación de la segunda línea de defensa</t>
  </si>
  <si>
    <t xml:space="preserve">Clasificación </t>
  </si>
  <si>
    <t>Responsable</t>
  </si>
  <si>
    <t>Area Funcional</t>
  </si>
  <si>
    <t>CRITERIOS EVALUADORES DE LA FUNCIÓN DE ASEGURAMIENTO</t>
  </si>
  <si>
    <t>RESPONSABILIDAD</t>
  </si>
  <si>
    <t>Riesgo asociado al aspecto clave de éxito</t>
  </si>
  <si>
    <t>INSTRUCCIONES DE DILIGENCIAMIENTO</t>
  </si>
  <si>
    <t>DIAGNÓSTICO DE ROLES Y RESPONSABILIDADES</t>
  </si>
  <si>
    <t>A</t>
  </si>
  <si>
    <t>E</t>
  </si>
  <si>
    <t>Opciones</t>
  </si>
  <si>
    <t>P</t>
  </si>
  <si>
    <t>V</t>
  </si>
  <si>
    <t>Seleccione…</t>
  </si>
  <si>
    <t>P-A</t>
  </si>
  <si>
    <t>P-E</t>
  </si>
  <si>
    <t>P-V</t>
  </si>
  <si>
    <t>A-E</t>
  </si>
  <si>
    <t>A-V</t>
  </si>
  <si>
    <t>E-V</t>
  </si>
  <si>
    <t>P-A-E</t>
  </si>
  <si>
    <t>P-E-V</t>
  </si>
  <si>
    <t>A-E-V</t>
  </si>
  <si>
    <t>P-A-E-V</t>
  </si>
  <si>
    <t>Cargos</t>
  </si>
  <si>
    <t>No aplica</t>
  </si>
  <si>
    <t>CARGO</t>
  </si>
  <si>
    <t>Representante Legal</t>
  </si>
  <si>
    <t>Secretario</t>
  </si>
  <si>
    <t>Coordinador</t>
  </si>
  <si>
    <t>AREA</t>
  </si>
  <si>
    <t>Asesor</t>
  </si>
  <si>
    <t>COMPONENTE</t>
  </si>
  <si>
    <t>Director / Jefe de Oficina</t>
  </si>
  <si>
    <t>Profesional</t>
  </si>
  <si>
    <t>Técnico</t>
  </si>
  <si>
    <t>Otro</t>
  </si>
  <si>
    <t>Tendrá la responsabilidad de definir el marco general para la gestión del riesgo (política de administración del riesgo) y garantizar el cumplimiento de los planes de la entidad.
Analiza los riesgos y amenazas institucionales al cumplimiento del os planes estratégicos (objetivos, metas, indicadores)</t>
  </si>
  <si>
    <t>¿Pertenece a la Media o Alta Gerencia?</t>
  </si>
  <si>
    <t>¿Responde ante la Alta Dirección?</t>
  </si>
  <si>
    <t>¿Realiza actividades de seguimiento?</t>
  </si>
  <si>
    <t>SELECCIONE X</t>
  </si>
  <si>
    <t>SEGUNDA LÍNEA DE DEFENSA</t>
  </si>
  <si>
    <t xml:space="preserve">LÍNEAS DE DEFENSA </t>
  </si>
  <si>
    <r>
      <rPr>
        <b/>
        <sz val="10"/>
        <color theme="9" tint="-0.249977111117893"/>
        <rFont val="Calibri"/>
        <family val="2"/>
        <scheme val="minor"/>
      </rPr>
      <t>P:</t>
    </r>
    <r>
      <rPr>
        <sz val="10"/>
        <color theme="1"/>
        <rFont val="Calibri"/>
        <family val="2"/>
        <scheme val="minor"/>
      </rPr>
      <t xml:space="preserve"> Planea o diseña la actividad    </t>
    </r>
    <r>
      <rPr>
        <b/>
        <sz val="10"/>
        <color theme="9" tint="-0.249977111117893"/>
        <rFont val="Calibri"/>
        <family val="2"/>
        <scheme val="minor"/>
      </rPr>
      <t xml:space="preserve"> A:</t>
    </r>
    <r>
      <rPr>
        <sz val="10"/>
        <color theme="1"/>
        <rFont val="Calibri"/>
        <family val="2"/>
        <scheme val="minor"/>
      </rPr>
      <t xml:space="preserve"> Aprueba la actividad o su salida (producto/servicio)    
</t>
    </r>
    <r>
      <rPr>
        <b/>
        <sz val="10"/>
        <color theme="9" tint="-0.249977111117893"/>
        <rFont val="Calibri"/>
        <family val="2"/>
        <scheme val="minor"/>
      </rPr>
      <t>E:</t>
    </r>
    <r>
      <rPr>
        <sz val="10"/>
        <color theme="1"/>
        <rFont val="Calibri"/>
        <family val="2"/>
        <scheme val="minor"/>
      </rPr>
      <t xml:space="preserve"> Ejecuta la actividad                     </t>
    </r>
    <r>
      <rPr>
        <b/>
        <sz val="10"/>
        <color theme="9" tint="-0.249977111117893"/>
        <rFont val="Calibri"/>
        <family val="2"/>
        <scheme val="minor"/>
      </rPr>
      <t>V:</t>
    </r>
    <r>
      <rPr>
        <sz val="10"/>
        <color theme="1"/>
        <rFont val="Calibri"/>
        <family val="2"/>
        <scheme val="minor"/>
      </rPr>
      <t xml:space="preserve"> Verifica la actividad </t>
    </r>
  </si>
  <si>
    <r>
      <t xml:space="preserve">Este archivo hace parte de un conjunto de herramientas que le permitirán desarrollar un ejercicio de identificación del modelo de las líneas de defensa  con el propósito de que la entidad establezca e identifique las responsabilidades y roles que se distribuye a través de sus servidores frente a la gestión del riesgo y el control. Este instrumento se constituye como una guía para facilitar el proceso de estructuración de las líneas de defensa. 
Este archivo cuenta con cuatro (4) hojas de Excel de interés para quien lo diligencie, las cuales se explicaran a continuación:
</t>
    </r>
    <r>
      <rPr>
        <sz val="12"/>
        <color rgb="FFC00000"/>
        <rFont val="Calibri"/>
        <family val="2"/>
        <scheme val="minor"/>
      </rPr>
      <t xml:space="preserve">
ESTRUCTURA LÍNEAS DE DEFENSA:</t>
    </r>
    <r>
      <rPr>
        <sz val="12"/>
        <color theme="1"/>
        <rFont val="Calibri"/>
        <family val="2"/>
        <scheme val="minor"/>
      </rPr>
      <t xml:space="preserve">
La presentación de este archivo busca que el usuario conozca los conceptos básicos para desarrollar el ejercicio de líneas de defensa en su entidad.  Por esta razón, presenta la estructura de cada una de las líneas de defensa consideradas en este modelo a través de la descripción de sus integrantes y las responsabilidades generales ; dicha estructura corresponde a la presentada en el Manual Operativo del MIPG - Versión 2. 
</t>
    </r>
    <r>
      <rPr>
        <sz val="12"/>
        <color rgb="FFC00000"/>
        <rFont val="Calibri"/>
        <family val="2"/>
        <scheme val="minor"/>
      </rPr>
      <t>DIAGNÓSTICO DE ROLES Y RESPONSABILIDADES:</t>
    </r>
    <r>
      <rPr>
        <sz val="12"/>
        <color theme="1"/>
        <rFont val="Calibri"/>
        <family val="2"/>
        <scheme val="minor"/>
      </rPr>
      <t xml:space="preserve">
Corresponde al primer archivo que el usuario debe diligenciar, para ello debe tener en cuenta las siguientes consideraciones:
Aspectos claves de éxito: corresponden a los programas, proyectos, procesos, sistemas, entre otros de la entidad que agregan valor para el cumplimiento de los objetivos institucionales. El listado presentado corresponde a un ejemplo de algunos aspectos claves los cuales pueden ser modificados y ajustados a la operación de la entidad.  
Responsables- Cargo: Corresponde a los posibles cargos que se pueden encontrar en una entidad. El listado presentado corresponde a un ejemplo de algunos cargos. 
Modo de diligenciamiento: teniendo en cuenta los aspectos claves de éxito listados sobre las filas y los responsables listados sobre las columnas, se deben identificar los responsables sobre cada uno de los componentes de los aspectos claves. En la parte superior del archivo se presentan cuatro componentes (Planear, Aprobar, Ejecutar y Verificar) que deben ser ubicados en la casilla en la que se entrecruce un aspecto clave de éxito con un responsable. Cada componente asociado a un aspecto puede tener uno o más responsables por lo que puede estar ubicado en una o más casillas al mismo tiempo. 
A continuación se presenta un ejemplo de diligenciamiento: 
Como se evidencia en el ejemplo del aspecto clave de éxito de la gestión del talento humano, la responsabilidad sobre los cuatro componentes recae sobre 3 cargos de la siguiente manera:
Representante legal: Aprua
Jefe de Oficina (quien en este caso puede ser el director o coordinador de talento humano) – Planea, Verifica y Ejecuta. 
Profesional – Ejecuta. 
En el ejemplo, el jefe de oficina y el profesional llevan a cabo tareas de ejecución porque pueden ejecutar diferentes etapas asociadas a la gestión del talento humano. De la misma manera, en la práctica cada uno de los componentes (Planear, Verificar, Aprobar y Ejecutar) puede ser llevado a cabo por uno o más cargos o responsables.
IDENTIFICACIÓN SEGUNDA LINEA DE DEFENSA 
El archivo asociado a la identificación de la segunda línea de defensa tiene en cuenta los aspectos clave de éxito enunciados en el archivo de diagnóstico de roles y responsabilidades. El objetivo de este documento es identificar para cuales actividades de éxito existe una segunda línea de defensa y para cuáles no. 
El diligenciamiento de cada una de las columnas del archivo se describe a continuación: 
Aspectos clave de éxito: son los mismos aspectos clave enunciados en el archivo de roles y responsabilidades y sobre los cuales se evaluara la existencia de una segunda línea de defensa.
Riesgo Asociado: para cada uno de los aspectos clave se deben identificar uno o más riesgos sobre los cuales se han establecido controles. 
Responsable: Al interior de la entidad debe haber uno o varios responsables sobre un aspecto clave de éxito. En esta casilla deben colocarse todos los responsables de los que se tenga conocimiento están asociados al aspecto clave de éxito. 
Área Funcional: Los responsables pertenecen a áreas funcionales por lo que se debe identificar las mismas. Por otro lado, existe la posibilidad de que no haya un responsable individual de un aspecto de éxito sino que dicha responsabilidad recaiga en un área funcional como un todo. En este caso, se debe identificar el área encargada. 
Una vez se identifiquen los aspectos clave de éxito, los riesgos asociados al mismo y los responsables del aspecto clave, se procede a identificar si estos pertenecen o no a la segunda línea de defensa. Para tales fines se debe dar respuesta a 3 preguntas que se definen como 3 criterios. 
Criterios para la identificación de la segunda línea de defensa: 
• ¿El responsable o área funcional encargada del aspecto clave de éxito pertenece a la Media o Alta Gerencia?
• ¿El área funcional o responsable responde ante la Alta Dirección por el aspecto clave de éxito?
• ¿El área funcional o responsable realiza actividades de seguimiento?
En caso de que la respuesta sea afirmativa, se debe colocar una X en la casilla asociada a cada una de las preguntas. 
Clasificación: esta casilla se llena automáticamente una vez se responden los criterios para la identificación de la segunda línea de defensa. De esta manera, el usuario sabrá de inmediato si de acuerdo a las características identificadas el responsable pertenece a la primera o a la segunda línea de defensa. 
Para las actividades en las que la clasificación resulte en la primera línea de defensa no se debe seguir diligenciando el archivo. Por otro lado, aquellas actividades para las que se identifique una segunda línea de defensa deben diligenciar las columnas restantes. 
Funciones de aseguramiento: las funciones de aseguramiento son aquellas funciones que se llevan a cabo sobre los controles que se han establecido en la primera línea de defensa. Una función de aseguramiento tiene un carácter global a comparación de los controles que han sido establecidos de manera directa para el manejo de riesgos. 
Criterios evaluadores de la función de aseguramiento: Existen 4 criterios bajo los cuales se evalúa si una función de aseguramiento ha sido establecida de manera adecuada: 
• Establecimiento del objetivo y alcance de la función de aseguramiento. 
• Metodología establecida para la función de aseguramiento. 
• Si la función de aseguramiento cuenta con responsables claramente definidos. 
• Metodología para la comunicación de resultados y el manejo de información. 
En la casilla asociada a cada uno de estos criterios el usuario debe colocar un numero entre 1 y 5 de acuerdo a como considere se lleve dicha tarea en su entidad. Una vez se han colocado los 4 valores, se obtendrá un total que determinará el nivel de confianza de aseguramiento provisto por la función descrita. Dicho nivel de confianza puede ser bajo, medio o alto. 
Las columnas no especificadas en este instructivo se diligencian de manera automática a medida que el usuario agrega información dentro del archivo. 
INTERPRETACIÓN NIVEL DE ASEGURAMIENTO
Este archivo es de carácter informativo y se presenta con el objetivo de que el usuario pueda interpretar con mayor facilidad que quiere decir tener un nivel bajo, medio o alto de aseguramiento y cuáles son las implicaciones que dicha valoración puede traer y las acciones que se deben tomar. 
</t>
    </r>
    <r>
      <rPr>
        <b/>
        <sz val="12"/>
        <color rgb="FFC00000"/>
        <rFont val="Calibri"/>
        <family val="2"/>
        <scheme val="minor"/>
      </rPr>
      <t xml:space="preserve">MAPA DE ASEGURAMIENTO </t>
    </r>
    <r>
      <rPr>
        <sz val="12"/>
        <color theme="1"/>
        <rFont val="Calibri"/>
        <family val="2"/>
        <scheme val="minor"/>
      </rPr>
      <t xml:space="preserve">
El mapa de aseguramiento busca consolidar la información de la segunda y tercera líneas de defensa de la entidad relacionando los aspectos clave de éxito, los riesgos asociados al mismo, sus responsables y áreas funcionales. 
La información aquí consolidada proviene de los otros archivos que han sido previamente diligenciados. 
</t>
    </r>
  </si>
  <si>
    <t>P-A-V</t>
  </si>
  <si>
    <t>Actividad de aseguramiento</t>
  </si>
  <si>
    <t>OBSERVACIÓN NIVEL DE CONFIANZA</t>
  </si>
  <si>
    <t>OBSERVACION OCI</t>
  </si>
  <si>
    <t>TERCERA LÍNEA DE DEFENSA
Priorizar en el plan de auditoria</t>
  </si>
  <si>
    <t>Código: FT-MIC-03-22</t>
  </si>
  <si>
    <t>Aspecto clave de éxito
 (Programa, proyecto, proceso, sistema, entre otros)</t>
  </si>
  <si>
    <t>Área funcional</t>
  </si>
  <si>
    <t>Periodo evaluado</t>
  </si>
  <si>
    <t>AUDITORÍAS INTERNAS – REGLAMENTARIAS</t>
  </si>
  <si>
    <t>¿se materializo el evento?</t>
  </si>
  <si>
    <t>Nº</t>
  </si>
  <si>
    <t>Observaciones por Segunda linea (incluye acciones de plan de mejoramiento asociadas al riesgo)</t>
  </si>
  <si>
    <t>Observación OCI</t>
  </si>
  <si>
    <t xml:space="preserve">NIVEL DE 
CONFIANZA  </t>
  </si>
  <si>
    <t xml:space="preserve">Código: </t>
  </si>
  <si>
    <t>Versión:</t>
  </si>
  <si>
    <t>No.</t>
  </si>
  <si>
    <t>No Riesgo</t>
  </si>
  <si>
    <t>No Control</t>
  </si>
  <si>
    <t>Nivel de confianza controles</t>
  </si>
  <si>
    <t>Ejecución por parte del responsable
(30%)</t>
  </si>
  <si>
    <t>Objetivo y alcance de la funcion de aseguramiento
(20%)</t>
  </si>
  <si>
    <t>Prácticas y metodología
(30%)</t>
  </si>
  <si>
    <t>Zona de riesgo final y/o nivel de aseguramiento</t>
  </si>
  <si>
    <t>FT-MIC-03-22</t>
  </si>
  <si>
    <t>Página: 2 de 3</t>
  </si>
  <si>
    <t>Página: 1 de 3</t>
  </si>
  <si>
    <t>Página</t>
  </si>
  <si>
    <t>3 de 3</t>
  </si>
  <si>
    <t>Fecha aprobación:</t>
  </si>
  <si>
    <t xml:space="preserve">
MAPA DE ASEGURAMIENTO IDEP
</t>
  </si>
  <si>
    <t>MAPA DE ASEGURAMIENTO IDEP</t>
  </si>
  <si>
    <t>Número de eventos materializados</t>
  </si>
  <si>
    <t>Análisis del avance</t>
  </si>
  <si>
    <t>Objetivo y alcance de la función de aseguramiento
(20%)</t>
  </si>
  <si>
    <t>Responsables de la ejecución</t>
  </si>
  <si>
    <t>CRITERIOS EVALUADORES DEL NIVEL DE CONFIANZA DE LA ACTIVIDAD DE CONTROL - TERCERA LINEA DE DEFENSA</t>
  </si>
  <si>
    <t>MONITOREO SEGUNDA LÍNEA DE DEFENSA</t>
  </si>
  <si>
    <t xml:space="preserve">Actividad de control o de aseguramiento </t>
  </si>
  <si>
    <t>Soporte documental del control</t>
  </si>
  <si>
    <t>Aspecto clave de éxito</t>
  </si>
  <si>
    <t>Area funcional Proceso</t>
  </si>
  <si>
    <t>Versión: 2</t>
  </si>
  <si>
    <t>Fecha Aprobación:  13/04/2022</t>
  </si>
  <si>
    <t>Fecha Aprobación: 13/04/2022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</si>
</sst>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8"/>
      <color rgb="FF000000"/>
      <name val="Arial Narrow"/>
      <family val="2"/>
    </font>
    <font>
      <b/>
      <sz val="16"/>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sz val="16"/>
      <color theme="1"/>
      <name val="Calibri"/>
      <family val="2"/>
      <scheme val="minor"/>
    </font>
    <font>
      <b/>
      <sz val="18"/>
      <color theme="1"/>
      <name val="Calibri"/>
      <family val="2"/>
      <scheme val="minor"/>
    </font>
    <font>
      <sz val="10"/>
      <color theme="1"/>
      <name val="Calibri"/>
      <family val="2"/>
      <scheme val="minor"/>
    </font>
    <font>
      <sz val="14"/>
      <color theme="1"/>
      <name val="Calibri"/>
      <family val="2"/>
      <scheme val="minor"/>
    </font>
    <font>
      <b/>
      <sz val="10"/>
      <color theme="1"/>
      <name val="Calibri"/>
      <family val="2"/>
      <scheme val="minor"/>
    </font>
    <font>
      <b/>
      <sz val="12"/>
      <color theme="1"/>
      <name val="Calibri"/>
      <family val="2"/>
      <scheme val="minor"/>
    </font>
    <font>
      <b/>
      <sz val="10"/>
      <color theme="9" tint="-0.249977111117893"/>
      <name val="Calibri"/>
      <family val="2"/>
      <scheme val="minor"/>
    </font>
    <font>
      <b/>
      <sz val="10"/>
      <color theme="0"/>
      <name val="Calibri"/>
      <family val="2"/>
      <scheme val="minor"/>
    </font>
    <font>
      <b/>
      <sz val="14"/>
      <color theme="0"/>
      <name val="Calibri"/>
      <family val="2"/>
      <scheme val="minor"/>
    </font>
    <font>
      <sz val="10"/>
      <color theme="1"/>
      <name val="Arial Narrow"/>
      <family val="2"/>
    </font>
    <font>
      <b/>
      <sz val="10"/>
      <name val="Calibri"/>
      <family val="2"/>
      <scheme val="minor"/>
    </font>
    <font>
      <b/>
      <sz val="14"/>
      <color theme="1"/>
      <name val="Calibri"/>
      <family val="2"/>
      <scheme val="minor"/>
    </font>
    <font>
      <b/>
      <sz val="16"/>
      <color theme="0"/>
      <name val="Calibri"/>
      <family val="2"/>
      <scheme val="minor"/>
    </font>
    <font>
      <sz val="11"/>
      <color rgb="FF000000"/>
      <name val="Calibri"/>
      <family val="2"/>
    </font>
    <font>
      <sz val="12"/>
      <color rgb="FFC00000"/>
      <name val="Calibri"/>
      <family val="2"/>
      <scheme val="minor"/>
    </font>
    <font>
      <b/>
      <sz val="12"/>
      <color rgb="FFC00000"/>
      <name val="Calibri"/>
      <family val="2"/>
      <scheme val="minor"/>
    </font>
    <font>
      <sz val="9"/>
      <color indexed="81"/>
      <name val="Tahoma"/>
      <family val="2"/>
    </font>
    <font>
      <b/>
      <sz val="9"/>
      <color indexed="81"/>
      <name val="Tahoma"/>
      <family val="2"/>
    </font>
    <font>
      <sz val="10"/>
      <name val="Calibri"/>
      <family val="2"/>
      <scheme val="minor"/>
    </font>
    <font>
      <sz val="10"/>
      <color theme="1"/>
      <name val="Arial"/>
      <family val="2"/>
    </font>
    <font>
      <sz val="11"/>
      <color theme="1"/>
      <name val="Calibri"/>
      <family val="2"/>
      <scheme val="minor"/>
    </font>
    <font>
      <sz val="11"/>
      <color theme="1"/>
      <name val="Arial"/>
      <family val="2"/>
    </font>
    <font>
      <b/>
      <sz val="14"/>
      <color theme="1"/>
      <name val="Arial"/>
      <family val="2"/>
    </font>
    <font>
      <b/>
      <sz val="12"/>
      <name val="Arial"/>
      <family val="2"/>
    </font>
    <font>
      <b/>
      <sz val="11"/>
      <name val="Arial"/>
      <family val="2"/>
    </font>
    <font>
      <b/>
      <sz val="11"/>
      <color theme="1"/>
      <name val="Arial"/>
      <family val="2"/>
    </font>
    <font>
      <b/>
      <sz val="10"/>
      <color theme="1"/>
      <name val="Arial"/>
      <family val="2"/>
    </font>
    <font>
      <b/>
      <sz val="10"/>
      <name val="Arial"/>
      <family val="2"/>
    </font>
    <font>
      <sz val="11"/>
      <name val="Arial"/>
      <family val="2"/>
    </font>
    <font>
      <sz val="10"/>
      <name val="Arial"/>
      <family val="2"/>
    </font>
    <font>
      <b/>
      <sz val="14"/>
      <name val="Arial"/>
      <family val="2"/>
    </font>
    <font>
      <b/>
      <sz val="14"/>
      <color theme="0"/>
      <name val="Arial"/>
      <family val="2"/>
    </font>
    <font>
      <sz val="10"/>
      <color rgb="FF00000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rgb="FF31859B"/>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0"/>
        <bgColor theme="0"/>
      </patternFill>
    </fill>
    <fill>
      <patternFill patternType="solid">
        <fgColor theme="0"/>
        <bgColor rgb="FF00FFFF"/>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26" fillId="0" borderId="0" applyFont="0" applyFill="0" applyBorder="0" applyAlignment="0" applyProtection="0"/>
    <xf numFmtId="0" fontId="35" fillId="0" borderId="0"/>
  </cellStyleXfs>
  <cellXfs count="265">
    <xf numFmtId="0" fontId="0" fillId="0" borderId="0" xfId="0"/>
    <xf numFmtId="0" fontId="1" fillId="0" borderId="0" xfId="0" applyFont="1"/>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0" fontId="0" fillId="0" borderId="1" xfId="0" applyFill="1" applyBorder="1" applyAlignment="1">
      <alignment horizontal="center"/>
    </xf>
    <xf numFmtId="0" fontId="0" fillId="0" borderId="1" xfId="0" applyBorder="1"/>
    <xf numFmtId="0" fontId="8" fillId="7" borderId="1" xfId="0" applyFont="1" applyFill="1" applyBorder="1" applyAlignment="1" applyProtection="1">
      <alignment horizontal="left" vertical="center" wrapText="1"/>
      <protection locked="0"/>
    </xf>
    <xf numFmtId="0" fontId="8" fillId="7" borderId="1" xfId="0" applyFont="1" applyFill="1" applyBorder="1" applyAlignment="1" applyProtection="1">
      <alignment vertical="center" wrapText="1"/>
      <protection locked="0"/>
    </xf>
    <xf numFmtId="0" fontId="8" fillId="7"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vertical="center" wrapText="1"/>
      <protection locked="0"/>
    </xf>
    <xf numFmtId="0" fontId="8" fillId="8" borderId="4" xfId="0" applyFont="1" applyFill="1" applyBorder="1" applyAlignment="1" applyProtection="1">
      <alignment horizontal="left" vertical="center" wrapText="1"/>
      <protection locked="0"/>
    </xf>
    <xf numFmtId="0" fontId="8" fillId="8" borderId="4" xfId="0" applyFont="1" applyFill="1" applyBorder="1" applyAlignment="1" applyProtection="1">
      <alignment horizontal="center" vertical="center" wrapText="1"/>
      <protection locked="0"/>
    </xf>
    <xf numFmtId="0" fontId="8" fillId="7" borderId="1" xfId="0" applyFont="1" applyFill="1" applyBorder="1" applyAlignment="1" applyProtection="1">
      <alignment vertical="center"/>
      <protection locked="0"/>
    </xf>
    <xf numFmtId="0" fontId="8" fillId="7" borderId="1" xfId="0" applyFont="1"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8" fillId="8" borderId="4" xfId="0" applyFont="1" applyFill="1" applyBorder="1" applyAlignment="1" applyProtection="1">
      <alignment vertical="center"/>
      <protection locked="0"/>
    </xf>
    <xf numFmtId="0" fontId="8" fillId="8" borderId="4" xfId="0" applyFont="1" applyFill="1" applyBorder="1" applyAlignment="1" applyProtection="1">
      <alignment horizontal="center" vertical="center"/>
      <protection locked="0"/>
    </xf>
    <xf numFmtId="0" fontId="0" fillId="0" borderId="0" xfId="0" applyProtection="1">
      <protection hidden="1"/>
    </xf>
    <xf numFmtId="0" fontId="14" fillId="8" borderId="9" xfId="0" applyFont="1" applyFill="1" applyBorder="1" applyAlignment="1" applyProtection="1">
      <alignment horizontal="center" vertical="center"/>
      <protection hidden="1"/>
    </xf>
    <xf numFmtId="0" fontId="11" fillId="4" borderId="1"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protection hidden="1"/>
    </xf>
    <xf numFmtId="0" fontId="4" fillId="7" borderId="1"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justify" vertical="center" wrapText="1"/>
      <protection hidden="1"/>
    </xf>
    <xf numFmtId="0" fontId="4" fillId="7" borderId="1" xfId="0" applyFont="1" applyFill="1" applyBorder="1" applyAlignment="1" applyProtection="1">
      <alignment horizontal="left" vertical="center" wrapText="1"/>
      <protection hidden="1"/>
    </xf>
    <xf numFmtId="0" fontId="0" fillId="7" borderId="0" xfId="0" applyFill="1" applyProtection="1">
      <protection hidden="1"/>
    </xf>
    <xf numFmtId="0" fontId="6" fillId="7" borderId="0" xfId="0" applyFont="1" applyFill="1" applyAlignment="1" applyProtection="1">
      <alignment horizontal="justify" vertical="top"/>
      <protection hidden="1"/>
    </xf>
    <xf numFmtId="0" fontId="14" fillId="9" borderId="0" xfId="0" applyFont="1" applyFill="1" applyBorder="1" applyAlignment="1" applyProtection="1">
      <alignment vertical="center"/>
      <protection hidden="1"/>
    </xf>
    <xf numFmtId="0" fontId="8" fillId="0" borderId="1" xfId="0" applyFont="1" applyBorder="1" applyAlignment="1" applyProtection="1">
      <alignment horizontal="left" vertical="center" wrapText="1"/>
      <protection locked="0" hidden="1"/>
    </xf>
    <xf numFmtId="0" fontId="4" fillId="0" borderId="0" xfId="0" applyFont="1" applyProtection="1">
      <protection locked="0" hidden="1"/>
    </xf>
    <xf numFmtId="0" fontId="8" fillId="0" borderId="1" xfId="0" applyFont="1" applyBorder="1" applyAlignment="1" applyProtection="1">
      <alignment horizontal="center" vertical="center"/>
      <protection locked="0" hidden="1"/>
    </xf>
    <xf numFmtId="0" fontId="8" fillId="0" borderId="1" xfId="0" applyFont="1" applyBorder="1" applyAlignment="1" applyProtection="1">
      <alignment horizontal="center" vertical="center" wrapText="1"/>
      <protection locked="0" hidden="1"/>
    </xf>
    <xf numFmtId="0" fontId="4" fillId="0" borderId="0" xfId="0" applyFont="1" applyAlignment="1" applyProtection="1">
      <alignment wrapText="1"/>
      <protection locked="0" hidden="1"/>
    </xf>
    <xf numFmtId="0" fontId="0" fillId="0" borderId="0" xfId="0" applyAlignment="1" applyProtection="1">
      <alignment vertical="center"/>
      <protection hidden="1"/>
    </xf>
    <xf numFmtId="0" fontId="0" fillId="0" borderId="0" xfId="0" applyProtection="1">
      <protection locked="0" hidden="1"/>
    </xf>
    <xf numFmtId="0" fontId="4" fillId="0" borderId="0" xfId="0" applyFont="1" applyAlignment="1" applyProtection="1">
      <alignment horizontal="center" vertical="center"/>
      <protection locked="0" hidden="1"/>
    </xf>
    <xf numFmtId="0" fontId="0" fillId="0" borderId="2" xfId="0" applyFont="1" applyBorder="1" applyAlignment="1" applyProtection="1">
      <alignment horizontal="center" vertical="center"/>
      <protection locked="0" hidden="1"/>
    </xf>
    <xf numFmtId="0" fontId="8" fillId="0" borderId="1" xfId="0" applyNumberFormat="1" applyFont="1" applyBorder="1" applyAlignment="1" applyProtection="1">
      <alignment horizontal="left" vertical="center" wrapText="1"/>
      <protection locked="0" hidden="1"/>
    </xf>
    <xf numFmtId="0" fontId="8" fillId="0" borderId="1" xfId="0" applyFont="1" applyBorder="1" applyAlignment="1" applyProtection="1">
      <alignment horizontal="justify" vertical="center" wrapText="1"/>
      <protection locked="0" hidden="1"/>
    </xf>
    <xf numFmtId="0" fontId="0" fillId="0" borderId="0" xfId="0"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hidden="1"/>
    </xf>
    <xf numFmtId="0" fontId="3" fillId="8" borderId="4" xfId="0" applyFont="1" applyFill="1" applyBorder="1" applyAlignment="1" applyProtection="1">
      <alignment horizontal="center" vertical="center"/>
      <protection locked="0"/>
    </xf>
    <xf numFmtId="0" fontId="5" fillId="8" borderId="4"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4" fillId="7" borderId="0" xfId="0" applyFont="1" applyFill="1" applyAlignment="1" applyProtection="1">
      <alignment vertical="top" wrapText="1"/>
      <protection hidden="1"/>
    </xf>
    <xf numFmtId="0" fontId="15" fillId="10" borderId="1" xfId="0" applyFont="1" applyFill="1" applyBorder="1" applyAlignment="1" applyProtection="1">
      <alignment horizontal="center" vertical="center" wrapText="1"/>
      <protection locked="0" hidden="1"/>
    </xf>
    <xf numFmtId="0" fontId="0" fillId="0" borderId="13" xfId="0" applyFont="1" applyFill="1" applyBorder="1" applyAlignment="1" applyProtection="1">
      <alignment horizontal="center" vertical="center"/>
      <protection locked="0" hidden="1"/>
    </xf>
    <xf numFmtId="0" fontId="8" fillId="0" borderId="14" xfId="0" applyFont="1" applyFill="1" applyBorder="1" applyAlignment="1" applyProtection="1">
      <alignment horizontal="center" vertical="center"/>
      <protection locked="0" hidden="1"/>
    </xf>
    <xf numFmtId="0" fontId="4" fillId="10" borderId="0" xfId="0" applyFont="1" applyFill="1" applyProtection="1">
      <protection locked="0" hidden="1"/>
    </xf>
    <xf numFmtId="0" fontId="0" fillId="10" borderId="0" xfId="0" applyFill="1" applyProtection="1">
      <protection locked="0" hidden="1"/>
    </xf>
    <xf numFmtId="0" fontId="0" fillId="0" borderId="19" xfId="0" applyFont="1" applyFill="1" applyBorder="1" applyAlignment="1" applyProtection="1">
      <alignment horizontal="center" vertical="center"/>
      <protection locked="0" hidden="1"/>
    </xf>
    <xf numFmtId="0" fontId="8" fillId="0" borderId="1" xfId="0" applyNumberFormat="1" applyFont="1" applyFill="1" applyBorder="1" applyAlignment="1" applyProtection="1">
      <alignment horizontal="left" vertical="center" wrapText="1"/>
      <protection locked="0" hidden="1"/>
    </xf>
    <xf numFmtId="0" fontId="8" fillId="0" borderId="1" xfId="0" applyFont="1" applyFill="1" applyBorder="1" applyAlignment="1" applyProtection="1">
      <alignment horizontal="left" vertical="center" wrapText="1"/>
      <protection locked="0" hidden="1"/>
    </xf>
    <xf numFmtId="0" fontId="8" fillId="0" borderId="1" xfId="0"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vertical="center"/>
      <protection locked="0" hidden="1"/>
    </xf>
    <xf numFmtId="0" fontId="24" fillId="0" borderId="1" xfId="0" applyFont="1" applyFill="1" applyBorder="1" applyAlignment="1" applyProtection="1">
      <alignment horizontal="left" vertical="center" wrapText="1"/>
      <protection locked="0" hidden="1"/>
    </xf>
    <xf numFmtId="0" fontId="8" fillId="0" borderId="1" xfId="0" applyFont="1" applyFill="1" applyBorder="1" applyAlignment="1" applyProtection="1">
      <alignment horizontal="justify" vertical="center" wrapText="1"/>
      <protection locked="0" hidden="1"/>
    </xf>
    <xf numFmtId="0" fontId="8" fillId="0" borderId="21" xfId="0" applyFont="1" applyFill="1" applyBorder="1" applyAlignment="1" applyProtection="1">
      <alignment horizontal="center" vertical="center"/>
      <protection locked="0" hidden="1"/>
    </xf>
    <xf numFmtId="0" fontId="25" fillId="0" borderId="7" xfId="0" applyFont="1" applyBorder="1" applyAlignment="1">
      <alignment horizontal="left" vertical="center" wrapText="1"/>
    </xf>
    <xf numFmtId="0" fontId="25" fillId="0" borderId="1" xfId="0" applyFont="1" applyBorder="1" applyAlignment="1">
      <alignment horizontal="left" vertical="center" wrapText="1"/>
    </xf>
    <xf numFmtId="0" fontId="30" fillId="0" borderId="4" xfId="0" applyFont="1" applyBorder="1" applyAlignment="1">
      <alignment vertical="center" wrapText="1"/>
    </xf>
    <xf numFmtId="0" fontId="30" fillId="0" borderId="5" xfId="0" applyFont="1" applyBorder="1" applyAlignment="1">
      <alignment vertical="center" wrapText="1"/>
    </xf>
    <xf numFmtId="0" fontId="27" fillId="0" borderId="0" xfId="0" applyFont="1"/>
    <xf numFmtId="0" fontId="27" fillId="0" borderId="0" xfId="0" applyFont="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left" vertical="top"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 xfId="0" applyFont="1" applyBorder="1" applyAlignment="1">
      <alignment horizontal="center" vertical="center" wrapText="1"/>
    </xf>
    <xf numFmtId="0" fontId="27" fillId="0" borderId="1" xfId="0" applyFont="1" applyBorder="1" applyAlignment="1">
      <alignment horizontal="center" vertical="center"/>
    </xf>
    <xf numFmtId="0" fontId="25" fillId="0" borderId="7" xfId="0" applyFont="1" applyBorder="1" applyAlignment="1">
      <alignment horizontal="center" vertical="center" wrapText="1"/>
    </xf>
    <xf numFmtId="0" fontId="13" fillId="8" borderId="1" xfId="0" applyFont="1" applyFill="1" applyBorder="1" applyAlignment="1" applyProtection="1">
      <alignment vertical="center"/>
      <protection locked="0" hidden="1"/>
    </xf>
    <xf numFmtId="0" fontId="16" fillId="8" borderId="1" xfId="0" applyFont="1" applyFill="1" applyBorder="1" applyAlignment="1" applyProtection="1">
      <alignment horizontal="center" vertical="center" wrapText="1"/>
      <protection locked="0" hidden="1"/>
    </xf>
    <xf numFmtId="0" fontId="16" fillId="8" borderId="1" xfId="0" applyFont="1" applyFill="1" applyBorder="1" applyAlignment="1" applyProtection="1">
      <alignment horizontal="center" vertical="center"/>
      <protection locked="0" hidden="1"/>
    </xf>
    <xf numFmtId="0" fontId="8" fillId="8" borderId="1" xfId="0" applyFont="1" applyFill="1" applyBorder="1" applyAlignment="1" applyProtection="1">
      <alignment horizontal="center" vertical="center"/>
      <protection locked="0" hidden="1"/>
    </xf>
    <xf numFmtId="0" fontId="33" fillId="11" borderId="1" xfId="0" applyFont="1" applyFill="1" applyBorder="1" applyAlignment="1">
      <alignment horizontal="center" vertical="center" wrapText="1"/>
    </xf>
    <xf numFmtId="0" fontId="25" fillId="0" borderId="1" xfId="0" applyFont="1" applyBorder="1" applyAlignment="1">
      <alignment horizontal="center" vertical="center"/>
    </xf>
    <xf numFmtId="0" fontId="0" fillId="0" borderId="1" xfId="0" applyBorder="1" applyAlignment="1">
      <alignment horizontal="center" vertical="center" wrapText="1"/>
    </xf>
    <xf numFmtId="0" fontId="0" fillId="0" borderId="45" xfId="0" applyBorder="1" applyAlignment="1">
      <alignment horizontal="center" vertical="center" wrapText="1"/>
    </xf>
    <xf numFmtId="0" fontId="25" fillId="0" borderId="6" xfId="0" applyFont="1" applyBorder="1" applyAlignment="1">
      <alignment horizontal="center" vertical="center"/>
    </xf>
    <xf numFmtId="0" fontId="0" fillId="12" borderId="1" xfId="0" applyFill="1" applyBorder="1" applyAlignment="1">
      <alignment horizontal="center" vertical="center" wrapText="1"/>
    </xf>
    <xf numFmtId="0" fontId="34" fillId="13" borderId="1" xfId="0" applyFont="1" applyFill="1" applyBorder="1" applyAlignment="1">
      <alignment horizontal="center" vertical="center"/>
    </xf>
    <xf numFmtId="0" fontId="0" fillId="0" borderId="46" xfId="0" applyBorder="1" applyAlignment="1">
      <alignment horizontal="center" vertical="center" wrapText="1"/>
    </xf>
    <xf numFmtId="0" fontId="27" fillId="8" borderId="1" xfId="2" applyFont="1" applyFill="1" applyBorder="1" applyAlignment="1">
      <alignment horizontal="center" vertical="center" wrapText="1"/>
    </xf>
    <xf numFmtId="0" fontId="31" fillId="0" borderId="1" xfId="0" applyFont="1" applyBorder="1" applyAlignment="1">
      <alignment horizontal="center" vertical="center" wrapText="1"/>
    </xf>
    <xf numFmtId="0" fontId="8" fillId="8" borderId="1" xfId="0" applyFont="1" applyFill="1" applyBorder="1" applyAlignment="1" applyProtection="1">
      <alignment horizontal="justify" vertical="center" wrapText="1"/>
      <protection locked="0" hidden="1"/>
    </xf>
    <xf numFmtId="9" fontId="25" fillId="0" borderId="1" xfId="1" applyFont="1" applyFill="1" applyBorder="1" applyAlignment="1">
      <alignment horizontal="center" vertical="center"/>
    </xf>
    <xf numFmtId="9" fontId="25" fillId="8" borderId="1" xfId="1" applyFont="1" applyFill="1" applyBorder="1" applyAlignment="1">
      <alignment horizontal="center" vertical="center"/>
    </xf>
    <xf numFmtId="0" fontId="33" fillId="11" borderId="7" xfId="0" applyFont="1" applyFill="1" applyBorder="1" applyAlignment="1">
      <alignment horizontal="center" vertical="center" wrapText="1"/>
    </xf>
    <xf numFmtId="0" fontId="31" fillId="0" borderId="1" xfId="0" applyFont="1" applyBorder="1" applyAlignment="1">
      <alignment vertical="center" wrapText="1"/>
    </xf>
    <xf numFmtId="14" fontId="31" fillId="0" borderId="1" xfId="0" applyNumberFormat="1" applyFont="1" applyBorder="1" applyAlignment="1">
      <alignment horizontal="center" vertical="center" wrapText="1"/>
    </xf>
    <xf numFmtId="0" fontId="25" fillId="0" borderId="6" xfId="0" applyFont="1" applyBorder="1" applyAlignment="1">
      <alignment horizontal="center" vertical="center" wrapText="1"/>
    </xf>
    <xf numFmtId="9" fontId="25" fillId="0" borderId="6" xfId="1" applyFont="1" applyFill="1" applyBorder="1" applyAlignment="1">
      <alignment horizontal="center" vertical="center"/>
    </xf>
    <xf numFmtId="0" fontId="27" fillId="12" borderId="1" xfId="0" applyFont="1" applyFill="1" applyBorder="1" applyAlignment="1">
      <alignment horizontal="center" vertical="center" wrapText="1"/>
    </xf>
    <xf numFmtId="0" fontId="25" fillId="0" borderId="3" xfId="0" applyFont="1" applyBorder="1" applyAlignment="1">
      <alignment horizontal="center" vertical="center"/>
    </xf>
    <xf numFmtId="0" fontId="25" fillId="0" borderId="1" xfId="0" applyFont="1" applyBorder="1" applyAlignment="1">
      <alignment horizontal="center"/>
    </xf>
    <xf numFmtId="0" fontId="33" fillId="14" borderId="1" xfId="0" applyFont="1" applyFill="1" applyBorder="1" applyAlignment="1">
      <alignment horizontal="center" vertical="center" wrapText="1"/>
    </xf>
    <xf numFmtId="0" fontId="33" fillId="14" borderId="1" xfId="0" applyFont="1" applyFill="1" applyBorder="1" applyAlignment="1">
      <alignment vertical="center" wrapText="1"/>
    </xf>
    <xf numFmtId="0" fontId="33" fillId="14" borderId="2" xfId="0" applyFont="1" applyFill="1" applyBorder="1" applyAlignment="1" applyProtection="1">
      <alignment horizontal="center" vertical="center" wrapText="1"/>
      <protection locked="0" hidden="1"/>
    </xf>
    <xf numFmtId="0" fontId="33" fillId="14" borderId="1" xfId="0" applyFont="1" applyFill="1" applyBorder="1" applyAlignment="1" applyProtection="1">
      <alignment horizontal="center" vertical="center" wrapText="1"/>
      <protection locked="0" hidden="1"/>
    </xf>
    <xf numFmtId="0" fontId="33" fillId="14" borderId="6" xfId="0" applyFont="1" applyFill="1" applyBorder="1" applyAlignment="1" applyProtection="1">
      <alignment horizontal="center" vertical="center" wrapText="1"/>
      <protection locked="0" hidden="1"/>
    </xf>
    <xf numFmtId="0" fontId="33" fillId="14" borderId="6" xfId="0" applyFont="1" applyFill="1" applyBorder="1" applyAlignment="1" applyProtection="1">
      <alignment horizontal="center" vertical="center"/>
      <protection locked="0" hidden="1"/>
    </xf>
    <xf numFmtId="0" fontId="25" fillId="0" borderId="21" xfId="0" applyFont="1" applyFill="1" applyBorder="1" applyAlignment="1" applyProtection="1">
      <alignment horizontal="center" vertical="center"/>
      <protection locked="0" hidden="1"/>
    </xf>
    <xf numFmtId="0" fontId="25" fillId="0" borderId="14" xfId="0" applyFont="1" applyFill="1" applyBorder="1" applyAlignment="1" applyProtection="1">
      <alignment horizontal="center" vertical="center"/>
      <protection locked="0" hidden="1"/>
    </xf>
    <xf numFmtId="0" fontId="25" fillId="0" borderId="1" xfId="0" applyFont="1" applyFill="1" applyBorder="1" applyAlignment="1" applyProtection="1">
      <alignment horizontal="center" vertical="center"/>
      <protection locked="0" hidden="1"/>
    </xf>
    <xf numFmtId="0" fontId="25" fillId="0" borderId="1" xfId="0" applyFont="1" applyFill="1" applyBorder="1" applyAlignment="1" applyProtection="1">
      <alignment horizontal="center" vertical="center" wrapText="1"/>
      <protection locked="0" hidden="1"/>
    </xf>
    <xf numFmtId="0" fontId="32"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vertical="center"/>
    </xf>
    <xf numFmtId="0" fontId="37" fillId="14" borderId="22" xfId="0" applyFont="1" applyFill="1" applyBorder="1" applyAlignment="1" applyProtection="1">
      <alignment horizontal="center" vertical="center"/>
      <protection locked="0" hidden="1"/>
    </xf>
    <xf numFmtId="0" fontId="32" fillId="14" borderId="1" xfId="0" applyFont="1" applyFill="1" applyBorder="1" applyAlignment="1" applyProtection="1">
      <alignment horizontal="center" vertical="center" wrapText="1"/>
      <protection locked="0" hidden="1"/>
    </xf>
    <xf numFmtId="0" fontId="32" fillId="14" borderId="2" xfId="0" applyFont="1" applyFill="1" applyBorder="1" applyAlignment="1" applyProtection="1">
      <alignment horizontal="center" vertical="center" wrapText="1"/>
      <protection locked="0" hidden="1"/>
    </xf>
    <xf numFmtId="0" fontId="32" fillId="14" borderId="6" xfId="0" applyFont="1" applyFill="1" applyBorder="1" applyAlignment="1" applyProtection="1">
      <alignment horizontal="center" vertical="center" wrapText="1"/>
      <protection locked="0" hidden="1"/>
    </xf>
    <xf numFmtId="0" fontId="32" fillId="14" borderId="6" xfId="0" applyFont="1" applyFill="1" applyBorder="1" applyAlignment="1" applyProtection="1">
      <alignment horizontal="center" vertical="center"/>
      <protection locked="0" hidden="1"/>
    </xf>
    <xf numFmtId="0" fontId="38" fillId="0" borderId="0" xfId="0" applyFont="1" applyAlignment="1">
      <alignment horizontal="left" vertical="top" wrapText="1"/>
    </xf>
    <xf numFmtId="0" fontId="25" fillId="8" borderId="1" xfId="0" applyFont="1" applyFill="1" applyBorder="1" applyAlignment="1" applyProtection="1">
      <alignment horizontal="center" vertical="center" wrapText="1"/>
      <protection locked="0" hidden="1"/>
    </xf>
    <xf numFmtId="0" fontId="25" fillId="8" borderId="1" xfId="0" applyFont="1" applyFill="1" applyBorder="1" applyAlignment="1">
      <alignment horizontal="left" vertical="center" wrapText="1"/>
    </xf>
    <xf numFmtId="0" fontId="25" fillId="8" borderId="1" xfId="0" applyFont="1" applyFill="1" applyBorder="1" applyAlignment="1">
      <alignment horizontal="left" vertical="top" wrapText="1"/>
    </xf>
    <xf numFmtId="0" fontId="27" fillId="8" borderId="1" xfId="0" applyFont="1" applyFill="1" applyBorder="1" applyAlignment="1">
      <alignment horizontal="center" vertical="center" wrapText="1"/>
    </xf>
    <xf numFmtId="0" fontId="15" fillId="8" borderId="1" xfId="0" applyFont="1" applyFill="1" applyBorder="1" applyAlignment="1" applyProtection="1">
      <alignment horizontal="center" vertical="center" wrapText="1"/>
      <protection locked="0" hidden="1"/>
    </xf>
    <xf numFmtId="0" fontId="31" fillId="8" borderId="6" xfId="0" applyFont="1" applyFill="1" applyBorder="1" applyAlignment="1">
      <alignment vertical="center" textRotation="255"/>
    </xf>
    <xf numFmtId="0" fontId="31" fillId="8" borderId="8" xfId="0" applyFont="1" applyFill="1" applyBorder="1" applyAlignment="1">
      <alignment vertical="center" textRotation="255"/>
    </xf>
    <xf numFmtId="0" fontId="25" fillId="0" borderId="14" xfId="0" applyFont="1" applyFill="1" applyBorder="1" applyAlignment="1" applyProtection="1">
      <alignment horizontal="left" vertical="center" wrapText="1"/>
      <protection locked="0" hidden="1"/>
    </xf>
    <xf numFmtId="0" fontId="25" fillId="0" borderId="20" xfId="0" applyFont="1" applyFill="1" applyBorder="1" applyAlignment="1" applyProtection="1">
      <alignment horizontal="center" vertical="center" wrapText="1"/>
      <protection locked="0" hidden="1"/>
    </xf>
    <xf numFmtId="0" fontId="25" fillId="0" borderId="1" xfId="0" applyFont="1" applyFill="1" applyBorder="1" applyAlignment="1" applyProtection="1">
      <alignment horizontal="left" vertical="center" wrapText="1"/>
      <protection locked="0" hidden="1"/>
    </xf>
    <xf numFmtId="0" fontId="25" fillId="0" borderId="6" xfId="0" applyFont="1" applyFill="1" applyBorder="1" applyAlignment="1" applyProtection="1">
      <alignment horizontal="center" vertical="center"/>
      <protection locked="0" hidden="1"/>
    </xf>
    <xf numFmtId="0" fontId="25" fillId="0" borderId="14" xfId="0" applyFont="1" applyFill="1" applyBorder="1" applyAlignment="1" applyProtection="1">
      <alignment horizontal="center" vertical="center" wrapText="1"/>
      <protection locked="0" hidden="1"/>
    </xf>
    <xf numFmtId="0" fontId="35" fillId="0" borderId="14" xfId="0" applyFont="1" applyFill="1" applyBorder="1" applyAlignment="1" applyProtection="1">
      <alignment horizontal="left" vertical="center" wrapText="1"/>
      <protection locked="0" hidden="1"/>
    </xf>
    <xf numFmtId="0" fontId="25" fillId="0" borderId="13" xfId="0" applyFont="1" applyFill="1" applyBorder="1" applyAlignment="1" applyProtection="1">
      <alignment horizontal="center" vertical="center"/>
      <protection locked="0" hidden="1"/>
    </xf>
    <xf numFmtId="0" fontId="25" fillId="0" borderId="19" xfId="0" applyFont="1" applyFill="1" applyBorder="1" applyAlignment="1" applyProtection="1">
      <alignment horizontal="center" vertical="center"/>
      <protection locked="0" hidden="1"/>
    </xf>
    <xf numFmtId="0" fontId="25" fillId="8" borderId="1" xfId="0" applyFont="1" applyFill="1" applyBorder="1" applyAlignment="1">
      <alignment horizontal="center" vertical="center" wrapText="1"/>
    </xf>
    <xf numFmtId="0" fontId="0" fillId="8" borderId="47" xfId="0" applyFill="1" applyBorder="1" applyAlignment="1">
      <alignment horizontal="center" vertical="center" wrapText="1"/>
    </xf>
    <xf numFmtId="0" fontId="0" fillId="8" borderId="1" xfId="0" applyFill="1" applyBorder="1" applyAlignment="1">
      <alignment horizontal="center" vertical="center" wrapText="1"/>
    </xf>
    <xf numFmtId="1" fontId="25" fillId="8" borderId="1" xfId="1" applyNumberFormat="1" applyFont="1" applyFill="1" applyBorder="1" applyAlignment="1">
      <alignment horizontal="center" vertical="center"/>
    </xf>
    <xf numFmtId="0" fontId="25" fillId="8" borderId="1" xfId="1" applyNumberFormat="1" applyFont="1" applyFill="1" applyBorder="1" applyAlignment="1">
      <alignment horizontal="center" vertical="center"/>
    </xf>
    <xf numFmtId="0" fontId="31" fillId="0" borderId="3" xfId="0" applyFont="1" applyBorder="1" applyAlignment="1">
      <alignment horizontal="center" vertical="center" wrapText="1"/>
    </xf>
    <xf numFmtId="0" fontId="25" fillId="8" borderId="14" xfId="0" applyFont="1" applyFill="1" applyBorder="1" applyAlignment="1" applyProtection="1">
      <alignment horizontal="center" vertical="center" wrapText="1"/>
      <protection locked="0" hidden="1"/>
    </xf>
    <xf numFmtId="0" fontId="8" fillId="8" borderId="21" xfId="0" applyFont="1" applyFill="1" applyBorder="1" applyAlignment="1" applyProtection="1">
      <alignment horizontal="center" vertical="center"/>
      <protection locked="0" hidden="1"/>
    </xf>
    <xf numFmtId="0" fontId="8" fillId="8" borderId="14" xfId="0" applyFont="1" applyFill="1" applyBorder="1" applyAlignment="1" applyProtection="1">
      <alignment horizontal="center" vertical="center"/>
      <protection locked="0" hidden="1"/>
    </xf>
    <xf numFmtId="0" fontId="8" fillId="8" borderId="1" xfId="0" applyFont="1" applyFill="1" applyBorder="1" applyAlignment="1" applyProtection="1">
      <alignment horizontal="center" vertical="center" wrapText="1"/>
      <protection locked="0" hidden="1"/>
    </xf>
    <xf numFmtId="0" fontId="18" fillId="9" borderId="0" xfId="0" applyFont="1" applyFill="1" applyBorder="1" applyAlignment="1" applyProtection="1">
      <alignment horizontal="center" vertical="center"/>
      <protection hidden="1"/>
    </xf>
    <xf numFmtId="0" fontId="17" fillId="4" borderId="0" xfId="0" applyFont="1" applyFill="1" applyBorder="1" applyAlignment="1" applyProtection="1">
      <alignment horizontal="center" vertical="center"/>
      <protection hidden="1"/>
    </xf>
    <xf numFmtId="0" fontId="4" fillId="7" borderId="0" xfId="0" applyFont="1" applyFill="1" applyAlignment="1" applyProtection="1">
      <alignment horizontal="justify" vertical="top" wrapText="1"/>
      <protection hidden="1"/>
    </xf>
    <xf numFmtId="0" fontId="0" fillId="0" borderId="1" xfId="0"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9" fillId="2" borderId="1" xfId="0" applyFont="1" applyFill="1" applyBorder="1" applyAlignment="1" applyProtection="1">
      <alignment horizontal="center" vertical="center"/>
      <protection locked="0" hidden="1"/>
    </xf>
    <xf numFmtId="0" fontId="14" fillId="9" borderId="0" xfId="0" applyFont="1" applyFill="1" applyBorder="1" applyAlignment="1" applyProtection="1">
      <alignment horizontal="center" vertical="center"/>
      <protection hidden="1"/>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7" fillId="0" borderId="1" xfId="0" applyFont="1" applyBorder="1" applyAlignment="1" applyProtection="1">
      <alignment horizontal="center"/>
      <protection locked="0"/>
    </xf>
    <xf numFmtId="0" fontId="9" fillId="2" borderId="1" xfId="0" applyFont="1" applyFill="1" applyBorder="1" applyAlignment="1" applyProtection="1">
      <alignment horizontal="center" vertical="center"/>
    </xf>
    <xf numFmtId="0" fontId="0" fillId="0" borderId="1" xfId="0" applyBorder="1" applyAlignment="1" applyProtection="1">
      <alignment horizontal="center"/>
      <protection locked="0"/>
    </xf>
    <xf numFmtId="0" fontId="8" fillId="0" borderId="0" xfId="0" applyFont="1" applyAlignment="1" applyProtection="1">
      <alignment horizontal="left" vertical="center" wrapText="1"/>
      <protection locked="0"/>
    </xf>
    <xf numFmtId="0" fontId="13" fillId="3" borderId="1" xfId="0" applyFont="1" applyFill="1" applyBorder="1" applyAlignment="1" applyProtection="1">
      <alignment horizontal="center" vertical="center" wrapText="1"/>
      <protection locked="0"/>
    </xf>
    <xf numFmtId="0" fontId="14" fillId="9"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7" xfId="0" applyFill="1" applyBorder="1" applyAlignment="1" applyProtection="1">
      <alignment horizontal="center" vertical="center"/>
      <protection locked="0"/>
    </xf>
    <xf numFmtId="0" fontId="0" fillId="7" borderId="6" xfId="0" applyFill="1" applyBorder="1" applyAlignment="1" applyProtection="1">
      <alignment horizontal="center" vertical="center" wrapText="1"/>
      <protection locked="0"/>
    </xf>
    <xf numFmtId="0" fontId="0" fillId="7" borderId="8" xfId="0" applyFill="1" applyBorder="1" applyAlignment="1" applyProtection="1">
      <alignment horizontal="center" vertical="center" wrapText="1"/>
      <protection locked="0"/>
    </xf>
    <xf numFmtId="0" fontId="0" fillId="7" borderId="7" xfId="0"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29" fillId="0" borderId="28" xfId="0" applyFont="1" applyBorder="1" applyAlignment="1">
      <alignment horizontal="left" vertical="center" wrapText="1"/>
    </xf>
    <xf numFmtId="0" fontId="29" fillId="0" borderId="43" xfId="0" applyFont="1" applyBorder="1" applyAlignment="1">
      <alignment horizontal="left" vertical="center" wrapText="1"/>
    </xf>
    <xf numFmtId="0" fontId="29" fillId="0" borderId="29" xfId="0" applyFont="1" applyBorder="1" applyAlignment="1">
      <alignment horizontal="left" vertical="center" wrapText="1"/>
    </xf>
    <xf numFmtId="0" fontId="29" fillId="0" borderId="32" xfId="0" applyFont="1" applyBorder="1" applyAlignment="1">
      <alignment horizontal="left" vertical="center" wrapText="1"/>
    </xf>
    <xf numFmtId="0" fontId="29" fillId="0" borderId="4" xfId="0" applyFont="1" applyBorder="1" applyAlignment="1">
      <alignment horizontal="left" vertical="center" wrapText="1"/>
    </xf>
    <xf numFmtId="0" fontId="29" fillId="0" borderId="16" xfId="0" applyFont="1" applyBorder="1" applyAlignment="1">
      <alignment horizontal="left" vertical="center" wrapText="1"/>
    </xf>
    <xf numFmtId="0" fontId="29" fillId="0" borderId="33" xfId="0" applyFont="1" applyBorder="1" applyAlignment="1">
      <alignment horizontal="left" vertical="center" wrapText="1"/>
    </xf>
    <xf numFmtId="0" fontId="29" fillId="0" borderId="41" xfId="0" applyFont="1" applyBorder="1" applyAlignment="1">
      <alignment horizontal="left" vertical="center" wrapText="1"/>
    </xf>
    <xf numFmtId="0" fontId="29" fillId="0" borderId="17" xfId="0" applyFont="1" applyBorder="1" applyAlignment="1">
      <alignment horizontal="left" vertical="center" wrapText="1"/>
    </xf>
    <xf numFmtId="0" fontId="32" fillId="14" borderId="23" xfId="0" applyFont="1" applyFill="1" applyBorder="1" applyAlignment="1" applyProtection="1">
      <alignment horizontal="center" vertical="center" wrapText="1"/>
      <protection locked="0" hidden="1"/>
    </xf>
    <xf numFmtId="0" fontId="32" fillId="14" borderId="24" xfId="0" applyFont="1" applyFill="1" applyBorder="1" applyAlignment="1" applyProtection="1">
      <alignment horizontal="center" vertical="center" wrapText="1"/>
      <protection locked="0" hidden="1"/>
    </xf>
    <xf numFmtId="0" fontId="32" fillId="14" borderId="12" xfId="0" applyFont="1" applyFill="1" applyBorder="1" applyAlignment="1" applyProtection="1">
      <alignment horizontal="center" vertical="center" wrapText="1"/>
      <protection locked="0" hidden="1"/>
    </xf>
    <xf numFmtId="0" fontId="32" fillId="14" borderId="16" xfId="0" applyFont="1" applyFill="1" applyBorder="1" applyAlignment="1" applyProtection="1">
      <alignment horizontal="center" vertical="center" wrapText="1"/>
      <protection locked="0" hidden="1"/>
    </xf>
    <xf numFmtId="0" fontId="32" fillId="14" borderId="17" xfId="0" applyFont="1" applyFill="1" applyBorder="1" applyAlignment="1" applyProtection="1">
      <alignment horizontal="center" vertical="center" wrapText="1"/>
      <protection locked="0" hidden="1"/>
    </xf>
    <xf numFmtId="0" fontId="29" fillId="0" borderId="39" xfId="0" applyFont="1" applyBorder="1" applyAlignment="1">
      <alignment horizontal="left" vertical="center" wrapText="1"/>
    </xf>
    <xf numFmtId="0" fontId="29" fillId="0" borderId="44" xfId="0" applyFont="1" applyBorder="1" applyAlignment="1">
      <alignment horizontal="left" vertical="center" wrapText="1"/>
    </xf>
    <xf numFmtId="0" fontId="29" fillId="0" borderId="40" xfId="0" applyFont="1" applyBorder="1" applyAlignment="1">
      <alignment horizontal="left" vertical="center" wrapText="1"/>
    </xf>
    <xf numFmtId="0" fontId="2" fillId="0" borderId="41" xfId="0" applyFont="1" applyBorder="1" applyAlignment="1" applyProtection="1">
      <alignment horizontal="center" vertical="center" wrapText="1"/>
      <protection locked="0" hidden="1"/>
    </xf>
    <xf numFmtId="0" fontId="2" fillId="0" borderId="41" xfId="0" applyFont="1" applyBorder="1" applyAlignment="1" applyProtection="1">
      <alignment horizontal="center" vertical="center"/>
      <protection locked="0" hidden="1"/>
    </xf>
    <xf numFmtId="0" fontId="2" fillId="0" borderId="17" xfId="0" applyFont="1" applyBorder="1" applyAlignment="1" applyProtection="1">
      <alignment horizontal="center" vertical="center"/>
      <protection locked="0" hidden="1"/>
    </xf>
    <xf numFmtId="0" fontId="2" fillId="0" borderId="0" xfId="0" applyFont="1" applyBorder="1" applyAlignment="1" applyProtection="1">
      <alignment horizontal="center" vertical="center"/>
      <protection locked="0" hidden="1"/>
    </xf>
    <xf numFmtId="0" fontId="2" fillId="0" borderId="31" xfId="0" applyFont="1" applyBorder="1" applyAlignment="1" applyProtection="1">
      <alignment horizontal="center" vertical="center"/>
      <protection locked="0" hidden="1"/>
    </xf>
    <xf numFmtId="0" fontId="2" fillId="0" borderId="37" xfId="0" applyFont="1" applyBorder="1" applyAlignment="1" applyProtection="1">
      <alignment horizontal="center" vertical="center"/>
      <protection locked="0" hidden="1"/>
    </xf>
    <xf numFmtId="0" fontId="2" fillId="0" borderId="38" xfId="0" applyFont="1" applyBorder="1" applyAlignment="1" applyProtection="1">
      <alignment horizontal="center" vertical="center"/>
      <protection locked="0" hidden="1"/>
    </xf>
    <xf numFmtId="0" fontId="32" fillId="14" borderId="11" xfId="0" applyFont="1" applyFill="1" applyBorder="1" applyAlignment="1" applyProtection="1">
      <alignment horizontal="center" vertical="center" wrapText="1"/>
      <protection locked="0" hidden="1"/>
    </xf>
    <xf numFmtId="0" fontId="32" fillId="14" borderId="6" xfId="0" applyFont="1" applyFill="1" applyBorder="1" applyAlignment="1" applyProtection="1">
      <alignment horizontal="center" vertical="center"/>
      <protection locked="0" hidden="1"/>
    </xf>
    <xf numFmtId="0" fontId="32" fillId="14" borderId="15" xfId="0" applyFont="1" applyFill="1" applyBorder="1" applyAlignment="1" applyProtection="1">
      <alignment horizontal="center" vertical="center" wrapText="1"/>
      <protection locked="0" hidden="1"/>
    </xf>
    <xf numFmtId="0" fontId="36" fillId="14" borderId="10" xfId="0" applyFont="1" applyFill="1" applyBorder="1" applyAlignment="1" applyProtection="1">
      <alignment horizontal="center" vertical="center"/>
      <protection locked="0" hidden="1"/>
    </xf>
    <xf numFmtId="0" fontId="36" fillId="14" borderId="11" xfId="0" applyFont="1" applyFill="1" applyBorder="1" applyAlignment="1" applyProtection="1">
      <alignment horizontal="center" vertical="center"/>
      <protection locked="0" hidden="1"/>
    </xf>
    <xf numFmtId="0" fontId="36" fillId="14" borderId="18" xfId="0" applyFont="1" applyFill="1" applyBorder="1" applyAlignment="1" applyProtection="1">
      <alignment horizontal="center" vertical="center"/>
      <protection locked="0" hidden="1"/>
    </xf>
    <xf numFmtId="0" fontId="32" fillId="14" borderId="10" xfId="0" applyFont="1" applyFill="1" applyBorder="1" applyAlignment="1" applyProtection="1">
      <alignment horizontal="center" vertical="center" wrapText="1"/>
      <protection locked="0" hidden="1"/>
    </xf>
    <xf numFmtId="0" fontId="32" fillId="14" borderId="1" xfId="0" applyFont="1" applyFill="1" applyBorder="1" applyAlignment="1" applyProtection="1">
      <alignment horizontal="center" vertical="center" wrapText="1"/>
      <protection locked="0" hidden="1"/>
    </xf>
    <xf numFmtId="0" fontId="32" fillId="14" borderId="2" xfId="0" applyFont="1" applyFill="1" applyBorder="1" applyAlignment="1" applyProtection="1">
      <alignment horizontal="center" vertical="center"/>
      <protection locked="0" hidden="1"/>
    </xf>
    <xf numFmtId="0" fontId="32" fillId="14" borderId="6" xfId="0" applyFont="1" applyFill="1" applyBorder="1" applyAlignment="1" applyProtection="1">
      <alignment horizontal="center" vertical="center" wrapText="1"/>
      <protection locked="0" hidden="1"/>
    </xf>
    <xf numFmtId="0" fontId="32" fillId="14" borderId="7" xfId="0" applyFont="1" applyFill="1" applyBorder="1" applyAlignment="1" applyProtection="1">
      <alignment horizontal="center" vertical="center" wrapText="1"/>
      <protection locked="0" hidden="1"/>
    </xf>
    <xf numFmtId="0" fontId="4" fillId="0" borderId="41" xfId="0" applyFont="1" applyBorder="1" applyAlignment="1" applyProtection="1">
      <alignment horizontal="center" vertical="center"/>
      <protection locked="0" hidden="1"/>
    </xf>
    <xf numFmtId="0" fontId="4" fillId="0" borderId="0" xfId="0" applyFont="1" applyBorder="1" applyAlignment="1" applyProtection="1">
      <alignment horizontal="center" vertical="center"/>
      <protection locked="0" hidden="1"/>
    </xf>
    <xf numFmtId="0" fontId="4" fillId="0" borderId="37" xfId="0" applyFont="1" applyBorder="1" applyAlignment="1" applyProtection="1">
      <alignment horizontal="center" vertical="center"/>
      <protection locked="0" hidden="1"/>
    </xf>
    <xf numFmtId="0" fontId="27" fillId="0" borderId="25"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0" fontId="27" fillId="0" borderId="30" xfId="0" applyFont="1" applyBorder="1" applyAlignment="1">
      <alignment horizontal="center"/>
    </xf>
    <xf numFmtId="0" fontId="27" fillId="0" borderId="0" xfId="0" applyFont="1" applyAlignment="1">
      <alignment horizontal="center"/>
    </xf>
    <xf numFmtId="0" fontId="27" fillId="0" borderId="31" xfId="0" applyFont="1" applyBorder="1" applyAlignment="1">
      <alignment horizontal="center"/>
    </xf>
    <xf numFmtId="0" fontId="27" fillId="0" borderId="36" xfId="0" applyFont="1" applyBorder="1" applyAlignment="1">
      <alignment horizontal="center"/>
    </xf>
    <xf numFmtId="0" fontId="27" fillId="0" borderId="37" xfId="0" applyFont="1" applyBorder="1" applyAlignment="1">
      <alignment horizontal="center"/>
    </xf>
    <xf numFmtId="0" fontId="27" fillId="0" borderId="38" xfId="0" applyFont="1" applyBorder="1" applyAlignment="1">
      <alignment horizont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30" xfId="0" applyFont="1" applyBorder="1" applyAlignment="1">
      <alignment horizontal="center" vertical="center"/>
    </xf>
    <xf numFmtId="0" fontId="28" fillId="0" borderId="0" xfId="0" applyFont="1" applyBorder="1" applyAlignment="1">
      <alignment horizontal="center" vertical="center"/>
    </xf>
    <xf numFmtId="0" fontId="28" fillId="0" borderId="31"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9" fillId="0" borderId="34" xfId="0" applyFont="1" applyBorder="1" applyAlignment="1">
      <alignment horizontal="left" vertical="center" wrapText="1"/>
    </xf>
    <xf numFmtId="0" fontId="29" fillId="0" borderId="9" xfId="0" applyFont="1" applyBorder="1" applyAlignment="1">
      <alignment horizontal="left" vertical="center" wrapText="1"/>
    </xf>
    <xf numFmtId="0" fontId="29" fillId="0" borderId="35" xfId="0" applyFont="1" applyBorder="1" applyAlignment="1">
      <alignment horizontal="left" vertical="center" wrapText="1"/>
    </xf>
    <xf numFmtId="0" fontId="31" fillId="8" borderId="1" xfId="0" applyFont="1" applyFill="1" applyBorder="1" applyAlignment="1">
      <alignment horizontal="center" vertical="center" textRotation="255"/>
    </xf>
    <xf numFmtId="0" fontId="33" fillId="14" borderId="1" xfId="0" applyFont="1" applyFill="1" applyBorder="1" applyAlignment="1">
      <alignment horizontal="center" vertical="center" wrapText="1"/>
    </xf>
    <xf numFmtId="0" fontId="33" fillId="14" borderId="6" xfId="0" applyFont="1" applyFill="1" applyBorder="1" applyAlignment="1">
      <alignment horizontal="center" vertical="center" wrapText="1"/>
    </xf>
    <xf numFmtId="0" fontId="33" fillId="14" borderId="8" xfId="0" applyFont="1" applyFill="1" applyBorder="1" applyAlignment="1">
      <alignment horizontal="center" vertical="center" wrapText="1"/>
    </xf>
    <xf numFmtId="0" fontId="13" fillId="6" borderId="11" xfId="0" applyFont="1" applyFill="1" applyBorder="1" applyAlignment="1" applyProtection="1">
      <alignment horizontal="center" vertical="center" wrapText="1"/>
      <protection locked="0" hidden="1"/>
    </xf>
    <xf numFmtId="0" fontId="13" fillId="6" borderId="6" xfId="0" applyFont="1" applyFill="1" applyBorder="1" applyAlignment="1" applyProtection="1">
      <alignment horizontal="center" vertical="center"/>
      <protection locked="0" hidden="1"/>
    </xf>
    <xf numFmtId="0" fontId="33" fillId="14" borderId="11" xfId="0" applyFont="1" applyFill="1" applyBorder="1" applyAlignment="1" applyProtection="1">
      <alignment horizontal="center" vertical="center" wrapText="1"/>
      <protection locked="0" hidden="1"/>
    </xf>
    <xf numFmtId="0" fontId="33" fillId="14" borderId="6" xfId="0" applyFont="1" applyFill="1" applyBorder="1" applyAlignment="1" applyProtection="1">
      <alignment horizontal="center" vertical="center"/>
      <protection locked="0" hidden="1"/>
    </xf>
    <xf numFmtId="0" fontId="33" fillId="14" borderId="3" xfId="0" applyFont="1" applyFill="1" applyBorder="1" applyAlignment="1">
      <alignment horizontal="center" vertical="center" wrapText="1"/>
    </xf>
    <xf numFmtId="0" fontId="33" fillId="14" borderId="4" xfId="0" applyFont="1" applyFill="1" applyBorder="1" applyAlignment="1">
      <alignment horizontal="center" vertical="center" wrapText="1"/>
    </xf>
    <xf numFmtId="0" fontId="33" fillId="14" borderId="10" xfId="0" applyFont="1" applyFill="1" applyBorder="1" applyAlignment="1" applyProtection="1">
      <alignment horizontal="center" vertical="center" wrapText="1"/>
      <protection locked="0" hidden="1"/>
    </xf>
    <xf numFmtId="0" fontId="33" fillId="14" borderId="18" xfId="0" applyFont="1" applyFill="1" applyBorder="1" applyAlignment="1" applyProtection="1">
      <alignment horizontal="center" vertical="center" wrapText="1"/>
      <protection locked="0" hidden="1"/>
    </xf>
    <xf numFmtId="0" fontId="33" fillId="14" borderId="7" xfId="0" applyFont="1" applyFill="1" applyBorder="1" applyAlignment="1" applyProtection="1">
      <alignment horizontal="center" vertical="center" wrapText="1"/>
      <protection locked="0" hidden="1"/>
    </xf>
    <xf numFmtId="0" fontId="33" fillId="14" borderId="7"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33" fillId="14" borderId="42" xfId="0" applyFont="1" applyFill="1" applyBorder="1" applyAlignment="1">
      <alignment horizontal="center" vertical="center" wrapText="1"/>
    </xf>
    <xf numFmtId="0" fontId="33" fillId="14" borderId="18"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51" xfId="0" applyFont="1" applyBorder="1" applyAlignment="1">
      <alignment horizontal="center" vertical="center" wrapText="1"/>
    </xf>
    <xf numFmtId="0" fontId="25" fillId="0" borderId="26" xfId="0" applyFont="1" applyBorder="1" applyAlignment="1">
      <alignment horizontal="center"/>
    </xf>
    <xf numFmtId="0" fontId="25" fillId="0" borderId="0" xfId="0" applyFont="1" applyBorder="1" applyAlignment="1">
      <alignment horizontal="center"/>
    </xf>
    <xf numFmtId="0" fontId="25" fillId="0" borderId="9" xfId="0" applyFont="1" applyBorder="1" applyAlignment="1">
      <alignment horizontal="center"/>
    </xf>
    <xf numFmtId="0" fontId="0" fillId="0" borderId="0" xfId="0"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cellXfs>
  <cellStyles count="3">
    <cellStyle name="Normal" xfId="0" builtinId="0"/>
    <cellStyle name="Normal 3" xfId="2"/>
    <cellStyle name="Porcentaje" xfId="1" builtinId="5"/>
  </cellStyles>
  <dxfs count="18">
    <dxf>
      <fill>
        <patternFill>
          <bgColor rgb="FFFF0000"/>
        </patternFill>
      </fill>
    </dxf>
    <dxf>
      <fill>
        <patternFill>
          <bgColor rgb="FFFFFF00"/>
        </patternFill>
      </fill>
    </dxf>
    <dxf>
      <fill>
        <patternFill>
          <bgColor theme="9"/>
        </patternFill>
      </fill>
    </dxf>
    <dxf>
      <font>
        <color theme="0"/>
      </font>
    </dxf>
    <dxf>
      <font>
        <color theme="0"/>
      </font>
    </dxf>
    <dxf>
      <font>
        <color theme="0"/>
      </font>
    </dxf>
    <dxf>
      <font>
        <color theme="0"/>
      </font>
    </dxf>
    <dxf>
      <font>
        <color theme="0"/>
      </font>
    </dxf>
    <dxf>
      <font>
        <color theme="0"/>
      </font>
    </dxf>
    <dxf>
      <font>
        <color theme="0"/>
      </font>
    </dxf>
    <dxf>
      <font>
        <color theme="0"/>
      </font>
    </dxf>
    <dxf>
      <font>
        <b val="0"/>
        <i val="0"/>
        <strike val="0"/>
        <color theme="0"/>
      </font>
      <fill>
        <patternFill>
          <bgColor rgb="FFFF0000"/>
        </patternFill>
      </fill>
    </dxf>
    <dxf>
      <font>
        <b val="0"/>
        <i val="0"/>
        <color auto="1"/>
      </font>
      <fill>
        <patternFill>
          <bgColor rgb="FFFFFF00"/>
        </patternFill>
      </fill>
    </dxf>
    <dxf>
      <font>
        <b val="0"/>
        <i val="0"/>
        <color theme="0"/>
      </font>
      <fill>
        <patternFill>
          <bgColor rgb="FF92D050"/>
        </patternFill>
      </fill>
    </dxf>
    <dxf>
      <font>
        <color theme="0"/>
      </font>
    </dxf>
    <dxf>
      <font>
        <b val="0"/>
        <i val="0"/>
        <strike val="0"/>
        <color theme="0"/>
      </font>
      <fill>
        <patternFill>
          <bgColor rgb="FFFF0000"/>
        </patternFill>
      </fill>
    </dxf>
    <dxf>
      <font>
        <b val="0"/>
        <i val="0"/>
        <color auto="1"/>
      </font>
      <fill>
        <patternFill>
          <bgColor rgb="FFFFFF00"/>
        </patternFill>
      </fill>
    </dxf>
    <dxf>
      <font>
        <b val="0"/>
        <i val="0"/>
        <color theme="0"/>
      </font>
      <fill>
        <patternFill>
          <bgColor rgb="FF92D050"/>
        </patternFill>
      </fill>
    </dxf>
  </dxfs>
  <tableStyles count="0" defaultTableStyle="TableStyleMedium2" defaultPivotStyle="PivotStyleLight16"/>
  <colors>
    <mruColors>
      <color rgb="FF31859B"/>
      <color rgb="FFFABF8F"/>
      <color rgb="FFC898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76201</xdr:colOff>
      <xdr:row>0</xdr:row>
      <xdr:rowOff>123825</xdr:rowOff>
    </xdr:from>
    <xdr:to>
      <xdr:col>6</xdr:col>
      <xdr:colOff>329804</xdr:colOff>
      <xdr:row>0</xdr:row>
      <xdr:rowOff>723899</xdr:rowOff>
    </xdr:to>
    <xdr:pic>
      <xdr:nvPicPr>
        <xdr:cNvPr id="2"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1" y="123825"/>
          <a:ext cx="2225278" cy="600074"/>
        </a:xfrm>
        <a:prstGeom prst="rect">
          <a:avLst/>
        </a:prstGeom>
      </xdr:spPr>
    </xdr:pic>
    <xdr:clientData/>
  </xdr:twoCellAnchor>
  <mc:AlternateContent xmlns:mc="http://schemas.openxmlformats.org/markup-compatibility/2006">
    <mc:Choice xmlns:a14="http://schemas.microsoft.com/office/drawing/2010/main" Requires="a14">
      <xdr:twoCellAnchor>
        <xdr:from>
          <xdr:col>14</xdr:col>
          <xdr:colOff>438150</xdr:colOff>
          <xdr:row>0</xdr:row>
          <xdr:rowOff>428625</xdr:rowOff>
        </xdr:from>
        <xdr:to>
          <xdr:col>17</xdr:col>
          <xdr:colOff>161925</xdr:colOff>
          <xdr:row>0</xdr:row>
          <xdr:rowOff>676275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Siguiente</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1924050</xdr:colOff>
          <xdr:row>3</xdr:row>
          <xdr:rowOff>57150</xdr:rowOff>
        </xdr:from>
        <xdr:to>
          <xdr:col>3</xdr:col>
          <xdr:colOff>2943225</xdr:colOff>
          <xdr:row>3</xdr:row>
          <xdr:rowOff>333375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Siguiente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857250</xdr:colOff>
          <xdr:row>3</xdr:row>
          <xdr:rowOff>57150</xdr:rowOff>
        </xdr:from>
        <xdr:to>
          <xdr:col>3</xdr:col>
          <xdr:colOff>1876425</xdr:colOff>
          <xdr:row>3</xdr:row>
          <xdr:rowOff>333375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Anterior</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47625</xdr:colOff>
      <xdr:row>0</xdr:row>
      <xdr:rowOff>111577</xdr:rowOff>
    </xdr:from>
    <xdr:ext cx="1466850" cy="564698"/>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352425" y="111577"/>
          <a:ext cx="1466850" cy="564698"/>
        </a:xfrm>
        <a:prstGeom prst="rect">
          <a:avLst/>
        </a:prstGeom>
        <a:noFill/>
      </xdr:spPr>
    </xdr:pic>
    <xdr:clientData/>
  </xdr:oneCellAnchor>
  <mc:AlternateContent xmlns:mc="http://schemas.openxmlformats.org/markup-compatibility/2006">
    <mc:Choice xmlns:a14="http://schemas.microsoft.com/office/drawing/2010/main" Requires="a14">
      <xdr:twoCellAnchor>
        <xdr:from>
          <xdr:col>3</xdr:col>
          <xdr:colOff>2295525</xdr:colOff>
          <xdr:row>2</xdr:row>
          <xdr:rowOff>114300</xdr:rowOff>
        </xdr:from>
        <xdr:to>
          <xdr:col>4</xdr:col>
          <xdr:colOff>752475</xdr:colOff>
          <xdr:row>2</xdr:row>
          <xdr:rowOff>390525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Siguiente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1228725</xdr:colOff>
          <xdr:row>2</xdr:row>
          <xdr:rowOff>123825</xdr:rowOff>
        </xdr:from>
        <xdr:to>
          <xdr:col>3</xdr:col>
          <xdr:colOff>2247900</xdr:colOff>
          <xdr:row>2</xdr:row>
          <xdr:rowOff>400050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Anterior</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361950</xdr:colOff>
          <xdr:row>0</xdr:row>
          <xdr:rowOff>76200</xdr:rowOff>
        </xdr:from>
        <xdr:to>
          <xdr:col>5</xdr:col>
          <xdr:colOff>514350</xdr:colOff>
          <xdr:row>0</xdr:row>
          <xdr:rowOff>333375</xdr:rowOff>
        </xdr:to>
        <xdr:sp macro="" textlink="">
          <xdr:nvSpPr>
            <xdr:cNvPr id="4101" name="Button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Siguiente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3</xdr:col>
          <xdr:colOff>180975</xdr:colOff>
          <xdr:row>0</xdr:row>
          <xdr:rowOff>76200</xdr:rowOff>
        </xdr:from>
        <xdr:to>
          <xdr:col>4</xdr:col>
          <xdr:colOff>304800</xdr:colOff>
          <xdr:row>0</xdr:row>
          <xdr:rowOff>333375</xdr:rowOff>
        </xdr:to>
        <xdr:sp macro="" textlink="">
          <xdr:nvSpPr>
            <xdr:cNvPr id="4103" name="Button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Anterior</a:t>
              </a:r>
            </a:p>
          </xdr:txBody>
        </xdr:sp>
        <xdr:clientData fLocksWithSheet="0" fPrintsWithSheet="0"/>
      </xdr:twoCellAnchor>
    </mc:Choice>
    <mc:Fallback/>
  </mc:AlternateContent>
  <xdr:twoCellAnchor>
    <xdr:from>
      <xdr:col>1</xdr:col>
      <xdr:colOff>83737</xdr:colOff>
      <xdr:row>0</xdr:row>
      <xdr:rowOff>157004</xdr:rowOff>
    </xdr:from>
    <xdr:to>
      <xdr:col>2</xdr:col>
      <xdr:colOff>1004835</xdr:colOff>
      <xdr:row>3</xdr:row>
      <xdr:rowOff>174662</xdr:rowOff>
    </xdr:to>
    <xdr:pic>
      <xdr:nvPicPr>
        <xdr:cNvPr id="4" name="3 Imagen" descr="Escudo IDEP.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37" y="157004"/>
          <a:ext cx="1318845" cy="1137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346364</xdr:colOff>
      <xdr:row>0</xdr:row>
      <xdr:rowOff>86592</xdr:rowOff>
    </xdr:from>
    <xdr:to>
      <xdr:col>2</xdr:col>
      <xdr:colOff>758112</xdr:colOff>
      <xdr:row>4</xdr:row>
      <xdr:rowOff>188686</xdr:rowOff>
    </xdr:to>
    <xdr:pic>
      <xdr:nvPicPr>
        <xdr:cNvPr id="2" name="3 Imagen" descr="Escudo IDEP.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787" y="86592"/>
          <a:ext cx="2005728" cy="1297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1381126</xdr:colOff>
      <xdr:row>4</xdr:row>
      <xdr:rowOff>127000</xdr:rowOff>
    </xdr:from>
    <xdr:to>
      <xdr:col>5</xdr:col>
      <xdr:colOff>1381920</xdr:colOff>
      <xdr:row>4</xdr:row>
      <xdr:rowOff>189593</xdr:rowOff>
    </xdr:to>
    <xdr:pic>
      <xdr:nvPicPr>
        <xdr:cNvPr id="2" name="Imagen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089025"/>
          <a:ext cx="794" cy="62593"/>
        </a:xfrm>
        <a:prstGeom prst="rect">
          <a:avLst/>
        </a:prstGeom>
        <a:noFill/>
        <a:ln>
          <a:noFill/>
        </a:ln>
      </xdr:spPr>
    </xdr:pic>
    <xdr:clientData/>
  </xdr:twoCellAnchor>
  <xdr:twoCellAnchor editAs="oneCell">
    <xdr:from>
      <xdr:col>5</xdr:col>
      <xdr:colOff>1381126</xdr:colOff>
      <xdr:row>6</xdr:row>
      <xdr:rowOff>127000</xdr:rowOff>
    </xdr:from>
    <xdr:to>
      <xdr:col>5</xdr:col>
      <xdr:colOff>1381920</xdr:colOff>
      <xdr:row>7</xdr:row>
      <xdr:rowOff>24947</xdr:rowOff>
    </xdr:to>
    <xdr:pic>
      <xdr:nvPicPr>
        <xdr:cNvPr id="3" name="Imagen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03375"/>
          <a:ext cx="794" cy="88447"/>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 name="Imagen 1">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28575</xdr:rowOff>
    </xdr:to>
    <xdr:pic>
      <xdr:nvPicPr>
        <xdr:cNvPr id="5" name="Imagen 1">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9075"/>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28575</xdr:rowOff>
    </xdr:to>
    <xdr:pic>
      <xdr:nvPicPr>
        <xdr:cNvPr id="6" name="Imagen 1">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9075"/>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 name="Imagen 1">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 name="Imagen 1">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 name="Imagen 1">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 name="Imagen 1">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 name="Imagen 1">
          <a:extLst>
            <a:ext uri="{FF2B5EF4-FFF2-40B4-BE49-F238E27FC236}">
              <a16:creationId xmlns:a16="http://schemas.microsoft.com/office/drawing/2014/main" id="{00000000-0008-0000-06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2" name="Imagen 1">
          <a:extLst>
            <a:ext uri="{FF2B5EF4-FFF2-40B4-BE49-F238E27FC236}">
              <a16:creationId xmlns:a16="http://schemas.microsoft.com/office/drawing/2014/main" id="{00000000-0008-0000-06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3" name="Imagen 1">
          <a:extLst>
            <a:ext uri="{FF2B5EF4-FFF2-40B4-BE49-F238E27FC236}">
              <a16:creationId xmlns:a16="http://schemas.microsoft.com/office/drawing/2014/main" id="{00000000-0008-0000-0600-00000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4" name="Imagen 1">
          <a:extLst>
            <a:ext uri="{FF2B5EF4-FFF2-40B4-BE49-F238E27FC236}">
              <a16:creationId xmlns:a16="http://schemas.microsoft.com/office/drawing/2014/main" id="{00000000-0008-0000-0600-00000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 name="Imagen 1">
          <a:extLst>
            <a:ext uri="{FF2B5EF4-FFF2-40B4-BE49-F238E27FC236}">
              <a16:creationId xmlns:a16="http://schemas.microsoft.com/office/drawing/2014/main" id="{00000000-0008-0000-06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 name="Imagen 1">
          <a:extLst>
            <a:ext uri="{FF2B5EF4-FFF2-40B4-BE49-F238E27FC236}">
              <a16:creationId xmlns:a16="http://schemas.microsoft.com/office/drawing/2014/main" id="{00000000-0008-0000-06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 name="Imagen 1">
          <a:extLst>
            <a:ext uri="{FF2B5EF4-FFF2-40B4-BE49-F238E27FC236}">
              <a16:creationId xmlns:a16="http://schemas.microsoft.com/office/drawing/2014/main" id="{00000000-0008-0000-0600-00001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 name="Imagen 1">
          <a:extLst>
            <a:ext uri="{FF2B5EF4-FFF2-40B4-BE49-F238E27FC236}">
              <a16:creationId xmlns:a16="http://schemas.microsoft.com/office/drawing/2014/main" id="{00000000-0008-0000-0600-00001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 name="Imagen 1">
          <a:extLst>
            <a:ext uri="{FF2B5EF4-FFF2-40B4-BE49-F238E27FC236}">
              <a16:creationId xmlns:a16="http://schemas.microsoft.com/office/drawing/2014/main" id="{00000000-0008-0000-0600-00001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 name="Imagen 1">
          <a:extLst>
            <a:ext uri="{FF2B5EF4-FFF2-40B4-BE49-F238E27FC236}">
              <a16:creationId xmlns:a16="http://schemas.microsoft.com/office/drawing/2014/main" id="{00000000-0008-0000-0600-00001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 name="Imagen 1">
          <a:extLst>
            <a:ext uri="{FF2B5EF4-FFF2-40B4-BE49-F238E27FC236}">
              <a16:creationId xmlns:a16="http://schemas.microsoft.com/office/drawing/2014/main" id="{00000000-0008-0000-0600-00001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 name="Imagen 1">
          <a:extLst>
            <a:ext uri="{FF2B5EF4-FFF2-40B4-BE49-F238E27FC236}">
              <a16:creationId xmlns:a16="http://schemas.microsoft.com/office/drawing/2014/main" id="{00000000-0008-0000-0600-00001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 name="Imagen 1">
          <a:extLst>
            <a:ext uri="{FF2B5EF4-FFF2-40B4-BE49-F238E27FC236}">
              <a16:creationId xmlns:a16="http://schemas.microsoft.com/office/drawing/2014/main" id="{00000000-0008-0000-0600-00001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 name="Imagen 1">
          <a:extLst>
            <a:ext uri="{FF2B5EF4-FFF2-40B4-BE49-F238E27FC236}">
              <a16:creationId xmlns:a16="http://schemas.microsoft.com/office/drawing/2014/main" id="{00000000-0008-0000-0600-00001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 name="Imagen 1">
          <a:extLst>
            <a:ext uri="{FF2B5EF4-FFF2-40B4-BE49-F238E27FC236}">
              <a16:creationId xmlns:a16="http://schemas.microsoft.com/office/drawing/2014/main" id="{00000000-0008-0000-0600-00001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 name="Imagen 1">
          <a:extLst>
            <a:ext uri="{FF2B5EF4-FFF2-40B4-BE49-F238E27FC236}">
              <a16:creationId xmlns:a16="http://schemas.microsoft.com/office/drawing/2014/main" id="{00000000-0008-0000-06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7" name="Imagen 1">
          <a:extLst>
            <a:ext uri="{FF2B5EF4-FFF2-40B4-BE49-F238E27FC236}">
              <a16:creationId xmlns:a16="http://schemas.microsoft.com/office/drawing/2014/main" id="{00000000-0008-0000-0600-00001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8" name="Imagen 1">
          <a:extLst>
            <a:ext uri="{FF2B5EF4-FFF2-40B4-BE49-F238E27FC236}">
              <a16:creationId xmlns:a16="http://schemas.microsoft.com/office/drawing/2014/main" id="{00000000-0008-0000-0600-00001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9" name="Imagen 1">
          <a:extLst>
            <a:ext uri="{FF2B5EF4-FFF2-40B4-BE49-F238E27FC236}">
              <a16:creationId xmlns:a16="http://schemas.microsoft.com/office/drawing/2014/main" id="{00000000-0008-0000-0600-00001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0" name="Imagen 1">
          <a:extLst>
            <a:ext uri="{FF2B5EF4-FFF2-40B4-BE49-F238E27FC236}">
              <a16:creationId xmlns:a16="http://schemas.microsoft.com/office/drawing/2014/main" id="{00000000-0008-0000-0600-00001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1" name="Imagen 1">
          <a:extLst>
            <a:ext uri="{FF2B5EF4-FFF2-40B4-BE49-F238E27FC236}">
              <a16:creationId xmlns:a16="http://schemas.microsoft.com/office/drawing/2014/main" id="{00000000-0008-0000-0600-00001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2" name="Imagen 1">
          <a:extLst>
            <a:ext uri="{FF2B5EF4-FFF2-40B4-BE49-F238E27FC236}">
              <a16:creationId xmlns:a16="http://schemas.microsoft.com/office/drawing/2014/main" id="{00000000-0008-0000-0600-00002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3" name="Imagen 1">
          <a:extLst>
            <a:ext uri="{FF2B5EF4-FFF2-40B4-BE49-F238E27FC236}">
              <a16:creationId xmlns:a16="http://schemas.microsoft.com/office/drawing/2014/main" id="{00000000-0008-0000-0600-00002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4" name="Imagen 1">
          <a:extLst>
            <a:ext uri="{FF2B5EF4-FFF2-40B4-BE49-F238E27FC236}">
              <a16:creationId xmlns:a16="http://schemas.microsoft.com/office/drawing/2014/main" id="{00000000-0008-0000-0600-00002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5" name="Imagen 1">
          <a:extLst>
            <a:ext uri="{FF2B5EF4-FFF2-40B4-BE49-F238E27FC236}">
              <a16:creationId xmlns:a16="http://schemas.microsoft.com/office/drawing/2014/main" id="{00000000-0008-0000-0600-00002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6" name="Imagen 1">
          <a:extLst>
            <a:ext uri="{FF2B5EF4-FFF2-40B4-BE49-F238E27FC236}">
              <a16:creationId xmlns:a16="http://schemas.microsoft.com/office/drawing/2014/main" id="{00000000-0008-0000-0600-00002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7" name="Imagen 1">
          <a:extLst>
            <a:ext uri="{FF2B5EF4-FFF2-40B4-BE49-F238E27FC236}">
              <a16:creationId xmlns:a16="http://schemas.microsoft.com/office/drawing/2014/main" id="{00000000-0008-0000-06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8" name="Imagen 1">
          <a:extLst>
            <a:ext uri="{FF2B5EF4-FFF2-40B4-BE49-F238E27FC236}">
              <a16:creationId xmlns:a16="http://schemas.microsoft.com/office/drawing/2014/main" id="{00000000-0008-0000-0600-00002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39" name="Imagen 1">
          <a:extLst>
            <a:ext uri="{FF2B5EF4-FFF2-40B4-BE49-F238E27FC236}">
              <a16:creationId xmlns:a16="http://schemas.microsoft.com/office/drawing/2014/main" id="{00000000-0008-0000-0600-00002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0" name="Imagen 1">
          <a:extLst>
            <a:ext uri="{FF2B5EF4-FFF2-40B4-BE49-F238E27FC236}">
              <a16:creationId xmlns:a16="http://schemas.microsoft.com/office/drawing/2014/main" id="{00000000-0008-0000-0600-00002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1" name="Imagen 1">
          <a:extLst>
            <a:ext uri="{FF2B5EF4-FFF2-40B4-BE49-F238E27FC236}">
              <a16:creationId xmlns:a16="http://schemas.microsoft.com/office/drawing/2014/main" id="{00000000-0008-0000-0600-00002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2" name="Imagen 1">
          <a:extLst>
            <a:ext uri="{FF2B5EF4-FFF2-40B4-BE49-F238E27FC236}">
              <a16:creationId xmlns:a16="http://schemas.microsoft.com/office/drawing/2014/main" id="{00000000-0008-0000-0600-00002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3" name="Imagen 1">
          <a:extLst>
            <a:ext uri="{FF2B5EF4-FFF2-40B4-BE49-F238E27FC236}">
              <a16:creationId xmlns:a16="http://schemas.microsoft.com/office/drawing/2014/main" id="{00000000-0008-0000-0600-00002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4" name="Imagen 1">
          <a:extLst>
            <a:ext uri="{FF2B5EF4-FFF2-40B4-BE49-F238E27FC236}">
              <a16:creationId xmlns:a16="http://schemas.microsoft.com/office/drawing/2014/main" id="{00000000-0008-0000-0600-00002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5" name="Imagen 1">
          <a:extLst>
            <a:ext uri="{FF2B5EF4-FFF2-40B4-BE49-F238E27FC236}">
              <a16:creationId xmlns:a16="http://schemas.microsoft.com/office/drawing/2014/main" id="{00000000-0008-0000-0600-00002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6" name="Imagen 1">
          <a:extLst>
            <a:ext uri="{FF2B5EF4-FFF2-40B4-BE49-F238E27FC236}">
              <a16:creationId xmlns:a16="http://schemas.microsoft.com/office/drawing/2014/main" id="{00000000-0008-0000-0600-00002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7" name="Imagen 1">
          <a:extLst>
            <a:ext uri="{FF2B5EF4-FFF2-40B4-BE49-F238E27FC236}">
              <a16:creationId xmlns:a16="http://schemas.microsoft.com/office/drawing/2014/main" id="{00000000-0008-0000-0600-00002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8" name="Imagen 1">
          <a:extLst>
            <a:ext uri="{FF2B5EF4-FFF2-40B4-BE49-F238E27FC236}">
              <a16:creationId xmlns:a16="http://schemas.microsoft.com/office/drawing/2014/main" id="{00000000-0008-0000-0600-00003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49" name="Imagen 1">
          <a:extLst>
            <a:ext uri="{FF2B5EF4-FFF2-40B4-BE49-F238E27FC236}">
              <a16:creationId xmlns:a16="http://schemas.microsoft.com/office/drawing/2014/main" id="{00000000-0008-0000-0600-00003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0" name="Imagen 1">
          <a:extLst>
            <a:ext uri="{FF2B5EF4-FFF2-40B4-BE49-F238E27FC236}">
              <a16:creationId xmlns:a16="http://schemas.microsoft.com/office/drawing/2014/main" id="{00000000-0008-0000-0600-00003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1" name="Imagen 1">
          <a:extLst>
            <a:ext uri="{FF2B5EF4-FFF2-40B4-BE49-F238E27FC236}">
              <a16:creationId xmlns:a16="http://schemas.microsoft.com/office/drawing/2014/main" id="{00000000-0008-0000-0600-00003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2" name="Imagen 1">
          <a:extLst>
            <a:ext uri="{FF2B5EF4-FFF2-40B4-BE49-F238E27FC236}">
              <a16:creationId xmlns:a16="http://schemas.microsoft.com/office/drawing/2014/main" id="{00000000-0008-0000-0600-00003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3" name="Imagen 1">
          <a:extLst>
            <a:ext uri="{FF2B5EF4-FFF2-40B4-BE49-F238E27FC236}">
              <a16:creationId xmlns:a16="http://schemas.microsoft.com/office/drawing/2014/main" id="{00000000-0008-0000-0600-00003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4" name="Imagen 1">
          <a:extLst>
            <a:ext uri="{FF2B5EF4-FFF2-40B4-BE49-F238E27FC236}">
              <a16:creationId xmlns:a16="http://schemas.microsoft.com/office/drawing/2014/main" id="{00000000-0008-0000-0600-00003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5" name="Imagen 1">
          <a:extLst>
            <a:ext uri="{FF2B5EF4-FFF2-40B4-BE49-F238E27FC236}">
              <a16:creationId xmlns:a16="http://schemas.microsoft.com/office/drawing/2014/main" id="{00000000-0008-0000-0600-00003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6" name="Imagen 1">
          <a:extLst>
            <a:ext uri="{FF2B5EF4-FFF2-40B4-BE49-F238E27FC236}">
              <a16:creationId xmlns:a16="http://schemas.microsoft.com/office/drawing/2014/main" id="{00000000-0008-0000-0600-00003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7" name="Imagen 1">
          <a:extLst>
            <a:ext uri="{FF2B5EF4-FFF2-40B4-BE49-F238E27FC236}">
              <a16:creationId xmlns:a16="http://schemas.microsoft.com/office/drawing/2014/main" id="{00000000-0008-0000-0600-00003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8" name="Imagen 1">
          <a:extLst>
            <a:ext uri="{FF2B5EF4-FFF2-40B4-BE49-F238E27FC236}">
              <a16:creationId xmlns:a16="http://schemas.microsoft.com/office/drawing/2014/main" id="{00000000-0008-0000-0600-00003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59" name="Imagen 1">
          <a:extLst>
            <a:ext uri="{FF2B5EF4-FFF2-40B4-BE49-F238E27FC236}">
              <a16:creationId xmlns:a16="http://schemas.microsoft.com/office/drawing/2014/main" id="{00000000-0008-0000-0600-00003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0" name="Imagen 1">
          <a:extLst>
            <a:ext uri="{FF2B5EF4-FFF2-40B4-BE49-F238E27FC236}">
              <a16:creationId xmlns:a16="http://schemas.microsoft.com/office/drawing/2014/main" id="{00000000-0008-0000-0600-00003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1" name="Imagen 1">
          <a:extLst>
            <a:ext uri="{FF2B5EF4-FFF2-40B4-BE49-F238E27FC236}">
              <a16:creationId xmlns:a16="http://schemas.microsoft.com/office/drawing/2014/main" id="{00000000-0008-0000-0600-00003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2" name="Imagen 1">
          <a:extLst>
            <a:ext uri="{FF2B5EF4-FFF2-40B4-BE49-F238E27FC236}">
              <a16:creationId xmlns:a16="http://schemas.microsoft.com/office/drawing/2014/main" id="{00000000-0008-0000-0600-00003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3" name="Imagen 1">
          <a:extLst>
            <a:ext uri="{FF2B5EF4-FFF2-40B4-BE49-F238E27FC236}">
              <a16:creationId xmlns:a16="http://schemas.microsoft.com/office/drawing/2014/main" id="{00000000-0008-0000-0600-00003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4" name="Imagen 1">
          <a:extLst>
            <a:ext uri="{FF2B5EF4-FFF2-40B4-BE49-F238E27FC236}">
              <a16:creationId xmlns:a16="http://schemas.microsoft.com/office/drawing/2014/main" id="{00000000-0008-0000-0600-00004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5" name="Imagen 1">
          <a:extLst>
            <a:ext uri="{FF2B5EF4-FFF2-40B4-BE49-F238E27FC236}">
              <a16:creationId xmlns:a16="http://schemas.microsoft.com/office/drawing/2014/main" id="{00000000-0008-0000-0600-00004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6" name="Imagen 1">
          <a:extLst>
            <a:ext uri="{FF2B5EF4-FFF2-40B4-BE49-F238E27FC236}">
              <a16:creationId xmlns:a16="http://schemas.microsoft.com/office/drawing/2014/main" id="{00000000-0008-0000-0600-00004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7" name="Imagen 1">
          <a:extLst>
            <a:ext uri="{FF2B5EF4-FFF2-40B4-BE49-F238E27FC236}">
              <a16:creationId xmlns:a16="http://schemas.microsoft.com/office/drawing/2014/main" id="{00000000-0008-0000-0600-00004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8" name="Imagen 1">
          <a:extLst>
            <a:ext uri="{FF2B5EF4-FFF2-40B4-BE49-F238E27FC236}">
              <a16:creationId xmlns:a16="http://schemas.microsoft.com/office/drawing/2014/main" id="{00000000-0008-0000-0600-00004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69" name="Imagen 1">
          <a:extLst>
            <a:ext uri="{FF2B5EF4-FFF2-40B4-BE49-F238E27FC236}">
              <a16:creationId xmlns:a16="http://schemas.microsoft.com/office/drawing/2014/main" id="{00000000-0008-0000-0600-00004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0" name="Imagen 1">
          <a:extLst>
            <a:ext uri="{FF2B5EF4-FFF2-40B4-BE49-F238E27FC236}">
              <a16:creationId xmlns:a16="http://schemas.microsoft.com/office/drawing/2014/main" id="{00000000-0008-0000-0600-00004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1" name="Imagen 1">
          <a:extLst>
            <a:ext uri="{FF2B5EF4-FFF2-40B4-BE49-F238E27FC236}">
              <a16:creationId xmlns:a16="http://schemas.microsoft.com/office/drawing/2014/main" id="{00000000-0008-0000-0600-00004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2" name="Imagen 1">
          <a:extLst>
            <a:ext uri="{FF2B5EF4-FFF2-40B4-BE49-F238E27FC236}">
              <a16:creationId xmlns:a16="http://schemas.microsoft.com/office/drawing/2014/main" id="{00000000-0008-0000-0600-00004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3" name="Imagen 1">
          <a:extLst>
            <a:ext uri="{FF2B5EF4-FFF2-40B4-BE49-F238E27FC236}">
              <a16:creationId xmlns:a16="http://schemas.microsoft.com/office/drawing/2014/main" id="{00000000-0008-0000-0600-00004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4" name="Imagen 1">
          <a:extLst>
            <a:ext uri="{FF2B5EF4-FFF2-40B4-BE49-F238E27FC236}">
              <a16:creationId xmlns:a16="http://schemas.microsoft.com/office/drawing/2014/main" id="{00000000-0008-0000-0600-00004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5" name="Imagen 1">
          <a:extLst>
            <a:ext uri="{FF2B5EF4-FFF2-40B4-BE49-F238E27FC236}">
              <a16:creationId xmlns:a16="http://schemas.microsoft.com/office/drawing/2014/main" id="{00000000-0008-0000-0600-00004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6" name="Imagen 1">
          <a:extLst>
            <a:ext uri="{FF2B5EF4-FFF2-40B4-BE49-F238E27FC236}">
              <a16:creationId xmlns:a16="http://schemas.microsoft.com/office/drawing/2014/main" id="{00000000-0008-0000-0600-00004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7" name="Imagen 1">
          <a:extLst>
            <a:ext uri="{FF2B5EF4-FFF2-40B4-BE49-F238E27FC236}">
              <a16:creationId xmlns:a16="http://schemas.microsoft.com/office/drawing/2014/main" id="{00000000-0008-0000-0600-00004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8" name="Imagen 1">
          <a:extLst>
            <a:ext uri="{FF2B5EF4-FFF2-40B4-BE49-F238E27FC236}">
              <a16:creationId xmlns:a16="http://schemas.microsoft.com/office/drawing/2014/main" id="{00000000-0008-0000-0600-00004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79" name="Imagen 1">
          <a:extLst>
            <a:ext uri="{FF2B5EF4-FFF2-40B4-BE49-F238E27FC236}">
              <a16:creationId xmlns:a16="http://schemas.microsoft.com/office/drawing/2014/main" id="{00000000-0008-0000-0600-00004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0" name="Imagen 1">
          <a:extLst>
            <a:ext uri="{FF2B5EF4-FFF2-40B4-BE49-F238E27FC236}">
              <a16:creationId xmlns:a16="http://schemas.microsoft.com/office/drawing/2014/main" id="{00000000-0008-0000-0600-00005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1" name="Imagen 1">
          <a:extLst>
            <a:ext uri="{FF2B5EF4-FFF2-40B4-BE49-F238E27FC236}">
              <a16:creationId xmlns:a16="http://schemas.microsoft.com/office/drawing/2014/main" id="{00000000-0008-0000-0600-00005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2" name="Imagen 1">
          <a:extLst>
            <a:ext uri="{FF2B5EF4-FFF2-40B4-BE49-F238E27FC236}">
              <a16:creationId xmlns:a16="http://schemas.microsoft.com/office/drawing/2014/main" id="{00000000-0008-0000-0600-00005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3" name="Imagen 1">
          <a:extLst>
            <a:ext uri="{FF2B5EF4-FFF2-40B4-BE49-F238E27FC236}">
              <a16:creationId xmlns:a16="http://schemas.microsoft.com/office/drawing/2014/main" id="{00000000-0008-0000-0600-00005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4" name="Imagen 1">
          <a:extLst>
            <a:ext uri="{FF2B5EF4-FFF2-40B4-BE49-F238E27FC236}">
              <a16:creationId xmlns:a16="http://schemas.microsoft.com/office/drawing/2014/main" id="{00000000-0008-0000-0600-00005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5" name="Imagen 1">
          <a:extLst>
            <a:ext uri="{FF2B5EF4-FFF2-40B4-BE49-F238E27FC236}">
              <a16:creationId xmlns:a16="http://schemas.microsoft.com/office/drawing/2014/main" id="{00000000-0008-0000-0600-00005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6" name="Imagen 1">
          <a:extLst>
            <a:ext uri="{FF2B5EF4-FFF2-40B4-BE49-F238E27FC236}">
              <a16:creationId xmlns:a16="http://schemas.microsoft.com/office/drawing/2014/main" id="{00000000-0008-0000-0600-00005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7" name="Imagen 1">
          <a:extLst>
            <a:ext uri="{FF2B5EF4-FFF2-40B4-BE49-F238E27FC236}">
              <a16:creationId xmlns:a16="http://schemas.microsoft.com/office/drawing/2014/main" id="{00000000-0008-0000-0600-00005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8" name="Imagen 1">
          <a:extLst>
            <a:ext uri="{FF2B5EF4-FFF2-40B4-BE49-F238E27FC236}">
              <a16:creationId xmlns:a16="http://schemas.microsoft.com/office/drawing/2014/main" id="{00000000-0008-0000-0600-00005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89" name="Imagen 1">
          <a:extLst>
            <a:ext uri="{FF2B5EF4-FFF2-40B4-BE49-F238E27FC236}">
              <a16:creationId xmlns:a16="http://schemas.microsoft.com/office/drawing/2014/main" id="{00000000-0008-0000-0600-00005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0" name="Imagen 1">
          <a:extLst>
            <a:ext uri="{FF2B5EF4-FFF2-40B4-BE49-F238E27FC236}">
              <a16:creationId xmlns:a16="http://schemas.microsoft.com/office/drawing/2014/main" id="{00000000-0008-0000-0600-00005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1" name="Imagen 1">
          <a:extLst>
            <a:ext uri="{FF2B5EF4-FFF2-40B4-BE49-F238E27FC236}">
              <a16:creationId xmlns:a16="http://schemas.microsoft.com/office/drawing/2014/main" id="{00000000-0008-0000-0600-00005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2" name="Imagen 1">
          <a:extLst>
            <a:ext uri="{FF2B5EF4-FFF2-40B4-BE49-F238E27FC236}">
              <a16:creationId xmlns:a16="http://schemas.microsoft.com/office/drawing/2014/main" id="{00000000-0008-0000-0600-00005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3" name="Imagen 1">
          <a:extLst>
            <a:ext uri="{FF2B5EF4-FFF2-40B4-BE49-F238E27FC236}">
              <a16:creationId xmlns:a16="http://schemas.microsoft.com/office/drawing/2014/main" id="{00000000-0008-0000-0600-00005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4" name="Imagen 1">
          <a:extLst>
            <a:ext uri="{FF2B5EF4-FFF2-40B4-BE49-F238E27FC236}">
              <a16:creationId xmlns:a16="http://schemas.microsoft.com/office/drawing/2014/main" id="{00000000-0008-0000-0600-00005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5" name="Imagen 1">
          <a:extLst>
            <a:ext uri="{FF2B5EF4-FFF2-40B4-BE49-F238E27FC236}">
              <a16:creationId xmlns:a16="http://schemas.microsoft.com/office/drawing/2014/main" id="{00000000-0008-0000-0600-00005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6" name="Imagen 1">
          <a:extLst>
            <a:ext uri="{FF2B5EF4-FFF2-40B4-BE49-F238E27FC236}">
              <a16:creationId xmlns:a16="http://schemas.microsoft.com/office/drawing/2014/main" id="{00000000-0008-0000-0600-00006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7" name="Imagen 1">
          <a:extLst>
            <a:ext uri="{FF2B5EF4-FFF2-40B4-BE49-F238E27FC236}">
              <a16:creationId xmlns:a16="http://schemas.microsoft.com/office/drawing/2014/main" id="{00000000-0008-0000-0600-00006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8" name="Imagen 1">
          <a:extLst>
            <a:ext uri="{FF2B5EF4-FFF2-40B4-BE49-F238E27FC236}">
              <a16:creationId xmlns:a16="http://schemas.microsoft.com/office/drawing/2014/main" id="{00000000-0008-0000-0600-00006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99" name="Imagen 1">
          <a:extLst>
            <a:ext uri="{FF2B5EF4-FFF2-40B4-BE49-F238E27FC236}">
              <a16:creationId xmlns:a16="http://schemas.microsoft.com/office/drawing/2014/main" id="{00000000-0008-0000-0600-00006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0" name="Imagen 1">
          <a:extLst>
            <a:ext uri="{FF2B5EF4-FFF2-40B4-BE49-F238E27FC236}">
              <a16:creationId xmlns:a16="http://schemas.microsoft.com/office/drawing/2014/main" id="{00000000-0008-0000-0600-00006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1" name="Imagen 1">
          <a:extLst>
            <a:ext uri="{FF2B5EF4-FFF2-40B4-BE49-F238E27FC236}">
              <a16:creationId xmlns:a16="http://schemas.microsoft.com/office/drawing/2014/main" id="{00000000-0008-0000-0600-00006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2" name="Imagen 1">
          <a:extLst>
            <a:ext uri="{FF2B5EF4-FFF2-40B4-BE49-F238E27FC236}">
              <a16:creationId xmlns:a16="http://schemas.microsoft.com/office/drawing/2014/main" id="{00000000-0008-0000-0600-00006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3" name="Imagen 1">
          <a:extLst>
            <a:ext uri="{FF2B5EF4-FFF2-40B4-BE49-F238E27FC236}">
              <a16:creationId xmlns:a16="http://schemas.microsoft.com/office/drawing/2014/main" id="{00000000-0008-0000-0600-00006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4" name="Imagen 1">
          <a:extLst>
            <a:ext uri="{FF2B5EF4-FFF2-40B4-BE49-F238E27FC236}">
              <a16:creationId xmlns:a16="http://schemas.microsoft.com/office/drawing/2014/main" id="{00000000-0008-0000-0600-00006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5" name="Imagen 1">
          <a:extLst>
            <a:ext uri="{FF2B5EF4-FFF2-40B4-BE49-F238E27FC236}">
              <a16:creationId xmlns:a16="http://schemas.microsoft.com/office/drawing/2014/main" id="{00000000-0008-0000-0600-00006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6" name="Imagen 1">
          <a:extLst>
            <a:ext uri="{FF2B5EF4-FFF2-40B4-BE49-F238E27FC236}">
              <a16:creationId xmlns:a16="http://schemas.microsoft.com/office/drawing/2014/main" id="{00000000-0008-0000-0600-00006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7" name="Imagen 1">
          <a:extLst>
            <a:ext uri="{FF2B5EF4-FFF2-40B4-BE49-F238E27FC236}">
              <a16:creationId xmlns:a16="http://schemas.microsoft.com/office/drawing/2014/main" id="{00000000-0008-0000-0600-00006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8" name="Imagen 1">
          <a:extLst>
            <a:ext uri="{FF2B5EF4-FFF2-40B4-BE49-F238E27FC236}">
              <a16:creationId xmlns:a16="http://schemas.microsoft.com/office/drawing/2014/main" id="{00000000-0008-0000-0600-00006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09" name="Imagen 1">
          <a:extLst>
            <a:ext uri="{FF2B5EF4-FFF2-40B4-BE49-F238E27FC236}">
              <a16:creationId xmlns:a16="http://schemas.microsoft.com/office/drawing/2014/main" id="{00000000-0008-0000-0600-00006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0" name="Imagen 1">
          <a:extLst>
            <a:ext uri="{FF2B5EF4-FFF2-40B4-BE49-F238E27FC236}">
              <a16:creationId xmlns:a16="http://schemas.microsoft.com/office/drawing/2014/main" id="{00000000-0008-0000-0600-00006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1" name="Imagen 1">
          <a:extLst>
            <a:ext uri="{FF2B5EF4-FFF2-40B4-BE49-F238E27FC236}">
              <a16:creationId xmlns:a16="http://schemas.microsoft.com/office/drawing/2014/main" id="{00000000-0008-0000-0600-00006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2" name="Imagen 1">
          <a:extLst>
            <a:ext uri="{FF2B5EF4-FFF2-40B4-BE49-F238E27FC236}">
              <a16:creationId xmlns:a16="http://schemas.microsoft.com/office/drawing/2014/main" id="{00000000-0008-0000-0600-00007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3" name="Imagen 1">
          <a:extLst>
            <a:ext uri="{FF2B5EF4-FFF2-40B4-BE49-F238E27FC236}">
              <a16:creationId xmlns:a16="http://schemas.microsoft.com/office/drawing/2014/main" id="{00000000-0008-0000-0600-00007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4" name="Imagen 1">
          <a:extLst>
            <a:ext uri="{FF2B5EF4-FFF2-40B4-BE49-F238E27FC236}">
              <a16:creationId xmlns:a16="http://schemas.microsoft.com/office/drawing/2014/main" id="{00000000-0008-0000-0600-00007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5" name="Imagen 1">
          <a:extLst>
            <a:ext uri="{FF2B5EF4-FFF2-40B4-BE49-F238E27FC236}">
              <a16:creationId xmlns:a16="http://schemas.microsoft.com/office/drawing/2014/main" id="{00000000-0008-0000-0600-00007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6" name="Imagen 1">
          <a:extLst>
            <a:ext uri="{FF2B5EF4-FFF2-40B4-BE49-F238E27FC236}">
              <a16:creationId xmlns:a16="http://schemas.microsoft.com/office/drawing/2014/main" id="{00000000-0008-0000-0600-00007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7" name="Imagen 1">
          <a:extLst>
            <a:ext uri="{FF2B5EF4-FFF2-40B4-BE49-F238E27FC236}">
              <a16:creationId xmlns:a16="http://schemas.microsoft.com/office/drawing/2014/main" id="{00000000-0008-0000-0600-00007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8" name="Imagen 1">
          <a:extLst>
            <a:ext uri="{FF2B5EF4-FFF2-40B4-BE49-F238E27FC236}">
              <a16:creationId xmlns:a16="http://schemas.microsoft.com/office/drawing/2014/main" id="{00000000-0008-0000-0600-00007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19" name="Imagen 1">
          <a:extLst>
            <a:ext uri="{FF2B5EF4-FFF2-40B4-BE49-F238E27FC236}">
              <a16:creationId xmlns:a16="http://schemas.microsoft.com/office/drawing/2014/main" id="{00000000-0008-0000-0600-00007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20" name="Imagen 1">
          <a:extLst>
            <a:ext uri="{FF2B5EF4-FFF2-40B4-BE49-F238E27FC236}">
              <a16:creationId xmlns:a16="http://schemas.microsoft.com/office/drawing/2014/main" id="{00000000-0008-0000-0600-00007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21" name="Imagen 1">
          <a:extLst>
            <a:ext uri="{FF2B5EF4-FFF2-40B4-BE49-F238E27FC236}">
              <a16:creationId xmlns:a16="http://schemas.microsoft.com/office/drawing/2014/main" id="{00000000-0008-0000-0600-00007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22" name="Imagen 1">
          <a:extLst>
            <a:ext uri="{FF2B5EF4-FFF2-40B4-BE49-F238E27FC236}">
              <a16:creationId xmlns:a16="http://schemas.microsoft.com/office/drawing/2014/main" id="{00000000-0008-0000-0600-00007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23" name="Imagen 1">
          <a:extLst>
            <a:ext uri="{FF2B5EF4-FFF2-40B4-BE49-F238E27FC236}">
              <a16:creationId xmlns:a16="http://schemas.microsoft.com/office/drawing/2014/main" id="{00000000-0008-0000-0600-00007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24" name="Imagen 1">
          <a:extLst>
            <a:ext uri="{FF2B5EF4-FFF2-40B4-BE49-F238E27FC236}">
              <a16:creationId xmlns:a16="http://schemas.microsoft.com/office/drawing/2014/main" id="{00000000-0008-0000-0600-00007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25" name="Imagen 1">
          <a:extLst>
            <a:ext uri="{FF2B5EF4-FFF2-40B4-BE49-F238E27FC236}">
              <a16:creationId xmlns:a16="http://schemas.microsoft.com/office/drawing/2014/main" id="{00000000-0008-0000-0600-00007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26" name="Imagen 1">
          <a:extLst>
            <a:ext uri="{FF2B5EF4-FFF2-40B4-BE49-F238E27FC236}">
              <a16:creationId xmlns:a16="http://schemas.microsoft.com/office/drawing/2014/main" id="{00000000-0008-0000-0600-00007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6</xdr:row>
      <xdr:rowOff>127000</xdr:rowOff>
    </xdr:from>
    <xdr:to>
      <xdr:col>5</xdr:col>
      <xdr:colOff>1381920</xdr:colOff>
      <xdr:row>7</xdr:row>
      <xdr:rowOff>30843</xdr:rowOff>
    </xdr:to>
    <xdr:pic>
      <xdr:nvPicPr>
        <xdr:cNvPr id="127" name="Imagen 1">
          <a:extLst>
            <a:ext uri="{FF2B5EF4-FFF2-40B4-BE49-F238E27FC236}">
              <a16:creationId xmlns:a16="http://schemas.microsoft.com/office/drawing/2014/main" id="{00000000-0008-0000-0600-00007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03375"/>
          <a:ext cx="794" cy="94343"/>
        </a:xfrm>
        <a:prstGeom prst="rect">
          <a:avLst/>
        </a:prstGeom>
        <a:noFill/>
        <a:ln>
          <a:noFill/>
        </a:ln>
      </xdr:spPr>
    </xdr:pic>
    <xdr:clientData/>
  </xdr:twoCellAnchor>
  <xdr:twoCellAnchor editAs="oneCell">
    <xdr:from>
      <xdr:col>5</xdr:col>
      <xdr:colOff>1381126</xdr:colOff>
      <xdr:row>7</xdr:row>
      <xdr:rowOff>127000</xdr:rowOff>
    </xdr:from>
    <xdr:to>
      <xdr:col>5</xdr:col>
      <xdr:colOff>1381920</xdr:colOff>
      <xdr:row>8</xdr:row>
      <xdr:rowOff>24947</xdr:rowOff>
    </xdr:to>
    <xdr:pic>
      <xdr:nvPicPr>
        <xdr:cNvPr id="128" name="Imagen 1">
          <a:extLst>
            <a:ext uri="{FF2B5EF4-FFF2-40B4-BE49-F238E27FC236}">
              <a16:creationId xmlns:a16="http://schemas.microsoft.com/office/drawing/2014/main" id="{00000000-0008-0000-0600-00008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793875"/>
          <a:ext cx="794" cy="88447"/>
        </a:xfrm>
        <a:prstGeom prst="rect">
          <a:avLst/>
        </a:prstGeom>
        <a:noFill/>
        <a:ln>
          <a:noFill/>
        </a:ln>
      </xdr:spPr>
    </xdr:pic>
    <xdr:clientData/>
  </xdr:twoCellAnchor>
  <xdr:twoCellAnchor editAs="oneCell">
    <xdr:from>
      <xdr:col>5</xdr:col>
      <xdr:colOff>1381126</xdr:colOff>
      <xdr:row>7</xdr:row>
      <xdr:rowOff>127000</xdr:rowOff>
    </xdr:from>
    <xdr:to>
      <xdr:col>5</xdr:col>
      <xdr:colOff>1381920</xdr:colOff>
      <xdr:row>8</xdr:row>
      <xdr:rowOff>30843</xdr:rowOff>
    </xdr:to>
    <xdr:pic>
      <xdr:nvPicPr>
        <xdr:cNvPr id="129" name="Imagen 1">
          <a:extLst>
            <a:ext uri="{FF2B5EF4-FFF2-40B4-BE49-F238E27FC236}">
              <a16:creationId xmlns:a16="http://schemas.microsoft.com/office/drawing/2014/main" id="{00000000-0008-0000-0600-00008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793875"/>
          <a:ext cx="794" cy="94343"/>
        </a:xfrm>
        <a:prstGeom prst="rect">
          <a:avLst/>
        </a:prstGeom>
        <a:noFill/>
        <a:ln>
          <a:noFill/>
        </a:ln>
      </xdr:spPr>
    </xdr:pic>
    <xdr:clientData/>
  </xdr:twoCellAnchor>
  <xdr:twoCellAnchor editAs="oneCell">
    <xdr:from>
      <xdr:col>5</xdr:col>
      <xdr:colOff>1381126</xdr:colOff>
      <xdr:row>8</xdr:row>
      <xdr:rowOff>127000</xdr:rowOff>
    </xdr:from>
    <xdr:to>
      <xdr:col>5</xdr:col>
      <xdr:colOff>1381920</xdr:colOff>
      <xdr:row>9</xdr:row>
      <xdr:rowOff>24947</xdr:rowOff>
    </xdr:to>
    <xdr:pic>
      <xdr:nvPicPr>
        <xdr:cNvPr id="130" name="Imagen 1">
          <a:extLst>
            <a:ext uri="{FF2B5EF4-FFF2-40B4-BE49-F238E27FC236}">
              <a16:creationId xmlns:a16="http://schemas.microsoft.com/office/drawing/2014/main" id="{00000000-0008-0000-0600-00008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984375"/>
          <a:ext cx="794" cy="88447"/>
        </a:xfrm>
        <a:prstGeom prst="rect">
          <a:avLst/>
        </a:prstGeom>
        <a:noFill/>
        <a:ln>
          <a:noFill/>
        </a:ln>
      </xdr:spPr>
    </xdr:pic>
    <xdr:clientData/>
  </xdr:twoCellAnchor>
  <xdr:twoCellAnchor editAs="oneCell">
    <xdr:from>
      <xdr:col>5</xdr:col>
      <xdr:colOff>1381126</xdr:colOff>
      <xdr:row>8</xdr:row>
      <xdr:rowOff>127000</xdr:rowOff>
    </xdr:from>
    <xdr:to>
      <xdr:col>5</xdr:col>
      <xdr:colOff>1381920</xdr:colOff>
      <xdr:row>9</xdr:row>
      <xdr:rowOff>30843</xdr:rowOff>
    </xdr:to>
    <xdr:pic>
      <xdr:nvPicPr>
        <xdr:cNvPr id="131" name="Imagen 1">
          <a:extLst>
            <a:ext uri="{FF2B5EF4-FFF2-40B4-BE49-F238E27FC236}">
              <a16:creationId xmlns:a16="http://schemas.microsoft.com/office/drawing/2014/main" id="{00000000-0008-0000-0600-00008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984375"/>
          <a:ext cx="794" cy="94343"/>
        </a:xfrm>
        <a:prstGeom prst="rect">
          <a:avLst/>
        </a:prstGeom>
        <a:noFill/>
        <a:ln>
          <a:noFill/>
        </a:ln>
      </xdr:spPr>
    </xdr:pic>
    <xdr:clientData/>
  </xdr:twoCellAnchor>
  <xdr:twoCellAnchor editAs="oneCell">
    <xdr:from>
      <xdr:col>5</xdr:col>
      <xdr:colOff>1381126</xdr:colOff>
      <xdr:row>8</xdr:row>
      <xdr:rowOff>127000</xdr:rowOff>
    </xdr:from>
    <xdr:to>
      <xdr:col>5</xdr:col>
      <xdr:colOff>1381920</xdr:colOff>
      <xdr:row>9</xdr:row>
      <xdr:rowOff>30843</xdr:rowOff>
    </xdr:to>
    <xdr:pic>
      <xdr:nvPicPr>
        <xdr:cNvPr id="132" name="Imagen 1">
          <a:extLst>
            <a:ext uri="{FF2B5EF4-FFF2-40B4-BE49-F238E27FC236}">
              <a16:creationId xmlns:a16="http://schemas.microsoft.com/office/drawing/2014/main" id="{00000000-0008-0000-0600-00008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984375"/>
          <a:ext cx="794" cy="94343"/>
        </a:xfrm>
        <a:prstGeom prst="rect">
          <a:avLst/>
        </a:prstGeom>
        <a:noFill/>
        <a:ln>
          <a:noFill/>
        </a:ln>
      </xdr:spPr>
    </xdr:pic>
    <xdr:clientData/>
  </xdr:twoCellAnchor>
  <xdr:twoCellAnchor editAs="oneCell">
    <xdr:from>
      <xdr:col>5</xdr:col>
      <xdr:colOff>1381126</xdr:colOff>
      <xdr:row>9</xdr:row>
      <xdr:rowOff>127000</xdr:rowOff>
    </xdr:from>
    <xdr:to>
      <xdr:col>5</xdr:col>
      <xdr:colOff>1381920</xdr:colOff>
      <xdr:row>15</xdr:row>
      <xdr:rowOff>146050</xdr:rowOff>
    </xdr:to>
    <xdr:pic>
      <xdr:nvPicPr>
        <xdr:cNvPr id="133" name="Imagen 1">
          <a:extLst>
            <a:ext uri="{FF2B5EF4-FFF2-40B4-BE49-F238E27FC236}">
              <a16:creationId xmlns:a16="http://schemas.microsoft.com/office/drawing/2014/main" id="{00000000-0008-0000-0600-00008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174875"/>
          <a:ext cx="794" cy="762000"/>
        </a:xfrm>
        <a:prstGeom prst="rect">
          <a:avLst/>
        </a:prstGeom>
        <a:noFill/>
        <a:ln>
          <a:noFill/>
        </a:ln>
      </xdr:spPr>
    </xdr:pic>
    <xdr:clientData/>
  </xdr:twoCellAnchor>
  <xdr:twoCellAnchor editAs="oneCell">
    <xdr:from>
      <xdr:col>5</xdr:col>
      <xdr:colOff>1381126</xdr:colOff>
      <xdr:row>9</xdr:row>
      <xdr:rowOff>127000</xdr:rowOff>
    </xdr:from>
    <xdr:to>
      <xdr:col>5</xdr:col>
      <xdr:colOff>1381920</xdr:colOff>
      <xdr:row>34</xdr:row>
      <xdr:rowOff>116568</xdr:rowOff>
    </xdr:to>
    <xdr:pic>
      <xdr:nvPicPr>
        <xdr:cNvPr id="134" name="Imagen 1">
          <a:extLst>
            <a:ext uri="{FF2B5EF4-FFF2-40B4-BE49-F238E27FC236}">
              <a16:creationId xmlns:a16="http://schemas.microsoft.com/office/drawing/2014/main" id="{00000000-0008-0000-0600-00008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174875"/>
          <a:ext cx="794" cy="2799443"/>
        </a:xfrm>
        <a:prstGeom prst="rect">
          <a:avLst/>
        </a:prstGeom>
        <a:noFill/>
        <a:ln>
          <a:noFill/>
        </a:ln>
      </xdr:spPr>
    </xdr:pic>
    <xdr:clientData/>
  </xdr:twoCellAnchor>
  <xdr:twoCellAnchor editAs="oneCell">
    <xdr:from>
      <xdr:col>5</xdr:col>
      <xdr:colOff>1381126</xdr:colOff>
      <xdr:row>9</xdr:row>
      <xdr:rowOff>127000</xdr:rowOff>
    </xdr:from>
    <xdr:to>
      <xdr:col>5</xdr:col>
      <xdr:colOff>1381920</xdr:colOff>
      <xdr:row>34</xdr:row>
      <xdr:rowOff>116568</xdr:rowOff>
    </xdr:to>
    <xdr:pic>
      <xdr:nvPicPr>
        <xdr:cNvPr id="135" name="Imagen 1">
          <a:extLst>
            <a:ext uri="{FF2B5EF4-FFF2-40B4-BE49-F238E27FC236}">
              <a16:creationId xmlns:a16="http://schemas.microsoft.com/office/drawing/2014/main" id="{00000000-0008-0000-0600-00008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174875"/>
          <a:ext cx="794" cy="2799443"/>
        </a:xfrm>
        <a:prstGeom prst="rect">
          <a:avLst/>
        </a:prstGeom>
        <a:noFill/>
        <a:ln>
          <a:noFill/>
        </a:ln>
      </xdr:spPr>
    </xdr:pic>
    <xdr:clientData/>
  </xdr:twoCellAnchor>
  <xdr:twoCellAnchor editAs="oneCell">
    <xdr:from>
      <xdr:col>5</xdr:col>
      <xdr:colOff>1381126</xdr:colOff>
      <xdr:row>10</xdr:row>
      <xdr:rowOff>127000</xdr:rowOff>
    </xdr:from>
    <xdr:to>
      <xdr:col>5</xdr:col>
      <xdr:colOff>1381920</xdr:colOff>
      <xdr:row>15</xdr:row>
      <xdr:rowOff>120197</xdr:rowOff>
    </xdr:to>
    <xdr:pic>
      <xdr:nvPicPr>
        <xdr:cNvPr id="136" name="Imagen 1">
          <a:extLst>
            <a:ext uri="{FF2B5EF4-FFF2-40B4-BE49-F238E27FC236}">
              <a16:creationId xmlns:a16="http://schemas.microsoft.com/office/drawing/2014/main" id="{00000000-0008-0000-0600-00008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365375"/>
          <a:ext cx="794" cy="545647"/>
        </a:xfrm>
        <a:prstGeom prst="rect">
          <a:avLst/>
        </a:prstGeom>
        <a:noFill/>
        <a:ln>
          <a:noFill/>
        </a:ln>
      </xdr:spPr>
    </xdr:pic>
    <xdr:clientData/>
  </xdr:twoCellAnchor>
  <xdr:twoCellAnchor editAs="oneCell">
    <xdr:from>
      <xdr:col>5</xdr:col>
      <xdr:colOff>1381126</xdr:colOff>
      <xdr:row>10</xdr:row>
      <xdr:rowOff>127000</xdr:rowOff>
    </xdr:from>
    <xdr:to>
      <xdr:col>5</xdr:col>
      <xdr:colOff>1381920</xdr:colOff>
      <xdr:row>34</xdr:row>
      <xdr:rowOff>87993</xdr:rowOff>
    </xdr:to>
    <xdr:pic>
      <xdr:nvPicPr>
        <xdr:cNvPr id="137" name="Imagen 1">
          <a:extLst>
            <a:ext uri="{FF2B5EF4-FFF2-40B4-BE49-F238E27FC236}">
              <a16:creationId xmlns:a16="http://schemas.microsoft.com/office/drawing/2014/main" id="{00000000-0008-0000-0600-00008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365375"/>
          <a:ext cx="794" cy="2580368"/>
        </a:xfrm>
        <a:prstGeom prst="rect">
          <a:avLst/>
        </a:prstGeom>
        <a:noFill/>
        <a:ln>
          <a:noFill/>
        </a:ln>
      </xdr:spPr>
    </xdr:pic>
    <xdr:clientData/>
  </xdr:twoCellAnchor>
  <xdr:twoCellAnchor editAs="oneCell">
    <xdr:from>
      <xdr:col>5</xdr:col>
      <xdr:colOff>1381126</xdr:colOff>
      <xdr:row>10</xdr:row>
      <xdr:rowOff>127000</xdr:rowOff>
    </xdr:from>
    <xdr:to>
      <xdr:col>5</xdr:col>
      <xdr:colOff>1381920</xdr:colOff>
      <xdr:row>34</xdr:row>
      <xdr:rowOff>87993</xdr:rowOff>
    </xdr:to>
    <xdr:pic>
      <xdr:nvPicPr>
        <xdr:cNvPr id="138" name="Imagen 1">
          <a:extLst>
            <a:ext uri="{FF2B5EF4-FFF2-40B4-BE49-F238E27FC236}">
              <a16:creationId xmlns:a16="http://schemas.microsoft.com/office/drawing/2014/main" id="{00000000-0008-0000-0600-00008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365375"/>
          <a:ext cx="794" cy="2580368"/>
        </a:xfrm>
        <a:prstGeom prst="rect">
          <a:avLst/>
        </a:prstGeom>
        <a:noFill/>
        <a:ln>
          <a:noFill/>
        </a:ln>
      </xdr:spPr>
    </xdr:pic>
    <xdr:clientData/>
  </xdr:twoCellAnchor>
  <xdr:twoCellAnchor editAs="oneCell">
    <xdr:from>
      <xdr:col>5</xdr:col>
      <xdr:colOff>1381126</xdr:colOff>
      <xdr:row>11</xdr:row>
      <xdr:rowOff>127000</xdr:rowOff>
    </xdr:from>
    <xdr:to>
      <xdr:col>5</xdr:col>
      <xdr:colOff>1381920</xdr:colOff>
      <xdr:row>16</xdr:row>
      <xdr:rowOff>120197</xdr:rowOff>
    </xdr:to>
    <xdr:pic>
      <xdr:nvPicPr>
        <xdr:cNvPr id="139" name="Imagen 1">
          <a:extLst>
            <a:ext uri="{FF2B5EF4-FFF2-40B4-BE49-F238E27FC236}">
              <a16:creationId xmlns:a16="http://schemas.microsoft.com/office/drawing/2014/main" id="{00000000-0008-0000-0600-00008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689225"/>
          <a:ext cx="794" cy="545647"/>
        </a:xfrm>
        <a:prstGeom prst="rect">
          <a:avLst/>
        </a:prstGeom>
        <a:noFill/>
        <a:ln>
          <a:noFill/>
        </a:ln>
      </xdr:spPr>
    </xdr:pic>
    <xdr:clientData/>
  </xdr:twoCellAnchor>
  <xdr:twoCellAnchor editAs="oneCell">
    <xdr:from>
      <xdr:col>5</xdr:col>
      <xdr:colOff>1381126</xdr:colOff>
      <xdr:row>12</xdr:row>
      <xdr:rowOff>127000</xdr:rowOff>
    </xdr:from>
    <xdr:to>
      <xdr:col>5</xdr:col>
      <xdr:colOff>1381920</xdr:colOff>
      <xdr:row>17</xdr:row>
      <xdr:rowOff>120197</xdr:rowOff>
    </xdr:to>
    <xdr:pic>
      <xdr:nvPicPr>
        <xdr:cNvPr id="140" name="Imagen 1">
          <a:extLst>
            <a:ext uri="{FF2B5EF4-FFF2-40B4-BE49-F238E27FC236}">
              <a16:creationId xmlns:a16="http://schemas.microsoft.com/office/drawing/2014/main" id="{00000000-0008-0000-0600-00008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3013075"/>
          <a:ext cx="794" cy="545647"/>
        </a:xfrm>
        <a:prstGeom prst="rect">
          <a:avLst/>
        </a:prstGeom>
        <a:noFill/>
        <a:ln>
          <a:noFill/>
        </a:ln>
      </xdr:spPr>
    </xdr:pic>
    <xdr:clientData/>
  </xdr:twoCellAnchor>
  <xdr:twoCellAnchor editAs="oneCell">
    <xdr:from>
      <xdr:col>5</xdr:col>
      <xdr:colOff>1381126</xdr:colOff>
      <xdr:row>13</xdr:row>
      <xdr:rowOff>127000</xdr:rowOff>
    </xdr:from>
    <xdr:to>
      <xdr:col>5</xdr:col>
      <xdr:colOff>1381920</xdr:colOff>
      <xdr:row>18</xdr:row>
      <xdr:rowOff>120197</xdr:rowOff>
    </xdr:to>
    <xdr:pic>
      <xdr:nvPicPr>
        <xdr:cNvPr id="141" name="Imagen 1">
          <a:extLst>
            <a:ext uri="{FF2B5EF4-FFF2-40B4-BE49-F238E27FC236}">
              <a16:creationId xmlns:a16="http://schemas.microsoft.com/office/drawing/2014/main" id="{00000000-0008-0000-0600-00008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3336925"/>
          <a:ext cx="794" cy="545647"/>
        </a:xfrm>
        <a:prstGeom prst="rect">
          <a:avLst/>
        </a:prstGeom>
        <a:noFill/>
        <a:ln>
          <a:noFill/>
        </a:ln>
      </xdr:spPr>
    </xdr:pic>
    <xdr:clientData/>
  </xdr:twoCellAnchor>
  <xdr:twoCellAnchor editAs="oneCell">
    <xdr:from>
      <xdr:col>5</xdr:col>
      <xdr:colOff>1381126</xdr:colOff>
      <xdr:row>11</xdr:row>
      <xdr:rowOff>127000</xdr:rowOff>
    </xdr:from>
    <xdr:to>
      <xdr:col>5</xdr:col>
      <xdr:colOff>1381920</xdr:colOff>
      <xdr:row>16</xdr:row>
      <xdr:rowOff>120197</xdr:rowOff>
    </xdr:to>
    <xdr:pic>
      <xdr:nvPicPr>
        <xdr:cNvPr id="142" name="Imagen 1">
          <a:extLst>
            <a:ext uri="{FF2B5EF4-FFF2-40B4-BE49-F238E27FC236}">
              <a16:creationId xmlns:a16="http://schemas.microsoft.com/office/drawing/2014/main" id="{00000000-0008-0000-0600-00008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689225"/>
          <a:ext cx="794" cy="545647"/>
        </a:xfrm>
        <a:prstGeom prst="rect">
          <a:avLst/>
        </a:prstGeom>
        <a:noFill/>
        <a:ln>
          <a:noFill/>
        </a:ln>
      </xdr:spPr>
    </xdr:pic>
    <xdr:clientData/>
  </xdr:twoCellAnchor>
  <xdr:twoCellAnchor editAs="oneCell">
    <xdr:from>
      <xdr:col>5</xdr:col>
      <xdr:colOff>1381126</xdr:colOff>
      <xdr:row>12</xdr:row>
      <xdr:rowOff>127000</xdr:rowOff>
    </xdr:from>
    <xdr:to>
      <xdr:col>5</xdr:col>
      <xdr:colOff>1381920</xdr:colOff>
      <xdr:row>17</xdr:row>
      <xdr:rowOff>120197</xdr:rowOff>
    </xdr:to>
    <xdr:pic>
      <xdr:nvPicPr>
        <xdr:cNvPr id="143" name="Imagen 1">
          <a:extLst>
            <a:ext uri="{FF2B5EF4-FFF2-40B4-BE49-F238E27FC236}">
              <a16:creationId xmlns:a16="http://schemas.microsoft.com/office/drawing/2014/main" id="{00000000-0008-0000-0600-00008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3013075"/>
          <a:ext cx="794" cy="545647"/>
        </a:xfrm>
        <a:prstGeom prst="rect">
          <a:avLst/>
        </a:prstGeom>
        <a:noFill/>
        <a:ln>
          <a:noFill/>
        </a:ln>
      </xdr:spPr>
    </xdr:pic>
    <xdr:clientData/>
  </xdr:twoCellAnchor>
  <xdr:twoCellAnchor editAs="oneCell">
    <xdr:from>
      <xdr:col>5</xdr:col>
      <xdr:colOff>1381126</xdr:colOff>
      <xdr:row>4</xdr:row>
      <xdr:rowOff>127000</xdr:rowOff>
    </xdr:from>
    <xdr:to>
      <xdr:col>5</xdr:col>
      <xdr:colOff>1381920</xdr:colOff>
      <xdr:row>4</xdr:row>
      <xdr:rowOff>189593</xdr:rowOff>
    </xdr:to>
    <xdr:pic>
      <xdr:nvPicPr>
        <xdr:cNvPr id="144" name="Imagen 1">
          <a:extLst>
            <a:ext uri="{FF2B5EF4-FFF2-40B4-BE49-F238E27FC236}">
              <a16:creationId xmlns:a16="http://schemas.microsoft.com/office/drawing/2014/main" id="{00000000-0008-0000-0600-00009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089025"/>
          <a:ext cx="794" cy="62593"/>
        </a:xfrm>
        <a:prstGeom prst="rect">
          <a:avLst/>
        </a:prstGeom>
        <a:noFill/>
        <a:ln>
          <a:noFill/>
        </a:ln>
      </xdr:spPr>
    </xdr:pic>
    <xdr:clientData/>
  </xdr:twoCellAnchor>
  <xdr:twoCellAnchor editAs="oneCell">
    <xdr:from>
      <xdr:col>5</xdr:col>
      <xdr:colOff>1381126</xdr:colOff>
      <xdr:row>6</xdr:row>
      <xdr:rowOff>127000</xdr:rowOff>
    </xdr:from>
    <xdr:to>
      <xdr:col>5</xdr:col>
      <xdr:colOff>1381920</xdr:colOff>
      <xdr:row>7</xdr:row>
      <xdr:rowOff>24947</xdr:rowOff>
    </xdr:to>
    <xdr:pic>
      <xdr:nvPicPr>
        <xdr:cNvPr id="145" name="Imagen 1">
          <a:extLst>
            <a:ext uri="{FF2B5EF4-FFF2-40B4-BE49-F238E27FC236}">
              <a16:creationId xmlns:a16="http://schemas.microsoft.com/office/drawing/2014/main" id="{00000000-0008-0000-0600-00009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03375"/>
          <a:ext cx="794" cy="88447"/>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46" name="Imagen 1">
          <a:extLst>
            <a:ext uri="{FF2B5EF4-FFF2-40B4-BE49-F238E27FC236}">
              <a16:creationId xmlns:a16="http://schemas.microsoft.com/office/drawing/2014/main" id="{00000000-0008-0000-0600-00009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28575</xdr:rowOff>
    </xdr:to>
    <xdr:pic>
      <xdr:nvPicPr>
        <xdr:cNvPr id="147" name="Imagen 1">
          <a:extLst>
            <a:ext uri="{FF2B5EF4-FFF2-40B4-BE49-F238E27FC236}">
              <a16:creationId xmlns:a16="http://schemas.microsoft.com/office/drawing/2014/main" id="{00000000-0008-0000-0600-00009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9075"/>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28575</xdr:rowOff>
    </xdr:to>
    <xdr:pic>
      <xdr:nvPicPr>
        <xdr:cNvPr id="148" name="Imagen 1">
          <a:extLst>
            <a:ext uri="{FF2B5EF4-FFF2-40B4-BE49-F238E27FC236}">
              <a16:creationId xmlns:a16="http://schemas.microsoft.com/office/drawing/2014/main" id="{00000000-0008-0000-0600-00009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9075"/>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49" name="Imagen 1">
          <a:extLst>
            <a:ext uri="{FF2B5EF4-FFF2-40B4-BE49-F238E27FC236}">
              <a16:creationId xmlns:a16="http://schemas.microsoft.com/office/drawing/2014/main" id="{00000000-0008-0000-0600-00009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0" name="Imagen 1">
          <a:extLst>
            <a:ext uri="{FF2B5EF4-FFF2-40B4-BE49-F238E27FC236}">
              <a16:creationId xmlns:a16="http://schemas.microsoft.com/office/drawing/2014/main" id="{00000000-0008-0000-0600-00009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1" name="Imagen 1">
          <a:extLst>
            <a:ext uri="{FF2B5EF4-FFF2-40B4-BE49-F238E27FC236}">
              <a16:creationId xmlns:a16="http://schemas.microsoft.com/office/drawing/2014/main" id="{00000000-0008-0000-0600-00009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2" name="Imagen 1">
          <a:extLst>
            <a:ext uri="{FF2B5EF4-FFF2-40B4-BE49-F238E27FC236}">
              <a16:creationId xmlns:a16="http://schemas.microsoft.com/office/drawing/2014/main" id="{00000000-0008-0000-0600-00009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3" name="Imagen 1">
          <a:extLst>
            <a:ext uri="{FF2B5EF4-FFF2-40B4-BE49-F238E27FC236}">
              <a16:creationId xmlns:a16="http://schemas.microsoft.com/office/drawing/2014/main" id="{00000000-0008-0000-0600-00009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4" name="Imagen 1">
          <a:extLst>
            <a:ext uri="{FF2B5EF4-FFF2-40B4-BE49-F238E27FC236}">
              <a16:creationId xmlns:a16="http://schemas.microsoft.com/office/drawing/2014/main" id="{00000000-0008-0000-0600-00009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5" name="Imagen 1">
          <a:extLst>
            <a:ext uri="{FF2B5EF4-FFF2-40B4-BE49-F238E27FC236}">
              <a16:creationId xmlns:a16="http://schemas.microsoft.com/office/drawing/2014/main" id="{00000000-0008-0000-0600-00009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6" name="Imagen 1">
          <a:extLst>
            <a:ext uri="{FF2B5EF4-FFF2-40B4-BE49-F238E27FC236}">
              <a16:creationId xmlns:a16="http://schemas.microsoft.com/office/drawing/2014/main" id="{00000000-0008-0000-0600-00009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7" name="Imagen 1">
          <a:extLst>
            <a:ext uri="{FF2B5EF4-FFF2-40B4-BE49-F238E27FC236}">
              <a16:creationId xmlns:a16="http://schemas.microsoft.com/office/drawing/2014/main" id="{00000000-0008-0000-0600-00009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8" name="Imagen 1">
          <a:extLst>
            <a:ext uri="{FF2B5EF4-FFF2-40B4-BE49-F238E27FC236}">
              <a16:creationId xmlns:a16="http://schemas.microsoft.com/office/drawing/2014/main" id="{00000000-0008-0000-0600-00009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59" name="Imagen 1">
          <a:extLst>
            <a:ext uri="{FF2B5EF4-FFF2-40B4-BE49-F238E27FC236}">
              <a16:creationId xmlns:a16="http://schemas.microsoft.com/office/drawing/2014/main" id="{00000000-0008-0000-0600-00009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0" name="Imagen 1">
          <a:extLst>
            <a:ext uri="{FF2B5EF4-FFF2-40B4-BE49-F238E27FC236}">
              <a16:creationId xmlns:a16="http://schemas.microsoft.com/office/drawing/2014/main" id="{00000000-0008-0000-0600-0000A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1" name="Imagen 1">
          <a:extLst>
            <a:ext uri="{FF2B5EF4-FFF2-40B4-BE49-F238E27FC236}">
              <a16:creationId xmlns:a16="http://schemas.microsoft.com/office/drawing/2014/main" id="{00000000-0008-0000-0600-0000A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2" name="Imagen 1">
          <a:extLst>
            <a:ext uri="{FF2B5EF4-FFF2-40B4-BE49-F238E27FC236}">
              <a16:creationId xmlns:a16="http://schemas.microsoft.com/office/drawing/2014/main" id="{00000000-0008-0000-0600-0000A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3" name="Imagen 1">
          <a:extLst>
            <a:ext uri="{FF2B5EF4-FFF2-40B4-BE49-F238E27FC236}">
              <a16:creationId xmlns:a16="http://schemas.microsoft.com/office/drawing/2014/main" id="{00000000-0008-0000-0600-0000A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4" name="Imagen 1">
          <a:extLst>
            <a:ext uri="{FF2B5EF4-FFF2-40B4-BE49-F238E27FC236}">
              <a16:creationId xmlns:a16="http://schemas.microsoft.com/office/drawing/2014/main" id="{00000000-0008-0000-0600-0000A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5" name="Imagen 1">
          <a:extLst>
            <a:ext uri="{FF2B5EF4-FFF2-40B4-BE49-F238E27FC236}">
              <a16:creationId xmlns:a16="http://schemas.microsoft.com/office/drawing/2014/main" id="{00000000-0008-0000-0600-0000A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6" name="Imagen 1">
          <a:extLst>
            <a:ext uri="{FF2B5EF4-FFF2-40B4-BE49-F238E27FC236}">
              <a16:creationId xmlns:a16="http://schemas.microsoft.com/office/drawing/2014/main" id="{00000000-0008-0000-0600-0000A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7" name="Imagen 1">
          <a:extLst>
            <a:ext uri="{FF2B5EF4-FFF2-40B4-BE49-F238E27FC236}">
              <a16:creationId xmlns:a16="http://schemas.microsoft.com/office/drawing/2014/main" id="{00000000-0008-0000-0600-0000A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8" name="Imagen 1">
          <a:extLst>
            <a:ext uri="{FF2B5EF4-FFF2-40B4-BE49-F238E27FC236}">
              <a16:creationId xmlns:a16="http://schemas.microsoft.com/office/drawing/2014/main" id="{00000000-0008-0000-0600-0000A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69" name="Imagen 1">
          <a:extLst>
            <a:ext uri="{FF2B5EF4-FFF2-40B4-BE49-F238E27FC236}">
              <a16:creationId xmlns:a16="http://schemas.microsoft.com/office/drawing/2014/main" id="{00000000-0008-0000-0600-0000A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0" name="Imagen 1">
          <a:extLst>
            <a:ext uri="{FF2B5EF4-FFF2-40B4-BE49-F238E27FC236}">
              <a16:creationId xmlns:a16="http://schemas.microsoft.com/office/drawing/2014/main" id="{00000000-0008-0000-0600-0000A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1" name="Imagen 1">
          <a:extLst>
            <a:ext uri="{FF2B5EF4-FFF2-40B4-BE49-F238E27FC236}">
              <a16:creationId xmlns:a16="http://schemas.microsoft.com/office/drawing/2014/main" id="{00000000-0008-0000-0600-0000A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2" name="Imagen 1">
          <a:extLst>
            <a:ext uri="{FF2B5EF4-FFF2-40B4-BE49-F238E27FC236}">
              <a16:creationId xmlns:a16="http://schemas.microsoft.com/office/drawing/2014/main" id="{00000000-0008-0000-0600-0000A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3" name="Imagen 1">
          <a:extLst>
            <a:ext uri="{FF2B5EF4-FFF2-40B4-BE49-F238E27FC236}">
              <a16:creationId xmlns:a16="http://schemas.microsoft.com/office/drawing/2014/main" id="{00000000-0008-0000-0600-0000A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4" name="Imagen 1">
          <a:extLst>
            <a:ext uri="{FF2B5EF4-FFF2-40B4-BE49-F238E27FC236}">
              <a16:creationId xmlns:a16="http://schemas.microsoft.com/office/drawing/2014/main" id="{00000000-0008-0000-0600-0000A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5" name="Imagen 1">
          <a:extLst>
            <a:ext uri="{FF2B5EF4-FFF2-40B4-BE49-F238E27FC236}">
              <a16:creationId xmlns:a16="http://schemas.microsoft.com/office/drawing/2014/main" id="{00000000-0008-0000-0600-0000A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6" name="Imagen 1">
          <a:extLst>
            <a:ext uri="{FF2B5EF4-FFF2-40B4-BE49-F238E27FC236}">
              <a16:creationId xmlns:a16="http://schemas.microsoft.com/office/drawing/2014/main" id="{00000000-0008-0000-0600-0000B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7" name="Imagen 1">
          <a:extLst>
            <a:ext uri="{FF2B5EF4-FFF2-40B4-BE49-F238E27FC236}">
              <a16:creationId xmlns:a16="http://schemas.microsoft.com/office/drawing/2014/main" id="{00000000-0008-0000-0600-0000B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8" name="Imagen 1">
          <a:extLst>
            <a:ext uri="{FF2B5EF4-FFF2-40B4-BE49-F238E27FC236}">
              <a16:creationId xmlns:a16="http://schemas.microsoft.com/office/drawing/2014/main" id="{00000000-0008-0000-0600-0000B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79" name="Imagen 1">
          <a:extLst>
            <a:ext uri="{FF2B5EF4-FFF2-40B4-BE49-F238E27FC236}">
              <a16:creationId xmlns:a16="http://schemas.microsoft.com/office/drawing/2014/main" id="{00000000-0008-0000-0600-0000B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0" name="Imagen 1">
          <a:extLst>
            <a:ext uri="{FF2B5EF4-FFF2-40B4-BE49-F238E27FC236}">
              <a16:creationId xmlns:a16="http://schemas.microsoft.com/office/drawing/2014/main" id="{00000000-0008-0000-0600-0000B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1" name="Imagen 1">
          <a:extLst>
            <a:ext uri="{FF2B5EF4-FFF2-40B4-BE49-F238E27FC236}">
              <a16:creationId xmlns:a16="http://schemas.microsoft.com/office/drawing/2014/main" id="{00000000-0008-0000-0600-0000B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2" name="Imagen 1">
          <a:extLst>
            <a:ext uri="{FF2B5EF4-FFF2-40B4-BE49-F238E27FC236}">
              <a16:creationId xmlns:a16="http://schemas.microsoft.com/office/drawing/2014/main" id="{00000000-0008-0000-0600-0000B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3" name="Imagen 1">
          <a:extLst>
            <a:ext uri="{FF2B5EF4-FFF2-40B4-BE49-F238E27FC236}">
              <a16:creationId xmlns:a16="http://schemas.microsoft.com/office/drawing/2014/main" id="{00000000-0008-0000-0600-0000B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4" name="Imagen 1">
          <a:extLst>
            <a:ext uri="{FF2B5EF4-FFF2-40B4-BE49-F238E27FC236}">
              <a16:creationId xmlns:a16="http://schemas.microsoft.com/office/drawing/2014/main" id="{00000000-0008-0000-0600-0000B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5" name="Imagen 1">
          <a:extLst>
            <a:ext uri="{FF2B5EF4-FFF2-40B4-BE49-F238E27FC236}">
              <a16:creationId xmlns:a16="http://schemas.microsoft.com/office/drawing/2014/main" id="{00000000-0008-0000-0600-0000B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6" name="Imagen 1">
          <a:extLst>
            <a:ext uri="{FF2B5EF4-FFF2-40B4-BE49-F238E27FC236}">
              <a16:creationId xmlns:a16="http://schemas.microsoft.com/office/drawing/2014/main" id="{00000000-0008-0000-0600-0000B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7" name="Imagen 1">
          <a:extLst>
            <a:ext uri="{FF2B5EF4-FFF2-40B4-BE49-F238E27FC236}">
              <a16:creationId xmlns:a16="http://schemas.microsoft.com/office/drawing/2014/main" id="{00000000-0008-0000-0600-0000B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8" name="Imagen 1">
          <a:extLst>
            <a:ext uri="{FF2B5EF4-FFF2-40B4-BE49-F238E27FC236}">
              <a16:creationId xmlns:a16="http://schemas.microsoft.com/office/drawing/2014/main" id="{00000000-0008-0000-0600-0000B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89" name="Imagen 1">
          <a:extLst>
            <a:ext uri="{FF2B5EF4-FFF2-40B4-BE49-F238E27FC236}">
              <a16:creationId xmlns:a16="http://schemas.microsoft.com/office/drawing/2014/main" id="{00000000-0008-0000-0600-0000B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0" name="Imagen 1">
          <a:extLst>
            <a:ext uri="{FF2B5EF4-FFF2-40B4-BE49-F238E27FC236}">
              <a16:creationId xmlns:a16="http://schemas.microsoft.com/office/drawing/2014/main" id="{00000000-0008-0000-0600-0000B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1" name="Imagen 1">
          <a:extLst>
            <a:ext uri="{FF2B5EF4-FFF2-40B4-BE49-F238E27FC236}">
              <a16:creationId xmlns:a16="http://schemas.microsoft.com/office/drawing/2014/main" id="{00000000-0008-0000-0600-0000B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2" name="Imagen 1">
          <a:extLst>
            <a:ext uri="{FF2B5EF4-FFF2-40B4-BE49-F238E27FC236}">
              <a16:creationId xmlns:a16="http://schemas.microsoft.com/office/drawing/2014/main" id="{00000000-0008-0000-0600-0000C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3" name="Imagen 1">
          <a:extLst>
            <a:ext uri="{FF2B5EF4-FFF2-40B4-BE49-F238E27FC236}">
              <a16:creationId xmlns:a16="http://schemas.microsoft.com/office/drawing/2014/main" id="{00000000-0008-0000-0600-0000C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4" name="Imagen 1">
          <a:extLst>
            <a:ext uri="{FF2B5EF4-FFF2-40B4-BE49-F238E27FC236}">
              <a16:creationId xmlns:a16="http://schemas.microsoft.com/office/drawing/2014/main" id="{00000000-0008-0000-0600-0000C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5" name="Imagen 1">
          <a:extLst>
            <a:ext uri="{FF2B5EF4-FFF2-40B4-BE49-F238E27FC236}">
              <a16:creationId xmlns:a16="http://schemas.microsoft.com/office/drawing/2014/main" id="{00000000-0008-0000-0600-0000C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6" name="Imagen 1">
          <a:extLst>
            <a:ext uri="{FF2B5EF4-FFF2-40B4-BE49-F238E27FC236}">
              <a16:creationId xmlns:a16="http://schemas.microsoft.com/office/drawing/2014/main" id="{00000000-0008-0000-0600-0000C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7" name="Imagen 1">
          <a:extLst>
            <a:ext uri="{FF2B5EF4-FFF2-40B4-BE49-F238E27FC236}">
              <a16:creationId xmlns:a16="http://schemas.microsoft.com/office/drawing/2014/main" id="{00000000-0008-0000-0600-0000C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8" name="Imagen 1">
          <a:extLst>
            <a:ext uri="{FF2B5EF4-FFF2-40B4-BE49-F238E27FC236}">
              <a16:creationId xmlns:a16="http://schemas.microsoft.com/office/drawing/2014/main" id="{00000000-0008-0000-0600-0000C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199" name="Imagen 1">
          <a:extLst>
            <a:ext uri="{FF2B5EF4-FFF2-40B4-BE49-F238E27FC236}">
              <a16:creationId xmlns:a16="http://schemas.microsoft.com/office/drawing/2014/main" id="{00000000-0008-0000-0600-0000C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0" name="Imagen 1">
          <a:extLst>
            <a:ext uri="{FF2B5EF4-FFF2-40B4-BE49-F238E27FC236}">
              <a16:creationId xmlns:a16="http://schemas.microsoft.com/office/drawing/2014/main" id="{00000000-0008-0000-0600-0000C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1" name="Imagen 1">
          <a:extLst>
            <a:ext uri="{FF2B5EF4-FFF2-40B4-BE49-F238E27FC236}">
              <a16:creationId xmlns:a16="http://schemas.microsoft.com/office/drawing/2014/main" id="{00000000-0008-0000-0600-0000C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2" name="Imagen 1">
          <a:extLst>
            <a:ext uri="{FF2B5EF4-FFF2-40B4-BE49-F238E27FC236}">
              <a16:creationId xmlns:a16="http://schemas.microsoft.com/office/drawing/2014/main" id="{00000000-0008-0000-0600-0000C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3" name="Imagen 1">
          <a:extLst>
            <a:ext uri="{FF2B5EF4-FFF2-40B4-BE49-F238E27FC236}">
              <a16:creationId xmlns:a16="http://schemas.microsoft.com/office/drawing/2014/main" id="{00000000-0008-0000-0600-0000C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4" name="Imagen 1">
          <a:extLst>
            <a:ext uri="{FF2B5EF4-FFF2-40B4-BE49-F238E27FC236}">
              <a16:creationId xmlns:a16="http://schemas.microsoft.com/office/drawing/2014/main" id="{00000000-0008-0000-0600-0000C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5" name="Imagen 1">
          <a:extLst>
            <a:ext uri="{FF2B5EF4-FFF2-40B4-BE49-F238E27FC236}">
              <a16:creationId xmlns:a16="http://schemas.microsoft.com/office/drawing/2014/main" id="{00000000-0008-0000-0600-0000C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6" name="Imagen 1">
          <a:extLst>
            <a:ext uri="{FF2B5EF4-FFF2-40B4-BE49-F238E27FC236}">
              <a16:creationId xmlns:a16="http://schemas.microsoft.com/office/drawing/2014/main" id="{00000000-0008-0000-0600-0000C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7" name="Imagen 1">
          <a:extLst>
            <a:ext uri="{FF2B5EF4-FFF2-40B4-BE49-F238E27FC236}">
              <a16:creationId xmlns:a16="http://schemas.microsoft.com/office/drawing/2014/main" id="{00000000-0008-0000-0600-0000C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8" name="Imagen 1">
          <a:extLst>
            <a:ext uri="{FF2B5EF4-FFF2-40B4-BE49-F238E27FC236}">
              <a16:creationId xmlns:a16="http://schemas.microsoft.com/office/drawing/2014/main" id="{00000000-0008-0000-0600-0000D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09" name="Imagen 1">
          <a:extLst>
            <a:ext uri="{FF2B5EF4-FFF2-40B4-BE49-F238E27FC236}">
              <a16:creationId xmlns:a16="http://schemas.microsoft.com/office/drawing/2014/main" id="{00000000-0008-0000-0600-0000D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0" name="Imagen 1">
          <a:extLst>
            <a:ext uri="{FF2B5EF4-FFF2-40B4-BE49-F238E27FC236}">
              <a16:creationId xmlns:a16="http://schemas.microsoft.com/office/drawing/2014/main" id="{00000000-0008-0000-0600-0000D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1" name="Imagen 1">
          <a:extLst>
            <a:ext uri="{FF2B5EF4-FFF2-40B4-BE49-F238E27FC236}">
              <a16:creationId xmlns:a16="http://schemas.microsoft.com/office/drawing/2014/main" id="{00000000-0008-0000-0600-0000D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2" name="Imagen 1">
          <a:extLst>
            <a:ext uri="{FF2B5EF4-FFF2-40B4-BE49-F238E27FC236}">
              <a16:creationId xmlns:a16="http://schemas.microsoft.com/office/drawing/2014/main" id="{00000000-0008-0000-0600-0000D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3" name="Imagen 1">
          <a:extLst>
            <a:ext uri="{FF2B5EF4-FFF2-40B4-BE49-F238E27FC236}">
              <a16:creationId xmlns:a16="http://schemas.microsoft.com/office/drawing/2014/main" id="{00000000-0008-0000-0600-0000D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4" name="Imagen 1">
          <a:extLst>
            <a:ext uri="{FF2B5EF4-FFF2-40B4-BE49-F238E27FC236}">
              <a16:creationId xmlns:a16="http://schemas.microsoft.com/office/drawing/2014/main" id="{00000000-0008-0000-0600-0000D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5" name="Imagen 1">
          <a:extLst>
            <a:ext uri="{FF2B5EF4-FFF2-40B4-BE49-F238E27FC236}">
              <a16:creationId xmlns:a16="http://schemas.microsoft.com/office/drawing/2014/main" id="{00000000-0008-0000-0600-0000D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6" name="Imagen 1">
          <a:extLst>
            <a:ext uri="{FF2B5EF4-FFF2-40B4-BE49-F238E27FC236}">
              <a16:creationId xmlns:a16="http://schemas.microsoft.com/office/drawing/2014/main" id="{00000000-0008-0000-0600-0000D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7" name="Imagen 1">
          <a:extLst>
            <a:ext uri="{FF2B5EF4-FFF2-40B4-BE49-F238E27FC236}">
              <a16:creationId xmlns:a16="http://schemas.microsoft.com/office/drawing/2014/main" id="{00000000-0008-0000-0600-0000D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8" name="Imagen 1">
          <a:extLst>
            <a:ext uri="{FF2B5EF4-FFF2-40B4-BE49-F238E27FC236}">
              <a16:creationId xmlns:a16="http://schemas.microsoft.com/office/drawing/2014/main" id="{00000000-0008-0000-0600-0000D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19" name="Imagen 1">
          <a:extLst>
            <a:ext uri="{FF2B5EF4-FFF2-40B4-BE49-F238E27FC236}">
              <a16:creationId xmlns:a16="http://schemas.microsoft.com/office/drawing/2014/main" id="{00000000-0008-0000-0600-0000D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0" name="Imagen 1">
          <a:extLst>
            <a:ext uri="{FF2B5EF4-FFF2-40B4-BE49-F238E27FC236}">
              <a16:creationId xmlns:a16="http://schemas.microsoft.com/office/drawing/2014/main" id="{00000000-0008-0000-0600-0000D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1" name="Imagen 1">
          <a:extLst>
            <a:ext uri="{FF2B5EF4-FFF2-40B4-BE49-F238E27FC236}">
              <a16:creationId xmlns:a16="http://schemas.microsoft.com/office/drawing/2014/main" id="{00000000-0008-0000-0600-0000D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2" name="Imagen 1">
          <a:extLst>
            <a:ext uri="{FF2B5EF4-FFF2-40B4-BE49-F238E27FC236}">
              <a16:creationId xmlns:a16="http://schemas.microsoft.com/office/drawing/2014/main" id="{00000000-0008-0000-0600-0000D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3" name="Imagen 1">
          <a:extLst>
            <a:ext uri="{FF2B5EF4-FFF2-40B4-BE49-F238E27FC236}">
              <a16:creationId xmlns:a16="http://schemas.microsoft.com/office/drawing/2014/main" id="{00000000-0008-0000-0600-0000D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4" name="Imagen 1">
          <a:extLst>
            <a:ext uri="{FF2B5EF4-FFF2-40B4-BE49-F238E27FC236}">
              <a16:creationId xmlns:a16="http://schemas.microsoft.com/office/drawing/2014/main" id="{00000000-0008-0000-0600-0000E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5" name="Imagen 1">
          <a:extLst>
            <a:ext uri="{FF2B5EF4-FFF2-40B4-BE49-F238E27FC236}">
              <a16:creationId xmlns:a16="http://schemas.microsoft.com/office/drawing/2014/main" id="{00000000-0008-0000-0600-0000E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6" name="Imagen 1">
          <a:extLst>
            <a:ext uri="{FF2B5EF4-FFF2-40B4-BE49-F238E27FC236}">
              <a16:creationId xmlns:a16="http://schemas.microsoft.com/office/drawing/2014/main" id="{00000000-0008-0000-0600-0000E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7" name="Imagen 1">
          <a:extLst>
            <a:ext uri="{FF2B5EF4-FFF2-40B4-BE49-F238E27FC236}">
              <a16:creationId xmlns:a16="http://schemas.microsoft.com/office/drawing/2014/main" id="{00000000-0008-0000-0600-0000E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8" name="Imagen 1">
          <a:extLst>
            <a:ext uri="{FF2B5EF4-FFF2-40B4-BE49-F238E27FC236}">
              <a16:creationId xmlns:a16="http://schemas.microsoft.com/office/drawing/2014/main" id="{00000000-0008-0000-0600-0000E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29" name="Imagen 1">
          <a:extLst>
            <a:ext uri="{FF2B5EF4-FFF2-40B4-BE49-F238E27FC236}">
              <a16:creationId xmlns:a16="http://schemas.microsoft.com/office/drawing/2014/main" id="{00000000-0008-0000-0600-0000E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0" name="Imagen 1">
          <a:extLst>
            <a:ext uri="{FF2B5EF4-FFF2-40B4-BE49-F238E27FC236}">
              <a16:creationId xmlns:a16="http://schemas.microsoft.com/office/drawing/2014/main" id="{00000000-0008-0000-0600-0000E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1" name="Imagen 1">
          <a:extLst>
            <a:ext uri="{FF2B5EF4-FFF2-40B4-BE49-F238E27FC236}">
              <a16:creationId xmlns:a16="http://schemas.microsoft.com/office/drawing/2014/main" id="{00000000-0008-0000-0600-0000E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2" name="Imagen 1">
          <a:extLst>
            <a:ext uri="{FF2B5EF4-FFF2-40B4-BE49-F238E27FC236}">
              <a16:creationId xmlns:a16="http://schemas.microsoft.com/office/drawing/2014/main" id="{00000000-0008-0000-0600-0000E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3" name="Imagen 1">
          <a:extLst>
            <a:ext uri="{FF2B5EF4-FFF2-40B4-BE49-F238E27FC236}">
              <a16:creationId xmlns:a16="http://schemas.microsoft.com/office/drawing/2014/main" id="{00000000-0008-0000-0600-0000E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4" name="Imagen 1">
          <a:extLst>
            <a:ext uri="{FF2B5EF4-FFF2-40B4-BE49-F238E27FC236}">
              <a16:creationId xmlns:a16="http://schemas.microsoft.com/office/drawing/2014/main" id="{00000000-0008-0000-0600-0000E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5" name="Imagen 1">
          <a:extLst>
            <a:ext uri="{FF2B5EF4-FFF2-40B4-BE49-F238E27FC236}">
              <a16:creationId xmlns:a16="http://schemas.microsoft.com/office/drawing/2014/main" id="{00000000-0008-0000-0600-0000E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6" name="Imagen 1">
          <a:extLst>
            <a:ext uri="{FF2B5EF4-FFF2-40B4-BE49-F238E27FC236}">
              <a16:creationId xmlns:a16="http://schemas.microsoft.com/office/drawing/2014/main" id="{00000000-0008-0000-0600-0000E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7" name="Imagen 1">
          <a:extLst>
            <a:ext uri="{FF2B5EF4-FFF2-40B4-BE49-F238E27FC236}">
              <a16:creationId xmlns:a16="http://schemas.microsoft.com/office/drawing/2014/main" id="{00000000-0008-0000-0600-0000E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8" name="Imagen 1">
          <a:extLst>
            <a:ext uri="{FF2B5EF4-FFF2-40B4-BE49-F238E27FC236}">
              <a16:creationId xmlns:a16="http://schemas.microsoft.com/office/drawing/2014/main" id="{00000000-0008-0000-0600-0000E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39" name="Imagen 1">
          <a:extLst>
            <a:ext uri="{FF2B5EF4-FFF2-40B4-BE49-F238E27FC236}">
              <a16:creationId xmlns:a16="http://schemas.microsoft.com/office/drawing/2014/main" id="{00000000-0008-0000-0600-0000E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0" name="Imagen 1">
          <a:extLst>
            <a:ext uri="{FF2B5EF4-FFF2-40B4-BE49-F238E27FC236}">
              <a16:creationId xmlns:a16="http://schemas.microsoft.com/office/drawing/2014/main" id="{00000000-0008-0000-0600-0000F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1" name="Imagen 1">
          <a:extLst>
            <a:ext uri="{FF2B5EF4-FFF2-40B4-BE49-F238E27FC236}">
              <a16:creationId xmlns:a16="http://schemas.microsoft.com/office/drawing/2014/main" id="{00000000-0008-0000-0600-0000F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2" name="Imagen 1">
          <a:extLst>
            <a:ext uri="{FF2B5EF4-FFF2-40B4-BE49-F238E27FC236}">
              <a16:creationId xmlns:a16="http://schemas.microsoft.com/office/drawing/2014/main" id="{00000000-0008-0000-0600-0000F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3" name="Imagen 1">
          <a:extLst>
            <a:ext uri="{FF2B5EF4-FFF2-40B4-BE49-F238E27FC236}">
              <a16:creationId xmlns:a16="http://schemas.microsoft.com/office/drawing/2014/main" id="{00000000-0008-0000-0600-0000F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4" name="Imagen 1">
          <a:extLst>
            <a:ext uri="{FF2B5EF4-FFF2-40B4-BE49-F238E27FC236}">
              <a16:creationId xmlns:a16="http://schemas.microsoft.com/office/drawing/2014/main" id="{00000000-0008-0000-0600-0000F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5" name="Imagen 1">
          <a:extLst>
            <a:ext uri="{FF2B5EF4-FFF2-40B4-BE49-F238E27FC236}">
              <a16:creationId xmlns:a16="http://schemas.microsoft.com/office/drawing/2014/main" id="{00000000-0008-0000-0600-0000F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6" name="Imagen 1">
          <a:extLst>
            <a:ext uri="{FF2B5EF4-FFF2-40B4-BE49-F238E27FC236}">
              <a16:creationId xmlns:a16="http://schemas.microsoft.com/office/drawing/2014/main" id="{00000000-0008-0000-0600-0000F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7" name="Imagen 1">
          <a:extLst>
            <a:ext uri="{FF2B5EF4-FFF2-40B4-BE49-F238E27FC236}">
              <a16:creationId xmlns:a16="http://schemas.microsoft.com/office/drawing/2014/main" id="{00000000-0008-0000-0600-0000F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8" name="Imagen 1">
          <a:extLst>
            <a:ext uri="{FF2B5EF4-FFF2-40B4-BE49-F238E27FC236}">
              <a16:creationId xmlns:a16="http://schemas.microsoft.com/office/drawing/2014/main" id="{00000000-0008-0000-0600-0000F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49" name="Imagen 1">
          <a:extLst>
            <a:ext uri="{FF2B5EF4-FFF2-40B4-BE49-F238E27FC236}">
              <a16:creationId xmlns:a16="http://schemas.microsoft.com/office/drawing/2014/main" id="{00000000-0008-0000-0600-0000F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0" name="Imagen 1">
          <a:extLst>
            <a:ext uri="{FF2B5EF4-FFF2-40B4-BE49-F238E27FC236}">
              <a16:creationId xmlns:a16="http://schemas.microsoft.com/office/drawing/2014/main" id="{00000000-0008-0000-0600-0000F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1" name="Imagen 1">
          <a:extLst>
            <a:ext uri="{FF2B5EF4-FFF2-40B4-BE49-F238E27FC236}">
              <a16:creationId xmlns:a16="http://schemas.microsoft.com/office/drawing/2014/main" id="{00000000-0008-0000-0600-0000F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2" name="Imagen 1">
          <a:extLst>
            <a:ext uri="{FF2B5EF4-FFF2-40B4-BE49-F238E27FC236}">
              <a16:creationId xmlns:a16="http://schemas.microsoft.com/office/drawing/2014/main" id="{00000000-0008-0000-0600-0000F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3" name="Imagen 1">
          <a:extLst>
            <a:ext uri="{FF2B5EF4-FFF2-40B4-BE49-F238E27FC236}">
              <a16:creationId xmlns:a16="http://schemas.microsoft.com/office/drawing/2014/main" id="{00000000-0008-0000-0600-0000F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4" name="Imagen 1">
          <a:extLst>
            <a:ext uri="{FF2B5EF4-FFF2-40B4-BE49-F238E27FC236}">
              <a16:creationId xmlns:a16="http://schemas.microsoft.com/office/drawing/2014/main" id="{00000000-0008-0000-0600-0000F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5" name="Imagen 1">
          <a:extLst>
            <a:ext uri="{FF2B5EF4-FFF2-40B4-BE49-F238E27FC236}">
              <a16:creationId xmlns:a16="http://schemas.microsoft.com/office/drawing/2014/main" id="{00000000-0008-0000-0600-0000F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6" name="Imagen 1">
          <a:extLst>
            <a:ext uri="{FF2B5EF4-FFF2-40B4-BE49-F238E27FC236}">
              <a16:creationId xmlns:a16="http://schemas.microsoft.com/office/drawing/2014/main" id="{00000000-0008-0000-0600-000000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7" name="Imagen 1">
          <a:extLst>
            <a:ext uri="{FF2B5EF4-FFF2-40B4-BE49-F238E27FC236}">
              <a16:creationId xmlns:a16="http://schemas.microsoft.com/office/drawing/2014/main" id="{00000000-0008-0000-0600-000001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8" name="Imagen 1">
          <a:extLst>
            <a:ext uri="{FF2B5EF4-FFF2-40B4-BE49-F238E27FC236}">
              <a16:creationId xmlns:a16="http://schemas.microsoft.com/office/drawing/2014/main" id="{00000000-0008-0000-0600-000002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59" name="Imagen 1">
          <a:extLst>
            <a:ext uri="{FF2B5EF4-FFF2-40B4-BE49-F238E27FC236}">
              <a16:creationId xmlns:a16="http://schemas.microsoft.com/office/drawing/2014/main" id="{00000000-0008-0000-0600-000003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0" name="Imagen 1">
          <a:extLst>
            <a:ext uri="{FF2B5EF4-FFF2-40B4-BE49-F238E27FC236}">
              <a16:creationId xmlns:a16="http://schemas.microsoft.com/office/drawing/2014/main" id="{00000000-0008-0000-0600-000004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1" name="Imagen 1">
          <a:extLst>
            <a:ext uri="{FF2B5EF4-FFF2-40B4-BE49-F238E27FC236}">
              <a16:creationId xmlns:a16="http://schemas.microsoft.com/office/drawing/2014/main" id="{00000000-0008-0000-0600-000005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2" name="Imagen 1">
          <a:extLst>
            <a:ext uri="{FF2B5EF4-FFF2-40B4-BE49-F238E27FC236}">
              <a16:creationId xmlns:a16="http://schemas.microsoft.com/office/drawing/2014/main" id="{00000000-0008-0000-0600-000006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3" name="Imagen 1">
          <a:extLst>
            <a:ext uri="{FF2B5EF4-FFF2-40B4-BE49-F238E27FC236}">
              <a16:creationId xmlns:a16="http://schemas.microsoft.com/office/drawing/2014/main" id="{00000000-0008-0000-0600-000007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4" name="Imagen 1">
          <a:extLst>
            <a:ext uri="{FF2B5EF4-FFF2-40B4-BE49-F238E27FC236}">
              <a16:creationId xmlns:a16="http://schemas.microsoft.com/office/drawing/2014/main" id="{00000000-0008-0000-0600-000008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5" name="Imagen 1">
          <a:extLst>
            <a:ext uri="{FF2B5EF4-FFF2-40B4-BE49-F238E27FC236}">
              <a16:creationId xmlns:a16="http://schemas.microsoft.com/office/drawing/2014/main" id="{00000000-0008-0000-0600-000009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6" name="Imagen 1">
          <a:extLst>
            <a:ext uri="{FF2B5EF4-FFF2-40B4-BE49-F238E27FC236}">
              <a16:creationId xmlns:a16="http://schemas.microsoft.com/office/drawing/2014/main" id="{00000000-0008-0000-0600-00000A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7" name="Imagen 1">
          <a:extLst>
            <a:ext uri="{FF2B5EF4-FFF2-40B4-BE49-F238E27FC236}">
              <a16:creationId xmlns:a16="http://schemas.microsoft.com/office/drawing/2014/main" id="{00000000-0008-0000-0600-00000B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7</xdr:row>
      <xdr:rowOff>0</xdr:rowOff>
    </xdr:from>
    <xdr:to>
      <xdr:col>5</xdr:col>
      <xdr:colOff>1381920</xdr:colOff>
      <xdr:row>8</xdr:row>
      <xdr:rowOff>24493</xdr:rowOff>
    </xdr:to>
    <xdr:pic>
      <xdr:nvPicPr>
        <xdr:cNvPr id="268" name="Imagen 1">
          <a:extLst>
            <a:ext uri="{FF2B5EF4-FFF2-40B4-BE49-F238E27FC236}">
              <a16:creationId xmlns:a16="http://schemas.microsoft.com/office/drawing/2014/main" id="{00000000-0008-0000-0600-00000C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66875"/>
          <a:ext cx="794" cy="214993"/>
        </a:xfrm>
        <a:prstGeom prst="rect">
          <a:avLst/>
        </a:prstGeom>
        <a:noFill/>
        <a:ln>
          <a:noFill/>
        </a:ln>
      </xdr:spPr>
    </xdr:pic>
    <xdr:clientData/>
  </xdr:twoCellAnchor>
  <xdr:twoCellAnchor editAs="oneCell">
    <xdr:from>
      <xdr:col>5</xdr:col>
      <xdr:colOff>1381126</xdr:colOff>
      <xdr:row>6</xdr:row>
      <xdr:rowOff>127000</xdr:rowOff>
    </xdr:from>
    <xdr:to>
      <xdr:col>5</xdr:col>
      <xdr:colOff>1381920</xdr:colOff>
      <xdr:row>7</xdr:row>
      <xdr:rowOff>30843</xdr:rowOff>
    </xdr:to>
    <xdr:pic>
      <xdr:nvPicPr>
        <xdr:cNvPr id="269" name="Imagen 1">
          <a:extLst>
            <a:ext uri="{FF2B5EF4-FFF2-40B4-BE49-F238E27FC236}">
              <a16:creationId xmlns:a16="http://schemas.microsoft.com/office/drawing/2014/main" id="{00000000-0008-0000-0600-00000D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603375"/>
          <a:ext cx="794" cy="94343"/>
        </a:xfrm>
        <a:prstGeom prst="rect">
          <a:avLst/>
        </a:prstGeom>
        <a:noFill/>
        <a:ln>
          <a:noFill/>
        </a:ln>
      </xdr:spPr>
    </xdr:pic>
    <xdr:clientData/>
  </xdr:twoCellAnchor>
  <xdr:twoCellAnchor editAs="oneCell">
    <xdr:from>
      <xdr:col>5</xdr:col>
      <xdr:colOff>1381126</xdr:colOff>
      <xdr:row>7</xdr:row>
      <xdr:rowOff>127000</xdr:rowOff>
    </xdr:from>
    <xdr:to>
      <xdr:col>5</xdr:col>
      <xdr:colOff>1381920</xdr:colOff>
      <xdr:row>8</xdr:row>
      <xdr:rowOff>24947</xdr:rowOff>
    </xdr:to>
    <xdr:pic>
      <xdr:nvPicPr>
        <xdr:cNvPr id="270" name="Imagen 1">
          <a:extLst>
            <a:ext uri="{FF2B5EF4-FFF2-40B4-BE49-F238E27FC236}">
              <a16:creationId xmlns:a16="http://schemas.microsoft.com/office/drawing/2014/main" id="{00000000-0008-0000-0600-00000E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793875"/>
          <a:ext cx="794" cy="88447"/>
        </a:xfrm>
        <a:prstGeom prst="rect">
          <a:avLst/>
        </a:prstGeom>
        <a:noFill/>
        <a:ln>
          <a:noFill/>
        </a:ln>
      </xdr:spPr>
    </xdr:pic>
    <xdr:clientData/>
  </xdr:twoCellAnchor>
  <xdr:twoCellAnchor editAs="oneCell">
    <xdr:from>
      <xdr:col>5</xdr:col>
      <xdr:colOff>1381126</xdr:colOff>
      <xdr:row>7</xdr:row>
      <xdr:rowOff>127000</xdr:rowOff>
    </xdr:from>
    <xdr:to>
      <xdr:col>5</xdr:col>
      <xdr:colOff>1381920</xdr:colOff>
      <xdr:row>8</xdr:row>
      <xdr:rowOff>30843</xdr:rowOff>
    </xdr:to>
    <xdr:pic>
      <xdr:nvPicPr>
        <xdr:cNvPr id="271" name="Imagen 1">
          <a:extLst>
            <a:ext uri="{FF2B5EF4-FFF2-40B4-BE49-F238E27FC236}">
              <a16:creationId xmlns:a16="http://schemas.microsoft.com/office/drawing/2014/main" id="{00000000-0008-0000-0600-00000F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793875"/>
          <a:ext cx="794" cy="94343"/>
        </a:xfrm>
        <a:prstGeom prst="rect">
          <a:avLst/>
        </a:prstGeom>
        <a:noFill/>
        <a:ln>
          <a:noFill/>
        </a:ln>
      </xdr:spPr>
    </xdr:pic>
    <xdr:clientData/>
  </xdr:twoCellAnchor>
  <xdr:twoCellAnchor editAs="oneCell">
    <xdr:from>
      <xdr:col>5</xdr:col>
      <xdr:colOff>1381126</xdr:colOff>
      <xdr:row>8</xdr:row>
      <xdr:rowOff>127000</xdr:rowOff>
    </xdr:from>
    <xdr:to>
      <xdr:col>5</xdr:col>
      <xdr:colOff>1381920</xdr:colOff>
      <xdr:row>9</xdr:row>
      <xdr:rowOff>24947</xdr:rowOff>
    </xdr:to>
    <xdr:pic>
      <xdr:nvPicPr>
        <xdr:cNvPr id="272" name="Imagen 1">
          <a:extLst>
            <a:ext uri="{FF2B5EF4-FFF2-40B4-BE49-F238E27FC236}">
              <a16:creationId xmlns:a16="http://schemas.microsoft.com/office/drawing/2014/main" id="{00000000-0008-0000-0600-000010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984375"/>
          <a:ext cx="794" cy="88447"/>
        </a:xfrm>
        <a:prstGeom prst="rect">
          <a:avLst/>
        </a:prstGeom>
        <a:noFill/>
        <a:ln>
          <a:noFill/>
        </a:ln>
      </xdr:spPr>
    </xdr:pic>
    <xdr:clientData/>
  </xdr:twoCellAnchor>
  <xdr:twoCellAnchor editAs="oneCell">
    <xdr:from>
      <xdr:col>5</xdr:col>
      <xdr:colOff>1381126</xdr:colOff>
      <xdr:row>8</xdr:row>
      <xdr:rowOff>127000</xdr:rowOff>
    </xdr:from>
    <xdr:to>
      <xdr:col>5</xdr:col>
      <xdr:colOff>1381920</xdr:colOff>
      <xdr:row>9</xdr:row>
      <xdr:rowOff>30843</xdr:rowOff>
    </xdr:to>
    <xdr:pic>
      <xdr:nvPicPr>
        <xdr:cNvPr id="273" name="Imagen 1">
          <a:extLst>
            <a:ext uri="{FF2B5EF4-FFF2-40B4-BE49-F238E27FC236}">
              <a16:creationId xmlns:a16="http://schemas.microsoft.com/office/drawing/2014/main" id="{00000000-0008-0000-0600-000011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984375"/>
          <a:ext cx="794" cy="94343"/>
        </a:xfrm>
        <a:prstGeom prst="rect">
          <a:avLst/>
        </a:prstGeom>
        <a:noFill/>
        <a:ln>
          <a:noFill/>
        </a:ln>
      </xdr:spPr>
    </xdr:pic>
    <xdr:clientData/>
  </xdr:twoCellAnchor>
  <xdr:twoCellAnchor editAs="oneCell">
    <xdr:from>
      <xdr:col>5</xdr:col>
      <xdr:colOff>1381126</xdr:colOff>
      <xdr:row>8</xdr:row>
      <xdr:rowOff>127000</xdr:rowOff>
    </xdr:from>
    <xdr:to>
      <xdr:col>5</xdr:col>
      <xdr:colOff>1381920</xdr:colOff>
      <xdr:row>9</xdr:row>
      <xdr:rowOff>30843</xdr:rowOff>
    </xdr:to>
    <xdr:pic>
      <xdr:nvPicPr>
        <xdr:cNvPr id="274" name="Imagen 1">
          <a:extLst>
            <a:ext uri="{FF2B5EF4-FFF2-40B4-BE49-F238E27FC236}">
              <a16:creationId xmlns:a16="http://schemas.microsoft.com/office/drawing/2014/main" id="{00000000-0008-0000-0600-000012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984375"/>
          <a:ext cx="794" cy="94343"/>
        </a:xfrm>
        <a:prstGeom prst="rect">
          <a:avLst/>
        </a:prstGeom>
        <a:noFill/>
        <a:ln>
          <a:noFill/>
        </a:ln>
      </xdr:spPr>
    </xdr:pic>
    <xdr:clientData/>
  </xdr:twoCellAnchor>
  <xdr:twoCellAnchor editAs="oneCell">
    <xdr:from>
      <xdr:col>5</xdr:col>
      <xdr:colOff>1381126</xdr:colOff>
      <xdr:row>9</xdr:row>
      <xdr:rowOff>127000</xdr:rowOff>
    </xdr:from>
    <xdr:to>
      <xdr:col>5</xdr:col>
      <xdr:colOff>1381920</xdr:colOff>
      <xdr:row>15</xdr:row>
      <xdr:rowOff>146050</xdr:rowOff>
    </xdr:to>
    <xdr:pic>
      <xdr:nvPicPr>
        <xdr:cNvPr id="275" name="Imagen 1">
          <a:extLst>
            <a:ext uri="{FF2B5EF4-FFF2-40B4-BE49-F238E27FC236}">
              <a16:creationId xmlns:a16="http://schemas.microsoft.com/office/drawing/2014/main" id="{00000000-0008-0000-0600-000013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174875"/>
          <a:ext cx="794" cy="762000"/>
        </a:xfrm>
        <a:prstGeom prst="rect">
          <a:avLst/>
        </a:prstGeom>
        <a:noFill/>
        <a:ln>
          <a:noFill/>
        </a:ln>
      </xdr:spPr>
    </xdr:pic>
    <xdr:clientData/>
  </xdr:twoCellAnchor>
  <xdr:twoCellAnchor editAs="oneCell">
    <xdr:from>
      <xdr:col>5</xdr:col>
      <xdr:colOff>1381126</xdr:colOff>
      <xdr:row>9</xdr:row>
      <xdr:rowOff>127000</xdr:rowOff>
    </xdr:from>
    <xdr:to>
      <xdr:col>5</xdr:col>
      <xdr:colOff>1381920</xdr:colOff>
      <xdr:row>34</xdr:row>
      <xdr:rowOff>116568</xdr:rowOff>
    </xdr:to>
    <xdr:pic>
      <xdr:nvPicPr>
        <xdr:cNvPr id="276" name="Imagen 1">
          <a:extLst>
            <a:ext uri="{FF2B5EF4-FFF2-40B4-BE49-F238E27FC236}">
              <a16:creationId xmlns:a16="http://schemas.microsoft.com/office/drawing/2014/main" id="{00000000-0008-0000-0600-000014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174875"/>
          <a:ext cx="794" cy="2799443"/>
        </a:xfrm>
        <a:prstGeom prst="rect">
          <a:avLst/>
        </a:prstGeom>
        <a:noFill/>
        <a:ln>
          <a:noFill/>
        </a:ln>
      </xdr:spPr>
    </xdr:pic>
    <xdr:clientData/>
  </xdr:twoCellAnchor>
  <xdr:twoCellAnchor editAs="oneCell">
    <xdr:from>
      <xdr:col>5</xdr:col>
      <xdr:colOff>1381126</xdr:colOff>
      <xdr:row>9</xdr:row>
      <xdr:rowOff>127000</xdr:rowOff>
    </xdr:from>
    <xdr:to>
      <xdr:col>5</xdr:col>
      <xdr:colOff>1381920</xdr:colOff>
      <xdr:row>34</xdr:row>
      <xdr:rowOff>116568</xdr:rowOff>
    </xdr:to>
    <xdr:pic>
      <xdr:nvPicPr>
        <xdr:cNvPr id="277" name="Imagen 1">
          <a:extLst>
            <a:ext uri="{FF2B5EF4-FFF2-40B4-BE49-F238E27FC236}">
              <a16:creationId xmlns:a16="http://schemas.microsoft.com/office/drawing/2014/main" id="{00000000-0008-0000-0600-000015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174875"/>
          <a:ext cx="794" cy="2799443"/>
        </a:xfrm>
        <a:prstGeom prst="rect">
          <a:avLst/>
        </a:prstGeom>
        <a:noFill/>
        <a:ln>
          <a:noFill/>
        </a:ln>
      </xdr:spPr>
    </xdr:pic>
    <xdr:clientData/>
  </xdr:twoCellAnchor>
  <xdr:twoCellAnchor editAs="oneCell">
    <xdr:from>
      <xdr:col>5</xdr:col>
      <xdr:colOff>1381126</xdr:colOff>
      <xdr:row>10</xdr:row>
      <xdr:rowOff>127000</xdr:rowOff>
    </xdr:from>
    <xdr:to>
      <xdr:col>5</xdr:col>
      <xdr:colOff>1381920</xdr:colOff>
      <xdr:row>15</xdr:row>
      <xdr:rowOff>120197</xdr:rowOff>
    </xdr:to>
    <xdr:pic>
      <xdr:nvPicPr>
        <xdr:cNvPr id="278" name="Imagen 1">
          <a:extLst>
            <a:ext uri="{FF2B5EF4-FFF2-40B4-BE49-F238E27FC236}">
              <a16:creationId xmlns:a16="http://schemas.microsoft.com/office/drawing/2014/main" id="{00000000-0008-0000-0600-000016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365375"/>
          <a:ext cx="794" cy="545647"/>
        </a:xfrm>
        <a:prstGeom prst="rect">
          <a:avLst/>
        </a:prstGeom>
        <a:noFill/>
        <a:ln>
          <a:noFill/>
        </a:ln>
      </xdr:spPr>
    </xdr:pic>
    <xdr:clientData/>
  </xdr:twoCellAnchor>
  <xdr:twoCellAnchor editAs="oneCell">
    <xdr:from>
      <xdr:col>5</xdr:col>
      <xdr:colOff>1381126</xdr:colOff>
      <xdr:row>10</xdr:row>
      <xdr:rowOff>127000</xdr:rowOff>
    </xdr:from>
    <xdr:to>
      <xdr:col>5</xdr:col>
      <xdr:colOff>1381920</xdr:colOff>
      <xdr:row>34</xdr:row>
      <xdr:rowOff>87993</xdr:rowOff>
    </xdr:to>
    <xdr:pic>
      <xdr:nvPicPr>
        <xdr:cNvPr id="279" name="Imagen 1">
          <a:extLst>
            <a:ext uri="{FF2B5EF4-FFF2-40B4-BE49-F238E27FC236}">
              <a16:creationId xmlns:a16="http://schemas.microsoft.com/office/drawing/2014/main" id="{00000000-0008-0000-0600-000017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365375"/>
          <a:ext cx="794" cy="2580368"/>
        </a:xfrm>
        <a:prstGeom prst="rect">
          <a:avLst/>
        </a:prstGeom>
        <a:noFill/>
        <a:ln>
          <a:noFill/>
        </a:ln>
      </xdr:spPr>
    </xdr:pic>
    <xdr:clientData/>
  </xdr:twoCellAnchor>
  <xdr:twoCellAnchor editAs="oneCell">
    <xdr:from>
      <xdr:col>5</xdr:col>
      <xdr:colOff>1381126</xdr:colOff>
      <xdr:row>10</xdr:row>
      <xdr:rowOff>127000</xdr:rowOff>
    </xdr:from>
    <xdr:to>
      <xdr:col>5</xdr:col>
      <xdr:colOff>1381920</xdr:colOff>
      <xdr:row>34</xdr:row>
      <xdr:rowOff>87993</xdr:rowOff>
    </xdr:to>
    <xdr:pic>
      <xdr:nvPicPr>
        <xdr:cNvPr id="280" name="Imagen 1">
          <a:extLst>
            <a:ext uri="{FF2B5EF4-FFF2-40B4-BE49-F238E27FC236}">
              <a16:creationId xmlns:a16="http://schemas.microsoft.com/office/drawing/2014/main" id="{00000000-0008-0000-0600-000018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365375"/>
          <a:ext cx="794" cy="2580368"/>
        </a:xfrm>
        <a:prstGeom prst="rect">
          <a:avLst/>
        </a:prstGeom>
        <a:noFill/>
        <a:ln>
          <a:noFill/>
        </a:ln>
      </xdr:spPr>
    </xdr:pic>
    <xdr:clientData/>
  </xdr:twoCellAnchor>
  <xdr:twoCellAnchor editAs="oneCell">
    <xdr:from>
      <xdr:col>5</xdr:col>
      <xdr:colOff>1381126</xdr:colOff>
      <xdr:row>11</xdr:row>
      <xdr:rowOff>127000</xdr:rowOff>
    </xdr:from>
    <xdr:to>
      <xdr:col>5</xdr:col>
      <xdr:colOff>1381920</xdr:colOff>
      <xdr:row>16</xdr:row>
      <xdr:rowOff>120197</xdr:rowOff>
    </xdr:to>
    <xdr:pic>
      <xdr:nvPicPr>
        <xdr:cNvPr id="281" name="Imagen 1">
          <a:extLst>
            <a:ext uri="{FF2B5EF4-FFF2-40B4-BE49-F238E27FC236}">
              <a16:creationId xmlns:a16="http://schemas.microsoft.com/office/drawing/2014/main" id="{00000000-0008-0000-0600-000019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689225"/>
          <a:ext cx="794" cy="545647"/>
        </a:xfrm>
        <a:prstGeom prst="rect">
          <a:avLst/>
        </a:prstGeom>
        <a:noFill/>
        <a:ln>
          <a:noFill/>
        </a:ln>
      </xdr:spPr>
    </xdr:pic>
    <xdr:clientData/>
  </xdr:twoCellAnchor>
  <xdr:twoCellAnchor editAs="oneCell">
    <xdr:from>
      <xdr:col>5</xdr:col>
      <xdr:colOff>1381126</xdr:colOff>
      <xdr:row>12</xdr:row>
      <xdr:rowOff>127000</xdr:rowOff>
    </xdr:from>
    <xdr:to>
      <xdr:col>5</xdr:col>
      <xdr:colOff>1381920</xdr:colOff>
      <xdr:row>17</xdr:row>
      <xdr:rowOff>120197</xdr:rowOff>
    </xdr:to>
    <xdr:pic>
      <xdr:nvPicPr>
        <xdr:cNvPr id="282" name="Imagen 1">
          <a:extLst>
            <a:ext uri="{FF2B5EF4-FFF2-40B4-BE49-F238E27FC236}">
              <a16:creationId xmlns:a16="http://schemas.microsoft.com/office/drawing/2014/main" id="{00000000-0008-0000-0600-00001A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3013075"/>
          <a:ext cx="794" cy="545647"/>
        </a:xfrm>
        <a:prstGeom prst="rect">
          <a:avLst/>
        </a:prstGeom>
        <a:noFill/>
        <a:ln>
          <a:noFill/>
        </a:ln>
      </xdr:spPr>
    </xdr:pic>
    <xdr:clientData/>
  </xdr:twoCellAnchor>
  <xdr:twoCellAnchor editAs="oneCell">
    <xdr:from>
      <xdr:col>5</xdr:col>
      <xdr:colOff>1381126</xdr:colOff>
      <xdr:row>13</xdr:row>
      <xdr:rowOff>127000</xdr:rowOff>
    </xdr:from>
    <xdr:to>
      <xdr:col>5</xdr:col>
      <xdr:colOff>1381920</xdr:colOff>
      <xdr:row>18</xdr:row>
      <xdr:rowOff>120197</xdr:rowOff>
    </xdr:to>
    <xdr:pic>
      <xdr:nvPicPr>
        <xdr:cNvPr id="283" name="Imagen 1">
          <a:extLst>
            <a:ext uri="{FF2B5EF4-FFF2-40B4-BE49-F238E27FC236}">
              <a16:creationId xmlns:a16="http://schemas.microsoft.com/office/drawing/2014/main" id="{00000000-0008-0000-0600-00001B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3336925"/>
          <a:ext cx="794" cy="545647"/>
        </a:xfrm>
        <a:prstGeom prst="rect">
          <a:avLst/>
        </a:prstGeom>
        <a:noFill/>
        <a:ln>
          <a:noFill/>
        </a:ln>
      </xdr:spPr>
    </xdr:pic>
    <xdr:clientData/>
  </xdr:twoCellAnchor>
  <xdr:twoCellAnchor editAs="oneCell">
    <xdr:from>
      <xdr:col>5</xdr:col>
      <xdr:colOff>1381126</xdr:colOff>
      <xdr:row>11</xdr:row>
      <xdr:rowOff>127000</xdr:rowOff>
    </xdr:from>
    <xdr:to>
      <xdr:col>5</xdr:col>
      <xdr:colOff>1381920</xdr:colOff>
      <xdr:row>16</xdr:row>
      <xdr:rowOff>120197</xdr:rowOff>
    </xdr:to>
    <xdr:pic>
      <xdr:nvPicPr>
        <xdr:cNvPr id="284" name="Imagen 1">
          <a:extLst>
            <a:ext uri="{FF2B5EF4-FFF2-40B4-BE49-F238E27FC236}">
              <a16:creationId xmlns:a16="http://schemas.microsoft.com/office/drawing/2014/main" id="{00000000-0008-0000-0600-00001C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2689225"/>
          <a:ext cx="794" cy="545647"/>
        </a:xfrm>
        <a:prstGeom prst="rect">
          <a:avLst/>
        </a:prstGeom>
        <a:noFill/>
        <a:ln>
          <a:noFill/>
        </a:ln>
      </xdr:spPr>
    </xdr:pic>
    <xdr:clientData/>
  </xdr:twoCellAnchor>
  <xdr:twoCellAnchor editAs="oneCell">
    <xdr:from>
      <xdr:col>5</xdr:col>
      <xdr:colOff>1381126</xdr:colOff>
      <xdr:row>12</xdr:row>
      <xdr:rowOff>127000</xdr:rowOff>
    </xdr:from>
    <xdr:to>
      <xdr:col>5</xdr:col>
      <xdr:colOff>1381920</xdr:colOff>
      <xdr:row>17</xdr:row>
      <xdr:rowOff>120197</xdr:rowOff>
    </xdr:to>
    <xdr:pic>
      <xdr:nvPicPr>
        <xdr:cNvPr id="285" name="Imagen 1">
          <a:extLst>
            <a:ext uri="{FF2B5EF4-FFF2-40B4-BE49-F238E27FC236}">
              <a16:creationId xmlns:a16="http://schemas.microsoft.com/office/drawing/2014/main" id="{00000000-0008-0000-0600-00001D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3013075"/>
          <a:ext cx="794" cy="545647"/>
        </a:xfrm>
        <a:prstGeom prst="rect">
          <a:avLst/>
        </a:prstGeom>
        <a:noFill/>
        <a:ln>
          <a:noFill/>
        </a:ln>
      </xdr:spPr>
    </xdr:pic>
    <xdr:clientData/>
  </xdr:twoCellAnchor>
  <xdr:twoCellAnchor editAs="oneCell">
    <xdr:from>
      <xdr:col>5</xdr:col>
      <xdr:colOff>1381126</xdr:colOff>
      <xdr:row>4</xdr:row>
      <xdr:rowOff>127000</xdr:rowOff>
    </xdr:from>
    <xdr:to>
      <xdr:col>5</xdr:col>
      <xdr:colOff>1381920</xdr:colOff>
      <xdr:row>4</xdr:row>
      <xdr:rowOff>189593</xdr:rowOff>
    </xdr:to>
    <xdr:pic>
      <xdr:nvPicPr>
        <xdr:cNvPr id="289" name="Imagen 1">
          <a:extLst>
            <a:ext uri="{FF2B5EF4-FFF2-40B4-BE49-F238E27FC236}">
              <a16:creationId xmlns:a16="http://schemas.microsoft.com/office/drawing/2014/main" id="{00000000-0008-0000-0600-000021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089025"/>
          <a:ext cx="794" cy="62593"/>
        </a:xfrm>
        <a:prstGeom prst="rect">
          <a:avLst/>
        </a:prstGeom>
        <a:noFill/>
        <a:ln>
          <a:noFill/>
        </a:ln>
      </xdr:spPr>
    </xdr:pic>
    <xdr:clientData/>
  </xdr:twoCellAnchor>
  <xdr:twoCellAnchor editAs="oneCell">
    <xdr:from>
      <xdr:col>5</xdr:col>
      <xdr:colOff>1381126</xdr:colOff>
      <xdr:row>4</xdr:row>
      <xdr:rowOff>127000</xdr:rowOff>
    </xdr:from>
    <xdr:to>
      <xdr:col>5</xdr:col>
      <xdr:colOff>1381920</xdr:colOff>
      <xdr:row>4</xdr:row>
      <xdr:rowOff>189593</xdr:rowOff>
    </xdr:to>
    <xdr:pic>
      <xdr:nvPicPr>
        <xdr:cNvPr id="290" name="Imagen 1">
          <a:extLst>
            <a:ext uri="{FF2B5EF4-FFF2-40B4-BE49-F238E27FC236}">
              <a16:creationId xmlns:a16="http://schemas.microsoft.com/office/drawing/2014/main" id="{00000000-0008-0000-0600-000022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089025"/>
          <a:ext cx="794" cy="62593"/>
        </a:xfrm>
        <a:prstGeom prst="rect">
          <a:avLst/>
        </a:prstGeom>
        <a:noFill/>
        <a:ln>
          <a:noFill/>
        </a:ln>
      </xdr:spPr>
    </xdr:pic>
    <xdr:clientData/>
  </xdr:twoCellAnchor>
  <xdr:twoCellAnchor editAs="oneCell">
    <xdr:from>
      <xdr:col>5</xdr:col>
      <xdr:colOff>1381126</xdr:colOff>
      <xdr:row>5</xdr:row>
      <xdr:rowOff>127000</xdr:rowOff>
    </xdr:from>
    <xdr:to>
      <xdr:col>5</xdr:col>
      <xdr:colOff>1381920</xdr:colOff>
      <xdr:row>6</xdr:row>
      <xdr:rowOff>24947</xdr:rowOff>
    </xdr:to>
    <xdr:pic>
      <xdr:nvPicPr>
        <xdr:cNvPr id="291" name="Imagen 1">
          <a:extLst>
            <a:ext uri="{FF2B5EF4-FFF2-40B4-BE49-F238E27FC236}">
              <a16:creationId xmlns:a16="http://schemas.microsoft.com/office/drawing/2014/main" id="{00000000-0008-0000-0600-000023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412875"/>
          <a:ext cx="794" cy="88447"/>
        </a:xfrm>
        <a:prstGeom prst="rect">
          <a:avLst/>
        </a:prstGeom>
        <a:noFill/>
        <a:ln>
          <a:noFill/>
        </a:ln>
      </xdr:spPr>
    </xdr:pic>
    <xdr:clientData/>
  </xdr:twoCellAnchor>
  <xdr:twoCellAnchor editAs="oneCell">
    <xdr:from>
      <xdr:col>5</xdr:col>
      <xdr:colOff>1381126</xdr:colOff>
      <xdr:row>5</xdr:row>
      <xdr:rowOff>127000</xdr:rowOff>
    </xdr:from>
    <xdr:to>
      <xdr:col>5</xdr:col>
      <xdr:colOff>1381920</xdr:colOff>
      <xdr:row>6</xdr:row>
      <xdr:rowOff>30843</xdr:rowOff>
    </xdr:to>
    <xdr:pic>
      <xdr:nvPicPr>
        <xdr:cNvPr id="292" name="Imagen 1">
          <a:extLst>
            <a:ext uri="{FF2B5EF4-FFF2-40B4-BE49-F238E27FC236}">
              <a16:creationId xmlns:a16="http://schemas.microsoft.com/office/drawing/2014/main" id="{00000000-0008-0000-0600-000024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412875"/>
          <a:ext cx="794" cy="94343"/>
        </a:xfrm>
        <a:prstGeom prst="rect">
          <a:avLst/>
        </a:prstGeom>
        <a:noFill/>
        <a:ln>
          <a:noFill/>
        </a:ln>
      </xdr:spPr>
    </xdr:pic>
    <xdr:clientData/>
  </xdr:twoCellAnchor>
  <xdr:twoCellAnchor editAs="oneCell">
    <xdr:from>
      <xdr:col>5</xdr:col>
      <xdr:colOff>1381126</xdr:colOff>
      <xdr:row>5</xdr:row>
      <xdr:rowOff>127000</xdr:rowOff>
    </xdr:from>
    <xdr:to>
      <xdr:col>5</xdr:col>
      <xdr:colOff>1381920</xdr:colOff>
      <xdr:row>6</xdr:row>
      <xdr:rowOff>24947</xdr:rowOff>
    </xdr:to>
    <xdr:pic>
      <xdr:nvPicPr>
        <xdr:cNvPr id="293" name="Imagen 1">
          <a:extLst>
            <a:ext uri="{FF2B5EF4-FFF2-40B4-BE49-F238E27FC236}">
              <a16:creationId xmlns:a16="http://schemas.microsoft.com/office/drawing/2014/main" id="{00000000-0008-0000-0600-000025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412875"/>
          <a:ext cx="794" cy="88447"/>
        </a:xfrm>
        <a:prstGeom prst="rect">
          <a:avLst/>
        </a:prstGeom>
        <a:noFill/>
        <a:ln>
          <a:noFill/>
        </a:ln>
      </xdr:spPr>
    </xdr:pic>
    <xdr:clientData/>
  </xdr:twoCellAnchor>
  <xdr:twoCellAnchor editAs="oneCell">
    <xdr:from>
      <xdr:col>5</xdr:col>
      <xdr:colOff>1381126</xdr:colOff>
      <xdr:row>5</xdr:row>
      <xdr:rowOff>127000</xdr:rowOff>
    </xdr:from>
    <xdr:to>
      <xdr:col>5</xdr:col>
      <xdr:colOff>1381920</xdr:colOff>
      <xdr:row>6</xdr:row>
      <xdr:rowOff>30843</xdr:rowOff>
    </xdr:to>
    <xdr:pic>
      <xdr:nvPicPr>
        <xdr:cNvPr id="294" name="Imagen 1">
          <a:extLst>
            <a:ext uri="{FF2B5EF4-FFF2-40B4-BE49-F238E27FC236}">
              <a16:creationId xmlns:a16="http://schemas.microsoft.com/office/drawing/2014/main" id="{00000000-0008-0000-0600-000026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6" y="1412875"/>
          <a:ext cx="794" cy="94343"/>
        </a:xfrm>
        <a:prstGeom prst="rect">
          <a:avLst/>
        </a:prstGeom>
        <a:noFill/>
        <a:ln>
          <a:noFill/>
        </a:ln>
      </xdr:spPr>
    </xdr:pic>
    <xdr:clientData/>
  </xdr:twoCellAnchor>
  <xdr:twoCellAnchor>
    <xdr:from>
      <xdr:col>0</xdr:col>
      <xdr:colOff>85725</xdr:colOff>
      <xdr:row>0</xdr:row>
      <xdr:rowOff>85725</xdr:rowOff>
    </xdr:from>
    <xdr:to>
      <xdr:col>1</xdr:col>
      <xdr:colOff>876300</xdr:colOff>
      <xdr:row>3</xdr:row>
      <xdr:rowOff>152400</xdr:rowOff>
    </xdr:to>
    <xdr:pic>
      <xdr:nvPicPr>
        <xdr:cNvPr id="295" name="3 Imagen" descr="Escudo IDEP.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85725"/>
          <a:ext cx="1057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332431</xdr:colOff>
      <xdr:row>5</xdr:row>
      <xdr:rowOff>17771</xdr:rowOff>
    </xdr:to>
    <xdr:sp macro="" textlink="">
      <xdr:nvSpPr>
        <xdr:cNvPr id="14" name="27 Rectángulo redondeado">
          <a:extLst>
            <a:ext uri="{FF2B5EF4-FFF2-40B4-BE49-F238E27FC236}">
              <a16:creationId xmlns:a16="http://schemas.microsoft.com/office/drawing/2014/main" id="{00000000-0008-0000-0700-00000E000000}"/>
            </a:ext>
          </a:extLst>
        </xdr:cNvPr>
        <xdr:cNvSpPr/>
      </xdr:nvSpPr>
      <xdr:spPr>
        <a:xfrm>
          <a:off x="762000" y="571500"/>
          <a:ext cx="1094431" cy="398771"/>
        </a:xfrm>
        <a:prstGeom prst="roundRect">
          <a:avLst/>
        </a:prstGeom>
        <a:solidFill>
          <a:srgbClr val="70AD47"/>
        </a:solidFill>
        <a:ln w="12700" cap="flat" cmpd="sng" algn="ctr">
          <a:solidFill>
            <a:srgbClr val="70AD47">
              <a:shade val="50000"/>
            </a:srgbClr>
          </a:solidFill>
          <a:prstDash val="solid"/>
          <a:miter lim="800000"/>
        </a:ln>
        <a:effectLst/>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9pPr>
        </a:lstStyle>
        <a:p>
          <a:pPr marL="0" marR="0" lvl="0" indent="0" algn="ctr" defTabSz="914400" rtl="0" eaLnBrk="1" fontAlgn="auto" latinLnBrk="0" hangingPunct="1">
            <a:lnSpc>
              <a:spcPct val="100000"/>
            </a:lnSpc>
            <a:spcBef>
              <a:spcPts val="0"/>
            </a:spcBef>
            <a:spcAft>
              <a:spcPts val="0"/>
            </a:spcAft>
            <a:buClr>
              <a:srgbClr val="000000"/>
            </a:buClr>
            <a:buSzTx/>
            <a:buFont typeface="Arial"/>
            <a:buNone/>
            <a:tabLst/>
            <a:defRPr/>
          </a:pPr>
          <a:r>
            <a:rPr kumimoji="0" lang="es-CO" sz="1200" b="0" i="0" u="none" strike="noStrike" kern="0" cap="none" spc="0" normalizeH="0" baseline="0" noProof="0">
              <a:ln>
                <a:noFill/>
              </a:ln>
              <a:solidFill>
                <a:sysClr val="window" lastClr="FFFFFF"/>
              </a:solidFill>
              <a:effectLst/>
              <a:uLnTx/>
              <a:uFillTx/>
              <a:latin typeface="Arial Narrow" pitchFamily="34" charset="0"/>
              <a:ea typeface="+mn-ea"/>
              <a:cs typeface="+mn-cs"/>
              <a:sym typeface="Arial"/>
            </a:rPr>
            <a:t>Alto Aseguramiento</a:t>
          </a:r>
        </a:p>
      </xdr:txBody>
    </xdr:sp>
    <xdr:clientData/>
  </xdr:twoCellAnchor>
  <xdr:twoCellAnchor>
    <xdr:from>
      <xdr:col>0</xdr:col>
      <xdr:colOff>742950</xdr:colOff>
      <xdr:row>9</xdr:row>
      <xdr:rowOff>99935</xdr:rowOff>
    </xdr:from>
    <xdr:to>
      <xdr:col>2</xdr:col>
      <xdr:colOff>313381</xdr:colOff>
      <xdr:row>11</xdr:row>
      <xdr:rowOff>117706</xdr:rowOff>
    </xdr:to>
    <xdr:sp macro="" textlink="">
      <xdr:nvSpPr>
        <xdr:cNvPr id="15" name="28 Rectángulo redondeado">
          <a:extLst>
            <a:ext uri="{FF2B5EF4-FFF2-40B4-BE49-F238E27FC236}">
              <a16:creationId xmlns:a16="http://schemas.microsoft.com/office/drawing/2014/main" id="{00000000-0008-0000-0700-00000F000000}"/>
            </a:ext>
          </a:extLst>
        </xdr:cNvPr>
        <xdr:cNvSpPr/>
      </xdr:nvSpPr>
      <xdr:spPr>
        <a:xfrm>
          <a:off x="742950" y="1814435"/>
          <a:ext cx="1094431" cy="398771"/>
        </a:xfrm>
        <a:prstGeom prst="roundRect">
          <a:avLst/>
        </a:prstGeom>
        <a:solidFill>
          <a:srgbClr val="FFC000">
            <a:lumMod val="60000"/>
            <a:lumOff val="40000"/>
          </a:srgbClr>
        </a:solidFill>
        <a:ln w="12700" cap="flat" cmpd="sng" algn="ctr">
          <a:solidFill>
            <a:srgbClr val="FFC000">
              <a:lumMod val="60000"/>
              <a:lumOff val="40000"/>
            </a:srgbClr>
          </a:solidFill>
          <a:prstDash val="solid"/>
          <a:miter lim="800000"/>
        </a:ln>
        <a:effectLst/>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9pPr>
        </a:lstStyle>
        <a:p>
          <a:pPr marL="0" marR="0" lvl="0" indent="0" algn="ctr" defTabSz="914400" rtl="0" eaLnBrk="1" fontAlgn="auto" latinLnBrk="0" hangingPunct="1">
            <a:lnSpc>
              <a:spcPct val="100000"/>
            </a:lnSpc>
            <a:spcBef>
              <a:spcPts val="0"/>
            </a:spcBef>
            <a:spcAft>
              <a:spcPts val="0"/>
            </a:spcAft>
            <a:buClr>
              <a:srgbClr val="000000"/>
            </a:buClr>
            <a:buSzTx/>
            <a:buFont typeface="Arial"/>
            <a:buNone/>
            <a:tabLst/>
            <a:defRPr/>
          </a:pPr>
          <a:r>
            <a:rPr kumimoji="0" lang="es-CO" sz="1200" b="0" i="0" u="none" strike="noStrike" kern="0" cap="none" spc="0" normalizeH="0" baseline="0" noProof="0">
              <a:ln>
                <a:noFill/>
              </a:ln>
              <a:solidFill>
                <a:sysClr val="windowText" lastClr="000000"/>
              </a:solidFill>
              <a:effectLst/>
              <a:uLnTx/>
              <a:uFillTx/>
              <a:latin typeface="Arial Narrow" pitchFamily="34" charset="0"/>
              <a:ea typeface="+mn-ea"/>
              <a:cs typeface="+mn-cs"/>
              <a:sym typeface="Arial"/>
            </a:rPr>
            <a:t>Medio</a:t>
          </a:r>
        </a:p>
        <a:p>
          <a:pPr marL="0" marR="0" lvl="0" indent="0" algn="ctr" defTabSz="914400" rtl="0" eaLnBrk="1" fontAlgn="auto" latinLnBrk="0" hangingPunct="1">
            <a:lnSpc>
              <a:spcPct val="100000"/>
            </a:lnSpc>
            <a:spcBef>
              <a:spcPts val="0"/>
            </a:spcBef>
            <a:spcAft>
              <a:spcPts val="0"/>
            </a:spcAft>
            <a:buClr>
              <a:srgbClr val="000000"/>
            </a:buClr>
            <a:buSzTx/>
            <a:buFont typeface="Arial"/>
            <a:buNone/>
            <a:tabLst/>
            <a:defRPr/>
          </a:pPr>
          <a:r>
            <a:rPr kumimoji="0" lang="es-CO" sz="1200" b="0" i="0" u="none" strike="noStrike" kern="0" cap="none" spc="0" normalizeH="0" baseline="0" noProof="0">
              <a:ln>
                <a:noFill/>
              </a:ln>
              <a:solidFill>
                <a:sysClr val="windowText" lastClr="000000"/>
              </a:solidFill>
              <a:effectLst/>
              <a:uLnTx/>
              <a:uFillTx/>
              <a:latin typeface="Arial Narrow" pitchFamily="34" charset="0"/>
              <a:ea typeface="+mn-ea"/>
              <a:cs typeface="+mn-cs"/>
              <a:sym typeface="Arial"/>
            </a:rPr>
            <a:t>Aseguramiento</a:t>
          </a:r>
        </a:p>
      </xdr:txBody>
    </xdr:sp>
    <xdr:clientData/>
  </xdr:twoCellAnchor>
  <xdr:twoCellAnchor>
    <xdr:from>
      <xdr:col>1</xdr:col>
      <xdr:colOff>0</xdr:colOff>
      <xdr:row>15</xdr:row>
      <xdr:rowOff>131712</xdr:rowOff>
    </xdr:from>
    <xdr:to>
      <xdr:col>2</xdr:col>
      <xdr:colOff>332431</xdr:colOff>
      <xdr:row>17</xdr:row>
      <xdr:rowOff>149483</xdr:rowOff>
    </xdr:to>
    <xdr:sp macro="" textlink="">
      <xdr:nvSpPr>
        <xdr:cNvPr id="16" name="29 Rectángulo redondeado">
          <a:extLst>
            <a:ext uri="{FF2B5EF4-FFF2-40B4-BE49-F238E27FC236}">
              <a16:creationId xmlns:a16="http://schemas.microsoft.com/office/drawing/2014/main" id="{00000000-0008-0000-0700-000010000000}"/>
            </a:ext>
          </a:extLst>
        </xdr:cNvPr>
        <xdr:cNvSpPr/>
      </xdr:nvSpPr>
      <xdr:spPr>
        <a:xfrm>
          <a:off x="762000" y="2608212"/>
          <a:ext cx="1094431" cy="398771"/>
        </a:xfrm>
        <a:prstGeom prst="roundRect">
          <a:avLst/>
        </a:prstGeom>
        <a:solidFill>
          <a:srgbClr val="FF0000"/>
        </a:solidFill>
        <a:ln w="12700" cap="flat" cmpd="sng" algn="ctr">
          <a:solidFill>
            <a:srgbClr val="FFC000">
              <a:shade val="50000"/>
            </a:srgbClr>
          </a:solidFill>
          <a:prstDash val="solid"/>
          <a:miter lim="800000"/>
        </a:ln>
        <a:effectLst/>
      </xdr:spPr>
      <xdr:txBody>
        <a:bodyPr wrap="square" rtlCol="0" anchor="ct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ysClr val="window" lastClr="FFFFFF"/>
              </a:solidFill>
              <a:latin typeface="Arial"/>
              <a:sym typeface="Arial"/>
            </a:defRPr>
          </a:lvl9pPr>
        </a:lstStyle>
        <a:p>
          <a:pPr marL="0" marR="0" lvl="0" indent="0" algn="ctr" defTabSz="914400" rtl="0" eaLnBrk="1" fontAlgn="auto" latinLnBrk="0" hangingPunct="1">
            <a:lnSpc>
              <a:spcPct val="100000"/>
            </a:lnSpc>
            <a:spcBef>
              <a:spcPts val="0"/>
            </a:spcBef>
            <a:spcAft>
              <a:spcPts val="0"/>
            </a:spcAft>
            <a:buClr>
              <a:srgbClr val="000000"/>
            </a:buClr>
            <a:buSzTx/>
            <a:buFont typeface="Arial"/>
            <a:buNone/>
            <a:tabLst/>
            <a:defRPr/>
          </a:pPr>
          <a:r>
            <a:rPr kumimoji="0" lang="es-CO" sz="1200" b="0" i="0" u="none" strike="noStrike" kern="0" cap="none" spc="0" normalizeH="0" baseline="0" noProof="0">
              <a:ln>
                <a:noFill/>
              </a:ln>
              <a:solidFill>
                <a:sysClr val="window" lastClr="FFFFFF"/>
              </a:solidFill>
              <a:effectLst/>
              <a:uLnTx/>
              <a:uFillTx/>
              <a:latin typeface="Arial Narrow" pitchFamily="34" charset="0"/>
              <a:ea typeface="+mn-ea"/>
              <a:cs typeface="+mn-cs"/>
              <a:sym typeface="Arial"/>
            </a:rPr>
            <a:t>Bajo</a:t>
          </a:r>
        </a:p>
        <a:p>
          <a:pPr marL="0" marR="0" lvl="0" indent="0" algn="ctr" defTabSz="914400" rtl="0" eaLnBrk="1" fontAlgn="auto" latinLnBrk="0" hangingPunct="1">
            <a:lnSpc>
              <a:spcPct val="100000"/>
            </a:lnSpc>
            <a:spcBef>
              <a:spcPts val="0"/>
            </a:spcBef>
            <a:spcAft>
              <a:spcPts val="0"/>
            </a:spcAft>
            <a:buClr>
              <a:srgbClr val="000000"/>
            </a:buClr>
            <a:buSzTx/>
            <a:buFont typeface="Arial"/>
            <a:buNone/>
            <a:tabLst/>
            <a:defRPr/>
          </a:pPr>
          <a:r>
            <a:rPr kumimoji="0" lang="es-CO" sz="1200" b="0" i="0" u="none" strike="noStrike" kern="0" cap="none" spc="0" normalizeH="0" baseline="0" noProof="0">
              <a:ln>
                <a:noFill/>
              </a:ln>
              <a:solidFill>
                <a:sysClr val="window" lastClr="FFFFFF"/>
              </a:solidFill>
              <a:effectLst/>
              <a:uLnTx/>
              <a:uFillTx/>
              <a:latin typeface="Arial Narrow" pitchFamily="34" charset="0"/>
              <a:ea typeface="+mn-ea"/>
              <a:cs typeface="+mn-cs"/>
              <a:sym typeface="Arial"/>
            </a:rPr>
            <a:t>Aseguramiento</a:t>
          </a:r>
        </a:p>
      </xdr:txBody>
    </xdr:sp>
    <xdr:clientData/>
  </xdr:twoCellAnchor>
  <xdr:twoCellAnchor>
    <xdr:from>
      <xdr:col>3</xdr:col>
      <xdr:colOff>0</xdr:colOff>
      <xdr:row>3</xdr:row>
      <xdr:rowOff>0</xdr:rowOff>
    </xdr:from>
    <xdr:to>
      <xdr:col>4</xdr:col>
      <xdr:colOff>251347</xdr:colOff>
      <xdr:row>4</xdr:row>
      <xdr:rowOff>63416</xdr:rowOff>
    </xdr:to>
    <xdr:sp macro="" textlink="">
      <xdr:nvSpPr>
        <xdr:cNvPr id="17" name="7 CuadroTexto">
          <a:extLst>
            <a:ext uri="{FF2B5EF4-FFF2-40B4-BE49-F238E27FC236}">
              <a16:creationId xmlns:a16="http://schemas.microsoft.com/office/drawing/2014/main" id="{00000000-0008-0000-0700-000011000000}"/>
            </a:ext>
          </a:extLst>
        </xdr:cNvPr>
        <xdr:cNvSpPr txBox="1"/>
      </xdr:nvSpPr>
      <xdr:spPr>
        <a:xfrm>
          <a:off x="2286000" y="571500"/>
          <a:ext cx="1013347" cy="253916"/>
        </a:xfrm>
        <a:prstGeom prst="rect">
          <a:avLst/>
        </a:prstGeom>
        <a:noFill/>
      </xdr:spPr>
      <xdr:txBody>
        <a:bodyPr wrap="square" rtlCol="0">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defTabSz="914400" rtl="0" eaLnBrk="1" fontAlgn="auto" latinLnBrk="0" hangingPunct="1">
            <a:lnSpc>
              <a:spcPct val="100000"/>
            </a:lnSpc>
            <a:spcBef>
              <a:spcPts val="0"/>
            </a:spcBef>
            <a:spcAft>
              <a:spcPts val="0"/>
            </a:spcAft>
            <a:buClr>
              <a:srgbClr val="000000"/>
            </a:buClr>
            <a:buSzTx/>
            <a:buFont typeface="Arial"/>
            <a:buNone/>
            <a:tabLst/>
            <a:defRPr/>
          </a:pPr>
          <a:r>
            <a:rPr kumimoji="0" lang="es-CO" sz="1050" b="1" i="0" u="none" strike="noStrike" kern="0" cap="none" spc="0" normalizeH="0" baseline="0" noProof="0">
              <a:ln>
                <a:noFill/>
              </a:ln>
              <a:solidFill>
                <a:srgbClr val="000000"/>
              </a:solidFill>
              <a:effectLst/>
              <a:uLnTx/>
              <a:uFillTx/>
              <a:latin typeface="Arial Narrow" panose="020B0606020202030204" pitchFamily="34" charset="0"/>
              <a:cs typeface="Arial"/>
              <a:sym typeface="Arial"/>
            </a:rPr>
            <a:t>Entre 4 y 5</a:t>
          </a:r>
        </a:p>
      </xdr:txBody>
    </xdr:sp>
    <xdr:clientData/>
  </xdr:twoCellAnchor>
  <xdr:twoCellAnchor>
    <xdr:from>
      <xdr:col>2</xdr:col>
      <xdr:colOff>752475</xdr:colOff>
      <xdr:row>10</xdr:row>
      <xdr:rowOff>14210</xdr:rowOff>
    </xdr:from>
    <xdr:to>
      <xdr:col>4</xdr:col>
      <xdr:colOff>241822</xdr:colOff>
      <xdr:row>11</xdr:row>
      <xdr:rowOff>77626</xdr:rowOff>
    </xdr:to>
    <xdr:sp macro="" textlink="">
      <xdr:nvSpPr>
        <xdr:cNvPr id="18" name="30 CuadroTexto">
          <a:extLst>
            <a:ext uri="{FF2B5EF4-FFF2-40B4-BE49-F238E27FC236}">
              <a16:creationId xmlns:a16="http://schemas.microsoft.com/office/drawing/2014/main" id="{00000000-0008-0000-0700-000012000000}"/>
            </a:ext>
          </a:extLst>
        </xdr:cNvPr>
        <xdr:cNvSpPr txBox="1"/>
      </xdr:nvSpPr>
      <xdr:spPr>
        <a:xfrm>
          <a:off x="2276475" y="1919210"/>
          <a:ext cx="1013347" cy="253916"/>
        </a:xfrm>
        <a:prstGeom prst="rect">
          <a:avLst/>
        </a:prstGeom>
        <a:noFill/>
      </xdr:spPr>
      <xdr:txBody>
        <a:bodyPr wrap="square" rtlCol="0">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defTabSz="914400" rtl="0" eaLnBrk="1" fontAlgn="auto" latinLnBrk="0" hangingPunct="1">
            <a:lnSpc>
              <a:spcPct val="100000"/>
            </a:lnSpc>
            <a:spcBef>
              <a:spcPts val="0"/>
            </a:spcBef>
            <a:spcAft>
              <a:spcPts val="0"/>
            </a:spcAft>
            <a:buClr>
              <a:srgbClr val="000000"/>
            </a:buClr>
            <a:buSzTx/>
            <a:buFont typeface="Arial"/>
            <a:buNone/>
            <a:tabLst/>
            <a:defRPr/>
          </a:pPr>
          <a:r>
            <a:rPr kumimoji="0" lang="es-CO" sz="1050" b="1" i="0" u="none" strike="noStrike" kern="0" cap="none" spc="0" normalizeH="0" baseline="0" noProof="0">
              <a:ln>
                <a:noFill/>
              </a:ln>
              <a:solidFill>
                <a:srgbClr val="000000"/>
              </a:solidFill>
              <a:effectLst/>
              <a:uLnTx/>
              <a:uFillTx/>
              <a:latin typeface="Arial Narrow" panose="020B0606020202030204" pitchFamily="34" charset="0"/>
              <a:cs typeface="Arial"/>
              <a:sym typeface="Arial"/>
            </a:rPr>
            <a:t>Entre 3 y 3,9</a:t>
          </a:r>
        </a:p>
      </xdr:txBody>
    </xdr:sp>
    <xdr:clientData/>
  </xdr:twoCellAnchor>
  <xdr:twoCellAnchor>
    <xdr:from>
      <xdr:col>2</xdr:col>
      <xdr:colOff>742950</xdr:colOff>
      <xdr:row>16</xdr:row>
      <xdr:rowOff>50393</xdr:rowOff>
    </xdr:from>
    <xdr:to>
      <xdr:col>4</xdr:col>
      <xdr:colOff>232297</xdr:colOff>
      <xdr:row>17</xdr:row>
      <xdr:rowOff>113809</xdr:rowOff>
    </xdr:to>
    <xdr:sp macro="" textlink="">
      <xdr:nvSpPr>
        <xdr:cNvPr id="19" name="31 CuadroTexto">
          <a:extLst>
            <a:ext uri="{FF2B5EF4-FFF2-40B4-BE49-F238E27FC236}">
              <a16:creationId xmlns:a16="http://schemas.microsoft.com/office/drawing/2014/main" id="{00000000-0008-0000-0700-000013000000}"/>
            </a:ext>
          </a:extLst>
        </xdr:cNvPr>
        <xdr:cNvSpPr txBox="1"/>
      </xdr:nvSpPr>
      <xdr:spPr>
        <a:xfrm>
          <a:off x="2266950" y="2717393"/>
          <a:ext cx="1013347" cy="253916"/>
        </a:xfrm>
        <a:prstGeom prst="rect">
          <a:avLst/>
        </a:prstGeom>
        <a:noFill/>
      </xdr:spPr>
      <xdr:txBody>
        <a:bodyPr wrap="square" rtlCol="0">
          <a:sp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defTabSz="914400" rtl="0" eaLnBrk="1" fontAlgn="auto" latinLnBrk="0" hangingPunct="1">
            <a:lnSpc>
              <a:spcPct val="100000"/>
            </a:lnSpc>
            <a:spcBef>
              <a:spcPts val="0"/>
            </a:spcBef>
            <a:spcAft>
              <a:spcPts val="0"/>
            </a:spcAft>
            <a:buClr>
              <a:srgbClr val="000000"/>
            </a:buClr>
            <a:buSzTx/>
            <a:buFont typeface="Arial"/>
            <a:buNone/>
            <a:tabLst/>
            <a:defRPr/>
          </a:pPr>
          <a:r>
            <a:rPr kumimoji="0" lang="es-CO" sz="1050" b="1" i="0" u="none" strike="noStrike" kern="0" cap="none" spc="0" normalizeH="0" baseline="0" noProof="0">
              <a:ln>
                <a:noFill/>
              </a:ln>
              <a:solidFill>
                <a:srgbClr val="000000"/>
              </a:solidFill>
              <a:effectLst/>
              <a:uLnTx/>
              <a:uFillTx/>
              <a:latin typeface="Arial Narrow" panose="020B0606020202030204" pitchFamily="34" charset="0"/>
              <a:cs typeface="Arial"/>
              <a:sym typeface="Arial"/>
            </a:rPr>
            <a:t>Entre 1 y 2,9</a:t>
          </a:r>
        </a:p>
      </xdr:txBody>
    </xdr:sp>
    <xdr:clientData/>
  </xdr:twoCellAnchor>
</xdr:wsDr>
</file>

<file path=xl/persons/person.xml><?xml version="1.0" encoding="utf-8"?>
<personList xmlns="http://schemas.microsoft.com/office/spreadsheetml/2018/threadedcomments" xmlns:x="http://schemas.openxmlformats.org/spreadsheetml/2006/main">
  <person displayName="margarita cruz gomez" id="{E430D147-1C5E-4505-BE65-DEF335C2166B}" userId="280bd2d599c07151"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7" dT="2021-06-28T20:32:50.52" personId="{E430D147-1C5E-4505-BE65-DEF335C2166B}" id="{D609C972-7C13-4818-9FE7-375D13952072}">
    <text>Crear columna con observaciones sobre las alertas para la 1 linea de defensa con relacion a las debilidades de control de  los reportes realizados.</text>
  </threadedComment>
  <threadedComment ref="L7" dT="2021-06-22T20:03:10.03" personId="{E430D147-1C5E-4505-BE65-DEF335C2166B}" id="{50F35A21-EA1B-4294-8029-1695AEBBD378}">
    <text>Revisión a los seguimientos periodicos de las actividades establecidas en los diferentes planes y herramienta de planeación</text>
  </threadedComment>
  <threadedComment ref="U7" dT="2021-06-22T19:48:38.59" personId="{E430D147-1C5E-4505-BE65-DEF335C2166B}" id="{A0B00B5D-692B-4541-A76E-DE6E2AA646D1}">
    <text>SE DEBE ACLARAR EL ALCANCE DEL SEGUIMEINTO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microsoft.com/office/2017/10/relationships/threadedComment" Target="../threadedComments/threadedComment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5" tint="0.39997558519241921"/>
  </sheetPr>
  <dimension ref="A1:S93"/>
  <sheetViews>
    <sheetView showGridLines="0" tabSelected="1" zoomScaleNormal="100" workbookViewId="0">
      <selection activeCell="C7" sqref="C7:Q91"/>
    </sheetView>
  </sheetViews>
  <sheetFormatPr baseColWidth="10" defaultColWidth="0" defaultRowHeight="15" zeroHeight="1" x14ac:dyDescent="0.25"/>
  <cols>
    <col min="1" max="2" width="2.7109375" style="23" customWidth="1"/>
    <col min="3" max="9" width="6.7109375" style="23" customWidth="1"/>
    <col min="10" max="10" width="8.7109375" style="23" customWidth="1"/>
    <col min="11" max="17" width="6.7109375" style="23" customWidth="1"/>
    <col min="18" max="19" width="2.7109375" style="23" customWidth="1"/>
    <col min="20" max="16384" width="11.42578125" hidden="1"/>
  </cols>
  <sheetData>
    <row r="1" spans="2:18" ht="60" customHeight="1" x14ac:dyDescent="0.25"/>
    <row r="2" spans="2:18" ht="21" customHeight="1" x14ac:dyDescent="0.25">
      <c r="B2" s="146" t="s">
        <v>30</v>
      </c>
      <c r="C2" s="146"/>
      <c r="D2" s="146"/>
      <c r="E2" s="146"/>
      <c r="F2" s="146"/>
      <c r="G2" s="146"/>
      <c r="H2" s="146"/>
      <c r="I2" s="146"/>
      <c r="J2" s="146"/>
      <c r="K2" s="146"/>
      <c r="L2" s="146"/>
      <c r="M2" s="146"/>
      <c r="N2" s="146"/>
      <c r="O2" s="146"/>
      <c r="P2" s="146"/>
      <c r="Q2" s="146"/>
      <c r="R2" s="146"/>
    </row>
    <row r="3" spans="2:18" ht="5.0999999999999996" customHeight="1" x14ac:dyDescent="0.25"/>
    <row r="4" spans="2:18" ht="21" customHeight="1" x14ac:dyDescent="0.25">
      <c r="B4" s="147" t="s">
        <v>53</v>
      </c>
      <c r="C4" s="147"/>
      <c r="D4" s="147"/>
      <c r="E4" s="147"/>
      <c r="F4" s="147"/>
      <c r="G4" s="147"/>
      <c r="H4" s="147"/>
      <c r="I4" s="147"/>
      <c r="J4" s="147"/>
      <c r="K4" s="147"/>
      <c r="L4" s="147"/>
      <c r="M4" s="147"/>
      <c r="N4" s="147"/>
      <c r="O4" s="147"/>
      <c r="P4" s="147"/>
      <c r="Q4" s="147"/>
      <c r="R4" s="147"/>
    </row>
    <row r="5" spans="2:18" ht="5.0999999999999996" customHeight="1" x14ac:dyDescent="0.25"/>
    <row r="6" spans="2:18" ht="15" customHeight="1" x14ac:dyDescent="0.25">
      <c r="B6" s="30"/>
      <c r="C6" s="30"/>
      <c r="D6" s="30"/>
      <c r="E6" s="30"/>
      <c r="F6" s="30"/>
      <c r="G6" s="30"/>
      <c r="H6" s="30"/>
      <c r="I6" s="30"/>
      <c r="J6" s="30"/>
      <c r="K6" s="30"/>
      <c r="L6" s="30"/>
      <c r="M6" s="30"/>
      <c r="N6" s="30"/>
      <c r="O6" s="30"/>
      <c r="P6" s="30"/>
      <c r="Q6" s="30"/>
      <c r="R6" s="30"/>
    </row>
    <row r="7" spans="2:18" ht="409.5" customHeight="1" x14ac:dyDescent="0.25">
      <c r="B7" s="49"/>
      <c r="C7" s="148" t="s">
        <v>92</v>
      </c>
      <c r="D7" s="148"/>
      <c r="E7" s="148"/>
      <c r="F7" s="148"/>
      <c r="G7" s="148"/>
      <c r="H7" s="148"/>
      <c r="I7" s="148"/>
      <c r="J7" s="148"/>
      <c r="K7" s="148"/>
      <c r="L7" s="148"/>
      <c r="M7" s="148"/>
      <c r="N7" s="148"/>
      <c r="O7" s="148"/>
      <c r="P7" s="148"/>
      <c r="Q7" s="148"/>
      <c r="R7" s="31"/>
    </row>
    <row r="8" spans="2:18" ht="42" customHeight="1" x14ac:dyDescent="0.25">
      <c r="B8" s="49"/>
      <c r="C8" s="148"/>
      <c r="D8" s="148"/>
      <c r="E8" s="148"/>
      <c r="F8" s="148"/>
      <c r="G8" s="148"/>
      <c r="H8" s="148"/>
      <c r="I8" s="148"/>
      <c r="J8" s="148"/>
      <c r="K8" s="148"/>
      <c r="L8" s="148"/>
      <c r="M8" s="148"/>
      <c r="N8" s="148"/>
      <c r="O8" s="148"/>
      <c r="P8" s="148"/>
      <c r="Q8" s="148"/>
      <c r="R8" s="31"/>
    </row>
    <row r="9" spans="2:18" ht="15" customHeight="1" x14ac:dyDescent="0.25">
      <c r="B9" s="49"/>
      <c r="C9" s="148"/>
      <c r="D9" s="148"/>
      <c r="E9" s="148"/>
      <c r="F9" s="148"/>
      <c r="G9" s="148"/>
      <c r="H9" s="148"/>
      <c r="I9" s="148"/>
      <c r="J9" s="148"/>
      <c r="K9" s="148"/>
      <c r="L9" s="148"/>
      <c r="M9" s="148"/>
      <c r="N9" s="148"/>
      <c r="O9" s="148"/>
      <c r="P9" s="148"/>
      <c r="Q9" s="148"/>
      <c r="R9" s="31"/>
    </row>
    <row r="10" spans="2:18" ht="15" customHeight="1" x14ac:dyDescent="0.25">
      <c r="B10" s="49"/>
      <c r="C10" s="148"/>
      <c r="D10" s="148"/>
      <c r="E10" s="148"/>
      <c r="F10" s="148"/>
      <c r="G10" s="148"/>
      <c r="H10" s="148"/>
      <c r="I10" s="148"/>
      <c r="J10" s="148"/>
      <c r="K10" s="148"/>
      <c r="L10" s="148"/>
      <c r="M10" s="148"/>
      <c r="N10" s="148"/>
      <c r="O10" s="148"/>
      <c r="P10" s="148"/>
      <c r="Q10" s="148"/>
      <c r="R10" s="31"/>
    </row>
    <row r="11" spans="2:18" ht="15" customHeight="1" x14ac:dyDescent="0.25">
      <c r="B11" s="49"/>
      <c r="C11" s="148"/>
      <c r="D11" s="148"/>
      <c r="E11" s="148"/>
      <c r="F11" s="148"/>
      <c r="G11" s="148"/>
      <c r="H11" s="148"/>
      <c r="I11" s="148"/>
      <c r="J11" s="148"/>
      <c r="K11" s="148"/>
      <c r="L11" s="148"/>
      <c r="M11" s="148"/>
      <c r="N11" s="148"/>
      <c r="O11" s="148"/>
      <c r="P11" s="148"/>
      <c r="Q11" s="148"/>
      <c r="R11" s="31"/>
    </row>
    <row r="12" spans="2:18" ht="15" customHeight="1" x14ac:dyDescent="0.25">
      <c r="B12" s="49"/>
      <c r="C12" s="148"/>
      <c r="D12" s="148"/>
      <c r="E12" s="148"/>
      <c r="F12" s="148"/>
      <c r="G12" s="148"/>
      <c r="H12" s="148"/>
      <c r="I12" s="148"/>
      <c r="J12" s="148"/>
      <c r="K12" s="148"/>
      <c r="L12" s="148"/>
      <c r="M12" s="148"/>
      <c r="N12" s="148"/>
      <c r="O12" s="148"/>
      <c r="P12" s="148"/>
      <c r="Q12" s="148"/>
      <c r="R12" s="31"/>
    </row>
    <row r="13" spans="2:18" ht="15" customHeight="1" x14ac:dyDescent="0.25">
      <c r="B13" s="49"/>
      <c r="C13" s="148"/>
      <c r="D13" s="148"/>
      <c r="E13" s="148"/>
      <c r="F13" s="148"/>
      <c r="G13" s="148"/>
      <c r="H13" s="148"/>
      <c r="I13" s="148"/>
      <c r="J13" s="148"/>
      <c r="K13" s="148"/>
      <c r="L13" s="148"/>
      <c r="M13" s="148"/>
      <c r="N13" s="148"/>
      <c r="O13" s="148"/>
      <c r="P13" s="148"/>
      <c r="Q13" s="148"/>
      <c r="R13" s="31"/>
    </row>
    <row r="14" spans="2:18" ht="15" customHeight="1" x14ac:dyDescent="0.25">
      <c r="B14" s="49"/>
      <c r="C14" s="148"/>
      <c r="D14" s="148"/>
      <c r="E14" s="148"/>
      <c r="F14" s="148"/>
      <c r="G14" s="148"/>
      <c r="H14" s="148"/>
      <c r="I14" s="148"/>
      <c r="J14" s="148"/>
      <c r="K14" s="148"/>
      <c r="L14" s="148"/>
      <c r="M14" s="148"/>
      <c r="N14" s="148"/>
      <c r="O14" s="148"/>
      <c r="P14" s="148"/>
      <c r="Q14" s="148"/>
      <c r="R14" s="31"/>
    </row>
    <row r="15" spans="2:18" ht="15" customHeight="1" x14ac:dyDescent="0.25">
      <c r="B15" s="49"/>
      <c r="C15" s="148"/>
      <c r="D15" s="148"/>
      <c r="E15" s="148"/>
      <c r="F15" s="148"/>
      <c r="G15" s="148"/>
      <c r="H15" s="148"/>
      <c r="I15" s="148"/>
      <c r="J15" s="148"/>
      <c r="K15" s="148"/>
      <c r="L15" s="148"/>
      <c r="M15" s="148"/>
      <c r="N15" s="148"/>
      <c r="O15" s="148"/>
      <c r="P15" s="148"/>
      <c r="Q15" s="148"/>
      <c r="R15" s="31"/>
    </row>
    <row r="16" spans="2:18" ht="15" customHeight="1" x14ac:dyDescent="0.25">
      <c r="B16" s="49"/>
      <c r="C16" s="148"/>
      <c r="D16" s="148"/>
      <c r="E16" s="148"/>
      <c r="F16" s="148"/>
      <c r="G16" s="148"/>
      <c r="H16" s="148"/>
      <c r="I16" s="148"/>
      <c r="J16" s="148"/>
      <c r="K16" s="148"/>
      <c r="L16" s="148"/>
      <c r="M16" s="148"/>
      <c r="N16" s="148"/>
      <c r="O16" s="148"/>
      <c r="P16" s="148"/>
      <c r="Q16" s="148"/>
      <c r="R16" s="31"/>
    </row>
    <row r="17" spans="2:18" ht="15" customHeight="1" x14ac:dyDescent="0.25">
      <c r="B17" s="49"/>
      <c r="C17" s="148"/>
      <c r="D17" s="148"/>
      <c r="E17" s="148"/>
      <c r="F17" s="148"/>
      <c r="G17" s="148"/>
      <c r="H17" s="148"/>
      <c r="I17" s="148"/>
      <c r="J17" s="148"/>
      <c r="K17" s="148"/>
      <c r="L17" s="148"/>
      <c r="M17" s="148"/>
      <c r="N17" s="148"/>
      <c r="O17" s="148"/>
      <c r="P17" s="148"/>
      <c r="Q17" s="148"/>
      <c r="R17" s="31"/>
    </row>
    <row r="18" spans="2:18" ht="15" customHeight="1" x14ac:dyDescent="0.25">
      <c r="B18" s="49"/>
      <c r="C18" s="148"/>
      <c r="D18" s="148"/>
      <c r="E18" s="148"/>
      <c r="F18" s="148"/>
      <c r="G18" s="148"/>
      <c r="H18" s="148"/>
      <c r="I18" s="148"/>
      <c r="J18" s="148"/>
      <c r="K18" s="148"/>
      <c r="L18" s="148"/>
      <c r="M18" s="148"/>
      <c r="N18" s="148"/>
      <c r="O18" s="148"/>
      <c r="P18" s="148"/>
      <c r="Q18" s="148"/>
      <c r="R18" s="31"/>
    </row>
    <row r="19" spans="2:18" ht="15" customHeight="1" x14ac:dyDescent="0.25">
      <c r="B19" s="49"/>
      <c r="C19" s="148"/>
      <c r="D19" s="148"/>
      <c r="E19" s="148"/>
      <c r="F19" s="148"/>
      <c r="G19" s="148"/>
      <c r="H19" s="148"/>
      <c r="I19" s="148"/>
      <c r="J19" s="148"/>
      <c r="K19" s="148"/>
      <c r="L19" s="148"/>
      <c r="M19" s="148"/>
      <c r="N19" s="148"/>
      <c r="O19" s="148"/>
      <c r="P19" s="148"/>
      <c r="Q19" s="148"/>
      <c r="R19" s="31"/>
    </row>
    <row r="20" spans="2:18" ht="15" customHeight="1" x14ac:dyDescent="0.25">
      <c r="B20" s="49"/>
      <c r="C20" s="148"/>
      <c r="D20" s="148"/>
      <c r="E20" s="148"/>
      <c r="F20" s="148"/>
      <c r="G20" s="148"/>
      <c r="H20" s="148"/>
      <c r="I20" s="148"/>
      <c r="J20" s="148"/>
      <c r="K20" s="148"/>
      <c r="L20" s="148"/>
      <c r="M20" s="148"/>
      <c r="N20" s="148"/>
      <c r="O20" s="148"/>
      <c r="P20" s="148"/>
      <c r="Q20" s="148"/>
      <c r="R20" s="31"/>
    </row>
    <row r="21" spans="2:18" ht="15" customHeight="1" x14ac:dyDescent="0.25">
      <c r="B21" s="49"/>
      <c r="C21" s="148"/>
      <c r="D21" s="148"/>
      <c r="E21" s="148"/>
      <c r="F21" s="148"/>
      <c r="G21" s="148"/>
      <c r="H21" s="148"/>
      <c r="I21" s="148"/>
      <c r="J21" s="148"/>
      <c r="K21" s="148"/>
      <c r="L21" s="148"/>
      <c r="M21" s="148"/>
      <c r="N21" s="148"/>
      <c r="O21" s="148"/>
      <c r="P21" s="148"/>
      <c r="Q21" s="148"/>
      <c r="R21" s="31"/>
    </row>
    <row r="22" spans="2:18" ht="15" customHeight="1" x14ac:dyDescent="0.25">
      <c r="B22" s="49"/>
      <c r="C22" s="148"/>
      <c r="D22" s="148"/>
      <c r="E22" s="148"/>
      <c r="F22" s="148"/>
      <c r="G22" s="148"/>
      <c r="H22" s="148"/>
      <c r="I22" s="148"/>
      <c r="J22" s="148"/>
      <c r="K22" s="148"/>
      <c r="L22" s="148"/>
      <c r="M22" s="148"/>
      <c r="N22" s="148"/>
      <c r="O22" s="148"/>
      <c r="P22" s="148"/>
      <c r="Q22" s="148"/>
      <c r="R22" s="31"/>
    </row>
    <row r="23" spans="2:18" ht="15" customHeight="1" x14ac:dyDescent="0.25">
      <c r="B23" s="49"/>
      <c r="C23" s="148"/>
      <c r="D23" s="148"/>
      <c r="E23" s="148"/>
      <c r="F23" s="148"/>
      <c r="G23" s="148"/>
      <c r="H23" s="148"/>
      <c r="I23" s="148"/>
      <c r="J23" s="148"/>
      <c r="K23" s="148"/>
      <c r="L23" s="148"/>
      <c r="M23" s="148"/>
      <c r="N23" s="148"/>
      <c r="O23" s="148"/>
      <c r="P23" s="148"/>
      <c r="Q23" s="148"/>
      <c r="R23" s="31"/>
    </row>
    <row r="24" spans="2:18" ht="15" customHeight="1" x14ac:dyDescent="0.25">
      <c r="B24" s="49"/>
      <c r="C24" s="148"/>
      <c r="D24" s="148"/>
      <c r="E24" s="148"/>
      <c r="F24" s="148"/>
      <c r="G24" s="148"/>
      <c r="H24" s="148"/>
      <c r="I24" s="148"/>
      <c r="J24" s="148"/>
      <c r="K24" s="148"/>
      <c r="L24" s="148"/>
      <c r="M24" s="148"/>
      <c r="N24" s="148"/>
      <c r="O24" s="148"/>
      <c r="P24" s="148"/>
      <c r="Q24" s="148"/>
      <c r="R24" s="31"/>
    </row>
    <row r="25" spans="2:18" ht="15" customHeight="1" x14ac:dyDescent="0.25">
      <c r="B25" s="49"/>
      <c r="C25" s="148"/>
      <c r="D25" s="148"/>
      <c r="E25" s="148"/>
      <c r="F25" s="148"/>
      <c r="G25" s="148"/>
      <c r="H25" s="148"/>
      <c r="I25" s="148"/>
      <c r="J25" s="148"/>
      <c r="K25" s="148"/>
      <c r="L25" s="148"/>
      <c r="M25" s="148"/>
      <c r="N25" s="148"/>
      <c r="O25" s="148"/>
      <c r="P25" s="148"/>
      <c r="Q25" s="148"/>
      <c r="R25" s="31"/>
    </row>
    <row r="26" spans="2:18" ht="15" customHeight="1" x14ac:dyDescent="0.25">
      <c r="B26" s="49"/>
      <c r="C26" s="148"/>
      <c r="D26" s="148"/>
      <c r="E26" s="148"/>
      <c r="F26" s="148"/>
      <c r="G26" s="148"/>
      <c r="H26" s="148"/>
      <c r="I26" s="148"/>
      <c r="J26" s="148"/>
      <c r="K26" s="148"/>
      <c r="L26" s="148"/>
      <c r="M26" s="148"/>
      <c r="N26" s="148"/>
      <c r="O26" s="148"/>
      <c r="P26" s="148"/>
      <c r="Q26" s="148"/>
      <c r="R26" s="31"/>
    </row>
    <row r="27" spans="2:18" ht="15" customHeight="1" x14ac:dyDescent="0.25">
      <c r="B27" s="49"/>
      <c r="C27" s="148"/>
      <c r="D27" s="148"/>
      <c r="E27" s="148"/>
      <c r="F27" s="148"/>
      <c r="G27" s="148"/>
      <c r="H27" s="148"/>
      <c r="I27" s="148"/>
      <c r="J27" s="148"/>
      <c r="K27" s="148"/>
      <c r="L27" s="148"/>
      <c r="M27" s="148"/>
      <c r="N27" s="148"/>
      <c r="O27" s="148"/>
      <c r="P27" s="148"/>
      <c r="Q27" s="148"/>
      <c r="R27" s="31"/>
    </row>
    <row r="28" spans="2:18" ht="15" customHeight="1" x14ac:dyDescent="0.25">
      <c r="B28" s="49"/>
      <c r="C28" s="148"/>
      <c r="D28" s="148"/>
      <c r="E28" s="148"/>
      <c r="F28" s="148"/>
      <c r="G28" s="148"/>
      <c r="H28" s="148"/>
      <c r="I28" s="148"/>
      <c r="J28" s="148"/>
      <c r="K28" s="148"/>
      <c r="L28" s="148"/>
      <c r="M28" s="148"/>
      <c r="N28" s="148"/>
      <c r="O28" s="148"/>
      <c r="P28" s="148"/>
      <c r="Q28" s="148"/>
      <c r="R28" s="31"/>
    </row>
    <row r="29" spans="2:18" ht="15" customHeight="1" x14ac:dyDescent="0.25">
      <c r="B29" s="49"/>
      <c r="C29" s="148"/>
      <c r="D29" s="148"/>
      <c r="E29" s="148"/>
      <c r="F29" s="148"/>
      <c r="G29" s="148"/>
      <c r="H29" s="148"/>
      <c r="I29" s="148"/>
      <c r="J29" s="148"/>
      <c r="K29" s="148"/>
      <c r="L29" s="148"/>
      <c r="M29" s="148"/>
      <c r="N29" s="148"/>
      <c r="O29" s="148"/>
      <c r="P29" s="148"/>
      <c r="Q29" s="148"/>
      <c r="R29" s="31"/>
    </row>
    <row r="30" spans="2:18" ht="15" customHeight="1" x14ac:dyDescent="0.25">
      <c r="B30" s="49"/>
      <c r="C30" s="148"/>
      <c r="D30" s="148"/>
      <c r="E30" s="148"/>
      <c r="F30" s="148"/>
      <c r="G30" s="148"/>
      <c r="H30" s="148"/>
      <c r="I30" s="148"/>
      <c r="J30" s="148"/>
      <c r="K30" s="148"/>
      <c r="L30" s="148"/>
      <c r="M30" s="148"/>
      <c r="N30" s="148"/>
      <c r="O30" s="148"/>
      <c r="P30" s="148"/>
      <c r="Q30" s="148"/>
      <c r="R30" s="31"/>
    </row>
    <row r="31" spans="2:18" ht="15" customHeight="1" x14ac:dyDescent="0.25">
      <c r="B31" s="49"/>
      <c r="C31" s="148"/>
      <c r="D31" s="148"/>
      <c r="E31" s="148"/>
      <c r="F31" s="148"/>
      <c r="G31" s="148"/>
      <c r="H31" s="148"/>
      <c r="I31" s="148"/>
      <c r="J31" s="148"/>
      <c r="K31" s="148"/>
      <c r="L31" s="148"/>
      <c r="M31" s="148"/>
      <c r="N31" s="148"/>
      <c r="O31" s="148"/>
      <c r="P31" s="148"/>
      <c r="Q31" s="148"/>
      <c r="R31" s="31"/>
    </row>
    <row r="32" spans="2:18" ht="15" customHeight="1" x14ac:dyDescent="0.25">
      <c r="B32" s="49"/>
      <c r="C32" s="148"/>
      <c r="D32" s="148"/>
      <c r="E32" s="148"/>
      <c r="F32" s="148"/>
      <c r="G32" s="148"/>
      <c r="H32" s="148"/>
      <c r="I32" s="148"/>
      <c r="J32" s="148"/>
      <c r="K32" s="148"/>
      <c r="L32" s="148"/>
      <c r="M32" s="148"/>
      <c r="N32" s="148"/>
      <c r="O32" s="148"/>
      <c r="P32" s="148"/>
      <c r="Q32" s="148"/>
      <c r="R32" s="31"/>
    </row>
    <row r="33" spans="2:18" ht="15" customHeight="1" x14ac:dyDescent="0.25">
      <c r="B33" s="49"/>
      <c r="C33" s="148"/>
      <c r="D33" s="148"/>
      <c r="E33" s="148"/>
      <c r="F33" s="148"/>
      <c r="G33" s="148"/>
      <c r="H33" s="148"/>
      <c r="I33" s="148"/>
      <c r="J33" s="148"/>
      <c r="K33" s="148"/>
      <c r="L33" s="148"/>
      <c r="M33" s="148"/>
      <c r="N33" s="148"/>
      <c r="O33" s="148"/>
      <c r="P33" s="148"/>
      <c r="Q33" s="148"/>
      <c r="R33" s="31"/>
    </row>
    <row r="34" spans="2:18" ht="15" customHeight="1" x14ac:dyDescent="0.25">
      <c r="B34" s="49"/>
      <c r="C34" s="148"/>
      <c r="D34" s="148"/>
      <c r="E34" s="148"/>
      <c r="F34" s="148"/>
      <c r="G34" s="148"/>
      <c r="H34" s="148"/>
      <c r="I34" s="148"/>
      <c r="J34" s="148"/>
      <c r="K34" s="148"/>
      <c r="L34" s="148"/>
      <c r="M34" s="148"/>
      <c r="N34" s="148"/>
      <c r="O34" s="148"/>
      <c r="P34" s="148"/>
      <c r="Q34" s="148"/>
      <c r="R34" s="31"/>
    </row>
    <row r="35" spans="2:18" ht="15" customHeight="1" x14ac:dyDescent="0.25">
      <c r="B35" s="49"/>
      <c r="C35" s="148"/>
      <c r="D35" s="148"/>
      <c r="E35" s="148"/>
      <c r="F35" s="148"/>
      <c r="G35" s="148"/>
      <c r="H35" s="148"/>
      <c r="I35" s="148"/>
      <c r="J35" s="148"/>
      <c r="K35" s="148"/>
      <c r="L35" s="148"/>
      <c r="M35" s="148"/>
      <c r="N35" s="148"/>
      <c r="O35" s="148"/>
      <c r="P35" s="148"/>
      <c r="Q35" s="148"/>
      <c r="R35" s="31"/>
    </row>
    <row r="36" spans="2:18" ht="15" customHeight="1" x14ac:dyDescent="0.25">
      <c r="B36" s="49"/>
      <c r="C36" s="148"/>
      <c r="D36" s="148"/>
      <c r="E36" s="148"/>
      <c r="F36" s="148"/>
      <c r="G36" s="148"/>
      <c r="H36" s="148"/>
      <c r="I36" s="148"/>
      <c r="J36" s="148"/>
      <c r="K36" s="148"/>
      <c r="L36" s="148"/>
      <c r="M36" s="148"/>
      <c r="N36" s="148"/>
      <c r="O36" s="148"/>
      <c r="P36" s="148"/>
      <c r="Q36" s="148"/>
      <c r="R36" s="31"/>
    </row>
    <row r="37" spans="2:18" ht="15" customHeight="1" x14ac:dyDescent="0.25">
      <c r="B37" s="49"/>
      <c r="C37" s="148"/>
      <c r="D37" s="148"/>
      <c r="E37" s="148"/>
      <c r="F37" s="148"/>
      <c r="G37" s="148"/>
      <c r="H37" s="148"/>
      <c r="I37" s="148"/>
      <c r="J37" s="148"/>
      <c r="K37" s="148"/>
      <c r="L37" s="148"/>
      <c r="M37" s="148"/>
      <c r="N37" s="148"/>
      <c r="O37" s="148"/>
      <c r="P37" s="148"/>
      <c r="Q37" s="148"/>
      <c r="R37" s="31"/>
    </row>
    <row r="38" spans="2:18" ht="15" customHeight="1" x14ac:dyDescent="0.25">
      <c r="B38" s="49"/>
      <c r="C38" s="148"/>
      <c r="D38" s="148"/>
      <c r="E38" s="148"/>
      <c r="F38" s="148"/>
      <c r="G38" s="148"/>
      <c r="H38" s="148"/>
      <c r="I38" s="148"/>
      <c r="J38" s="148"/>
      <c r="K38" s="148"/>
      <c r="L38" s="148"/>
      <c r="M38" s="148"/>
      <c r="N38" s="148"/>
      <c r="O38" s="148"/>
      <c r="P38" s="148"/>
      <c r="Q38" s="148"/>
      <c r="R38" s="31"/>
    </row>
    <row r="39" spans="2:18" ht="15" customHeight="1" x14ac:dyDescent="0.25">
      <c r="B39" s="49"/>
      <c r="C39" s="148"/>
      <c r="D39" s="148"/>
      <c r="E39" s="148"/>
      <c r="F39" s="148"/>
      <c r="G39" s="148"/>
      <c r="H39" s="148"/>
      <c r="I39" s="148"/>
      <c r="J39" s="148"/>
      <c r="K39" s="148"/>
      <c r="L39" s="148"/>
      <c r="M39" s="148"/>
      <c r="N39" s="148"/>
      <c r="O39" s="148"/>
      <c r="P39" s="148"/>
      <c r="Q39" s="148"/>
      <c r="R39" s="31"/>
    </row>
    <row r="40" spans="2:18" ht="15" customHeight="1" x14ac:dyDescent="0.25">
      <c r="B40" s="49"/>
      <c r="C40" s="148"/>
      <c r="D40" s="148"/>
      <c r="E40" s="148"/>
      <c r="F40" s="148"/>
      <c r="G40" s="148"/>
      <c r="H40" s="148"/>
      <c r="I40" s="148"/>
      <c r="J40" s="148"/>
      <c r="K40" s="148"/>
      <c r="L40" s="148"/>
      <c r="M40" s="148"/>
      <c r="N40" s="148"/>
      <c r="O40" s="148"/>
      <c r="P40" s="148"/>
      <c r="Q40" s="148"/>
      <c r="R40" s="31"/>
    </row>
    <row r="41" spans="2:18" ht="15" customHeight="1" x14ac:dyDescent="0.25">
      <c r="B41" s="49"/>
      <c r="C41" s="148"/>
      <c r="D41" s="148"/>
      <c r="E41" s="148"/>
      <c r="F41" s="148"/>
      <c r="G41" s="148"/>
      <c r="H41" s="148"/>
      <c r="I41" s="148"/>
      <c r="J41" s="148"/>
      <c r="K41" s="148"/>
      <c r="L41" s="148"/>
      <c r="M41" s="148"/>
      <c r="N41" s="148"/>
      <c r="O41" s="148"/>
      <c r="P41" s="148"/>
      <c r="Q41" s="148"/>
      <c r="R41" s="31"/>
    </row>
    <row r="42" spans="2:18" ht="15" customHeight="1" x14ac:dyDescent="0.25">
      <c r="B42" s="49"/>
      <c r="C42" s="148"/>
      <c r="D42" s="148"/>
      <c r="E42" s="148"/>
      <c r="F42" s="148"/>
      <c r="G42" s="148"/>
      <c r="H42" s="148"/>
      <c r="I42" s="148"/>
      <c r="J42" s="148"/>
      <c r="K42" s="148"/>
      <c r="L42" s="148"/>
      <c r="M42" s="148"/>
      <c r="N42" s="148"/>
      <c r="O42" s="148"/>
      <c r="P42" s="148"/>
      <c r="Q42" s="148"/>
      <c r="R42" s="31"/>
    </row>
    <row r="43" spans="2:18" ht="15" customHeight="1" x14ac:dyDescent="0.25">
      <c r="B43" s="49"/>
      <c r="C43" s="148"/>
      <c r="D43" s="148"/>
      <c r="E43" s="148"/>
      <c r="F43" s="148"/>
      <c r="G43" s="148"/>
      <c r="H43" s="148"/>
      <c r="I43" s="148"/>
      <c r="J43" s="148"/>
      <c r="K43" s="148"/>
      <c r="L43" s="148"/>
      <c r="M43" s="148"/>
      <c r="N43" s="148"/>
      <c r="O43" s="148"/>
      <c r="P43" s="148"/>
      <c r="Q43" s="148"/>
      <c r="R43" s="31"/>
    </row>
    <row r="44" spans="2:18" ht="15" customHeight="1" x14ac:dyDescent="0.25">
      <c r="B44" s="49"/>
      <c r="C44" s="148"/>
      <c r="D44" s="148"/>
      <c r="E44" s="148"/>
      <c r="F44" s="148"/>
      <c r="G44" s="148"/>
      <c r="H44" s="148"/>
      <c r="I44" s="148"/>
      <c r="J44" s="148"/>
      <c r="K44" s="148"/>
      <c r="L44" s="148"/>
      <c r="M44" s="148"/>
      <c r="N44" s="148"/>
      <c r="O44" s="148"/>
      <c r="P44" s="148"/>
      <c r="Q44" s="148"/>
      <c r="R44" s="31"/>
    </row>
    <row r="45" spans="2:18" ht="15" customHeight="1" x14ac:dyDescent="0.25">
      <c r="B45" s="49"/>
      <c r="C45" s="148"/>
      <c r="D45" s="148"/>
      <c r="E45" s="148"/>
      <c r="F45" s="148"/>
      <c r="G45" s="148"/>
      <c r="H45" s="148"/>
      <c r="I45" s="148"/>
      <c r="J45" s="148"/>
      <c r="K45" s="148"/>
      <c r="L45" s="148"/>
      <c r="M45" s="148"/>
      <c r="N45" s="148"/>
      <c r="O45" s="148"/>
      <c r="P45" s="148"/>
      <c r="Q45" s="148"/>
      <c r="R45" s="31"/>
    </row>
    <row r="46" spans="2:18" ht="15" customHeight="1" x14ac:dyDescent="0.25">
      <c r="B46" s="49"/>
      <c r="C46" s="148"/>
      <c r="D46" s="148"/>
      <c r="E46" s="148"/>
      <c r="F46" s="148"/>
      <c r="G46" s="148"/>
      <c r="H46" s="148"/>
      <c r="I46" s="148"/>
      <c r="J46" s="148"/>
      <c r="K46" s="148"/>
      <c r="L46" s="148"/>
      <c r="M46" s="148"/>
      <c r="N46" s="148"/>
      <c r="O46" s="148"/>
      <c r="P46" s="148"/>
      <c r="Q46" s="148"/>
      <c r="R46" s="31"/>
    </row>
    <row r="47" spans="2:18" ht="15" customHeight="1" x14ac:dyDescent="0.25">
      <c r="B47" s="49"/>
      <c r="C47" s="148"/>
      <c r="D47" s="148"/>
      <c r="E47" s="148"/>
      <c r="F47" s="148"/>
      <c r="G47" s="148"/>
      <c r="H47" s="148"/>
      <c r="I47" s="148"/>
      <c r="J47" s="148"/>
      <c r="K47" s="148"/>
      <c r="L47" s="148"/>
      <c r="M47" s="148"/>
      <c r="N47" s="148"/>
      <c r="O47" s="148"/>
      <c r="P47" s="148"/>
      <c r="Q47" s="148"/>
      <c r="R47" s="31"/>
    </row>
    <row r="48" spans="2:18" ht="15" customHeight="1" x14ac:dyDescent="0.25">
      <c r="B48" s="49"/>
      <c r="C48" s="148"/>
      <c r="D48" s="148"/>
      <c r="E48" s="148"/>
      <c r="F48" s="148"/>
      <c r="G48" s="148"/>
      <c r="H48" s="148"/>
      <c r="I48" s="148"/>
      <c r="J48" s="148"/>
      <c r="K48" s="148"/>
      <c r="L48" s="148"/>
      <c r="M48" s="148"/>
      <c r="N48" s="148"/>
      <c r="O48" s="148"/>
      <c r="P48" s="148"/>
      <c r="Q48" s="148"/>
      <c r="R48" s="31"/>
    </row>
    <row r="49" spans="2:18" ht="15" customHeight="1" x14ac:dyDescent="0.25">
      <c r="B49" s="49"/>
      <c r="C49" s="148"/>
      <c r="D49" s="148"/>
      <c r="E49" s="148"/>
      <c r="F49" s="148"/>
      <c r="G49" s="148"/>
      <c r="H49" s="148"/>
      <c r="I49" s="148"/>
      <c r="J49" s="148"/>
      <c r="K49" s="148"/>
      <c r="L49" s="148"/>
      <c r="M49" s="148"/>
      <c r="N49" s="148"/>
      <c r="O49" s="148"/>
      <c r="P49" s="148"/>
      <c r="Q49" s="148"/>
      <c r="R49" s="31"/>
    </row>
    <row r="50" spans="2:18" ht="15" customHeight="1" x14ac:dyDescent="0.25">
      <c r="B50" s="49"/>
      <c r="C50" s="148"/>
      <c r="D50" s="148"/>
      <c r="E50" s="148"/>
      <c r="F50" s="148"/>
      <c r="G50" s="148"/>
      <c r="H50" s="148"/>
      <c r="I50" s="148"/>
      <c r="J50" s="148"/>
      <c r="K50" s="148"/>
      <c r="L50" s="148"/>
      <c r="M50" s="148"/>
      <c r="N50" s="148"/>
      <c r="O50" s="148"/>
      <c r="P50" s="148"/>
      <c r="Q50" s="148"/>
      <c r="R50" s="31"/>
    </row>
    <row r="51" spans="2:18" ht="15" customHeight="1" x14ac:dyDescent="0.25">
      <c r="B51" s="49"/>
      <c r="C51" s="148"/>
      <c r="D51" s="148"/>
      <c r="E51" s="148"/>
      <c r="F51" s="148"/>
      <c r="G51" s="148"/>
      <c r="H51" s="148"/>
      <c r="I51" s="148"/>
      <c r="J51" s="148"/>
      <c r="K51" s="148"/>
      <c r="L51" s="148"/>
      <c r="M51" s="148"/>
      <c r="N51" s="148"/>
      <c r="O51" s="148"/>
      <c r="P51" s="148"/>
      <c r="Q51" s="148"/>
      <c r="R51" s="31"/>
    </row>
    <row r="52" spans="2:18" ht="15" customHeight="1" x14ac:dyDescent="0.25">
      <c r="B52" s="49"/>
      <c r="C52" s="148"/>
      <c r="D52" s="148"/>
      <c r="E52" s="148"/>
      <c r="F52" s="148"/>
      <c r="G52" s="148"/>
      <c r="H52" s="148"/>
      <c r="I52" s="148"/>
      <c r="J52" s="148"/>
      <c r="K52" s="148"/>
      <c r="L52" s="148"/>
      <c r="M52" s="148"/>
      <c r="N52" s="148"/>
      <c r="O52" s="148"/>
      <c r="P52" s="148"/>
      <c r="Q52" s="148"/>
      <c r="R52" s="31"/>
    </row>
    <row r="53" spans="2:18" ht="15" customHeight="1" x14ac:dyDescent="0.25">
      <c r="B53" s="49"/>
      <c r="C53" s="148"/>
      <c r="D53" s="148"/>
      <c r="E53" s="148"/>
      <c r="F53" s="148"/>
      <c r="G53" s="148"/>
      <c r="H53" s="148"/>
      <c r="I53" s="148"/>
      <c r="J53" s="148"/>
      <c r="K53" s="148"/>
      <c r="L53" s="148"/>
      <c r="M53" s="148"/>
      <c r="N53" s="148"/>
      <c r="O53" s="148"/>
      <c r="P53" s="148"/>
      <c r="Q53" s="148"/>
      <c r="R53" s="31"/>
    </row>
    <row r="54" spans="2:18" ht="15" customHeight="1" x14ac:dyDescent="0.25">
      <c r="B54" s="49"/>
      <c r="C54" s="148"/>
      <c r="D54" s="148"/>
      <c r="E54" s="148"/>
      <c r="F54" s="148"/>
      <c r="G54" s="148"/>
      <c r="H54" s="148"/>
      <c r="I54" s="148"/>
      <c r="J54" s="148"/>
      <c r="K54" s="148"/>
      <c r="L54" s="148"/>
      <c r="M54" s="148"/>
      <c r="N54" s="148"/>
      <c r="O54" s="148"/>
      <c r="P54" s="148"/>
      <c r="Q54" s="148"/>
      <c r="R54" s="31"/>
    </row>
    <row r="55" spans="2:18" ht="15" customHeight="1" x14ac:dyDescent="0.25">
      <c r="B55" s="49"/>
      <c r="C55" s="148"/>
      <c r="D55" s="148"/>
      <c r="E55" s="148"/>
      <c r="F55" s="148"/>
      <c r="G55" s="148"/>
      <c r="H55" s="148"/>
      <c r="I55" s="148"/>
      <c r="J55" s="148"/>
      <c r="K55" s="148"/>
      <c r="L55" s="148"/>
      <c r="M55" s="148"/>
      <c r="N55" s="148"/>
      <c r="O55" s="148"/>
      <c r="P55" s="148"/>
      <c r="Q55" s="148"/>
      <c r="R55" s="31"/>
    </row>
    <row r="56" spans="2:18" ht="15" customHeight="1" x14ac:dyDescent="0.25">
      <c r="B56" s="49"/>
      <c r="C56" s="148"/>
      <c r="D56" s="148"/>
      <c r="E56" s="148"/>
      <c r="F56" s="148"/>
      <c r="G56" s="148"/>
      <c r="H56" s="148"/>
      <c r="I56" s="148"/>
      <c r="J56" s="148"/>
      <c r="K56" s="148"/>
      <c r="L56" s="148"/>
      <c r="M56" s="148"/>
      <c r="N56" s="148"/>
      <c r="O56" s="148"/>
      <c r="P56" s="148"/>
      <c r="Q56" s="148"/>
      <c r="R56" s="31"/>
    </row>
    <row r="57" spans="2:18" ht="15" customHeight="1" x14ac:dyDescent="0.25">
      <c r="B57" s="49"/>
      <c r="C57" s="148"/>
      <c r="D57" s="148"/>
      <c r="E57" s="148"/>
      <c r="F57" s="148"/>
      <c r="G57" s="148"/>
      <c r="H57" s="148"/>
      <c r="I57" s="148"/>
      <c r="J57" s="148"/>
      <c r="K57" s="148"/>
      <c r="L57" s="148"/>
      <c r="M57" s="148"/>
      <c r="N57" s="148"/>
      <c r="O57" s="148"/>
      <c r="P57" s="148"/>
      <c r="Q57" s="148"/>
      <c r="R57" s="31"/>
    </row>
    <row r="58" spans="2:18" ht="15" customHeight="1" x14ac:dyDescent="0.25">
      <c r="B58" s="49"/>
      <c r="C58" s="148"/>
      <c r="D58" s="148"/>
      <c r="E58" s="148"/>
      <c r="F58" s="148"/>
      <c r="G58" s="148"/>
      <c r="H58" s="148"/>
      <c r="I58" s="148"/>
      <c r="J58" s="148"/>
      <c r="K58" s="148"/>
      <c r="L58" s="148"/>
      <c r="M58" s="148"/>
      <c r="N58" s="148"/>
      <c r="O58" s="148"/>
      <c r="P58" s="148"/>
      <c r="Q58" s="148"/>
      <c r="R58" s="31"/>
    </row>
    <row r="59" spans="2:18" ht="15" customHeight="1" x14ac:dyDescent="0.25">
      <c r="B59" s="49"/>
      <c r="C59" s="148"/>
      <c r="D59" s="148"/>
      <c r="E59" s="148"/>
      <c r="F59" s="148"/>
      <c r="G59" s="148"/>
      <c r="H59" s="148"/>
      <c r="I59" s="148"/>
      <c r="J59" s="148"/>
      <c r="K59" s="148"/>
      <c r="L59" s="148"/>
      <c r="M59" s="148"/>
      <c r="N59" s="148"/>
      <c r="O59" s="148"/>
      <c r="P59" s="148"/>
      <c r="Q59" s="148"/>
      <c r="R59" s="31"/>
    </row>
    <row r="60" spans="2:18" ht="15" customHeight="1" x14ac:dyDescent="0.25">
      <c r="B60" s="49"/>
      <c r="C60" s="148"/>
      <c r="D60" s="148"/>
      <c r="E60" s="148"/>
      <c r="F60" s="148"/>
      <c r="G60" s="148"/>
      <c r="H60" s="148"/>
      <c r="I60" s="148"/>
      <c r="J60" s="148"/>
      <c r="K60" s="148"/>
      <c r="L60" s="148"/>
      <c r="M60" s="148"/>
      <c r="N60" s="148"/>
      <c r="O60" s="148"/>
      <c r="P60" s="148"/>
      <c r="Q60" s="148"/>
      <c r="R60" s="31"/>
    </row>
    <row r="61" spans="2:18" ht="15" customHeight="1" x14ac:dyDescent="0.25">
      <c r="B61" s="49"/>
      <c r="C61" s="148"/>
      <c r="D61" s="148"/>
      <c r="E61" s="148"/>
      <c r="F61" s="148"/>
      <c r="G61" s="148"/>
      <c r="H61" s="148"/>
      <c r="I61" s="148"/>
      <c r="J61" s="148"/>
      <c r="K61" s="148"/>
      <c r="L61" s="148"/>
      <c r="M61" s="148"/>
      <c r="N61" s="148"/>
      <c r="O61" s="148"/>
      <c r="P61" s="148"/>
      <c r="Q61" s="148"/>
      <c r="R61" s="31"/>
    </row>
    <row r="62" spans="2:18" ht="15" customHeight="1" x14ac:dyDescent="0.25">
      <c r="B62" s="49"/>
      <c r="C62" s="148"/>
      <c r="D62" s="148"/>
      <c r="E62" s="148"/>
      <c r="F62" s="148"/>
      <c r="G62" s="148"/>
      <c r="H62" s="148"/>
      <c r="I62" s="148"/>
      <c r="J62" s="148"/>
      <c r="K62" s="148"/>
      <c r="L62" s="148"/>
      <c r="M62" s="148"/>
      <c r="N62" s="148"/>
      <c r="O62" s="148"/>
      <c r="P62" s="148"/>
      <c r="Q62" s="148"/>
      <c r="R62" s="31"/>
    </row>
    <row r="63" spans="2:18" ht="15" customHeight="1" x14ac:dyDescent="0.25">
      <c r="B63" s="49"/>
      <c r="C63" s="148"/>
      <c r="D63" s="148"/>
      <c r="E63" s="148"/>
      <c r="F63" s="148"/>
      <c r="G63" s="148"/>
      <c r="H63" s="148"/>
      <c r="I63" s="148"/>
      <c r="J63" s="148"/>
      <c r="K63" s="148"/>
      <c r="L63" s="148"/>
      <c r="M63" s="148"/>
      <c r="N63" s="148"/>
      <c r="O63" s="148"/>
      <c r="P63" s="148"/>
      <c r="Q63" s="148"/>
      <c r="R63" s="31"/>
    </row>
    <row r="64" spans="2:18" ht="15" customHeight="1" x14ac:dyDescent="0.25">
      <c r="B64" s="49"/>
      <c r="C64" s="148"/>
      <c r="D64" s="148"/>
      <c r="E64" s="148"/>
      <c r="F64" s="148"/>
      <c r="G64" s="148"/>
      <c r="H64" s="148"/>
      <c r="I64" s="148"/>
      <c r="J64" s="148"/>
      <c r="K64" s="148"/>
      <c r="L64" s="148"/>
      <c r="M64" s="148"/>
      <c r="N64" s="148"/>
      <c r="O64" s="148"/>
      <c r="P64" s="148"/>
      <c r="Q64" s="148"/>
      <c r="R64" s="31"/>
    </row>
    <row r="65" spans="2:18" ht="15" customHeight="1" x14ac:dyDescent="0.25">
      <c r="B65" s="49"/>
      <c r="C65" s="148"/>
      <c r="D65" s="148"/>
      <c r="E65" s="148"/>
      <c r="F65" s="148"/>
      <c r="G65" s="148"/>
      <c r="H65" s="148"/>
      <c r="I65" s="148"/>
      <c r="J65" s="148"/>
      <c r="K65" s="148"/>
      <c r="L65" s="148"/>
      <c r="M65" s="148"/>
      <c r="N65" s="148"/>
      <c r="O65" s="148"/>
      <c r="P65" s="148"/>
      <c r="Q65" s="148"/>
      <c r="R65" s="31"/>
    </row>
    <row r="66" spans="2:18" ht="15" customHeight="1" x14ac:dyDescent="0.25">
      <c r="B66" s="49"/>
      <c r="C66" s="148"/>
      <c r="D66" s="148"/>
      <c r="E66" s="148"/>
      <c r="F66" s="148"/>
      <c r="G66" s="148"/>
      <c r="H66" s="148"/>
      <c r="I66" s="148"/>
      <c r="J66" s="148"/>
      <c r="K66" s="148"/>
      <c r="L66" s="148"/>
      <c r="M66" s="148"/>
      <c r="N66" s="148"/>
      <c r="O66" s="148"/>
      <c r="P66" s="148"/>
      <c r="Q66" s="148"/>
      <c r="R66" s="31"/>
    </row>
    <row r="67" spans="2:18" ht="15" customHeight="1" x14ac:dyDescent="0.25">
      <c r="B67" s="49"/>
      <c r="C67" s="148"/>
      <c r="D67" s="148"/>
      <c r="E67" s="148"/>
      <c r="F67" s="148"/>
      <c r="G67" s="148"/>
      <c r="H67" s="148"/>
      <c r="I67" s="148"/>
      <c r="J67" s="148"/>
      <c r="K67" s="148"/>
      <c r="L67" s="148"/>
      <c r="M67" s="148"/>
      <c r="N67" s="148"/>
      <c r="O67" s="148"/>
      <c r="P67" s="148"/>
      <c r="Q67" s="148"/>
      <c r="R67" s="31"/>
    </row>
    <row r="68" spans="2:18" ht="15" customHeight="1" x14ac:dyDescent="0.25">
      <c r="B68" s="49"/>
      <c r="C68" s="148"/>
      <c r="D68" s="148"/>
      <c r="E68" s="148"/>
      <c r="F68" s="148"/>
      <c r="G68" s="148"/>
      <c r="H68" s="148"/>
      <c r="I68" s="148"/>
      <c r="J68" s="148"/>
      <c r="K68" s="148"/>
      <c r="L68" s="148"/>
      <c r="M68" s="148"/>
      <c r="N68" s="148"/>
      <c r="O68" s="148"/>
      <c r="P68" s="148"/>
      <c r="Q68" s="148"/>
      <c r="R68" s="31"/>
    </row>
    <row r="69" spans="2:18" ht="15" customHeight="1" x14ac:dyDescent="0.25">
      <c r="B69" s="49"/>
      <c r="C69" s="148"/>
      <c r="D69" s="148"/>
      <c r="E69" s="148"/>
      <c r="F69" s="148"/>
      <c r="G69" s="148"/>
      <c r="H69" s="148"/>
      <c r="I69" s="148"/>
      <c r="J69" s="148"/>
      <c r="K69" s="148"/>
      <c r="L69" s="148"/>
      <c r="M69" s="148"/>
      <c r="N69" s="148"/>
      <c r="O69" s="148"/>
      <c r="P69" s="148"/>
      <c r="Q69" s="148"/>
      <c r="R69" s="31"/>
    </row>
    <row r="70" spans="2:18" ht="15" customHeight="1" x14ac:dyDescent="0.25">
      <c r="B70" s="49"/>
      <c r="C70" s="148"/>
      <c r="D70" s="148"/>
      <c r="E70" s="148"/>
      <c r="F70" s="148"/>
      <c r="G70" s="148"/>
      <c r="H70" s="148"/>
      <c r="I70" s="148"/>
      <c r="J70" s="148"/>
      <c r="K70" s="148"/>
      <c r="L70" s="148"/>
      <c r="M70" s="148"/>
      <c r="N70" s="148"/>
      <c r="O70" s="148"/>
      <c r="P70" s="148"/>
      <c r="Q70" s="148"/>
      <c r="R70" s="31"/>
    </row>
    <row r="71" spans="2:18" ht="15" customHeight="1" x14ac:dyDescent="0.25">
      <c r="B71" s="49"/>
      <c r="C71" s="148"/>
      <c r="D71" s="148"/>
      <c r="E71" s="148"/>
      <c r="F71" s="148"/>
      <c r="G71" s="148"/>
      <c r="H71" s="148"/>
      <c r="I71" s="148"/>
      <c r="J71" s="148"/>
      <c r="K71" s="148"/>
      <c r="L71" s="148"/>
      <c r="M71" s="148"/>
      <c r="N71" s="148"/>
      <c r="O71" s="148"/>
      <c r="P71" s="148"/>
      <c r="Q71" s="148"/>
      <c r="R71" s="31"/>
    </row>
    <row r="72" spans="2:18" ht="15" customHeight="1" x14ac:dyDescent="0.25">
      <c r="B72" s="49"/>
      <c r="C72" s="148"/>
      <c r="D72" s="148"/>
      <c r="E72" s="148"/>
      <c r="F72" s="148"/>
      <c r="G72" s="148"/>
      <c r="H72" s="148"/>
      <c r="I72" s="148"/>
      <c r="J72" s="148"/>
      <c r="K72" s="148"/>
      <c r="L72" s="148"/>
      <c r="M72" s="148"/>
      <c r="N72" s="148"/>
      <c r="O72" s="148"/>
      <c r="P72" s="148"/>
      <c r="Q72" s="148"/>
      <c r="R72" s="31"/>
    </row>
    <row r="73" spans="2:18" ht="15" customHeight="1" x14ac:dyDescent="0.25">
      <c r="B73" s="49"/>
      <c r="C73" s="148"/>
      <c r="D73" s="148"/>
      <c r="E73" s="148"/>
      <c r="F73" s="148"/>
      <c r="G73" s="148"/>
      <c r="H73" s="148"/>
      <c r="I73" s="148"/>
      <c r="J73" s="148"/>
      <c r="K73" s="148"/>
      <c r="L73" s="148"/>
      <c r="M73" s="148"/>
      <c r="N73" s="148"/>
      <c r="O73" s="148"/>
      <c r="P73" s="148"/>
      <c r="Q73" s="148"/>
      <c r="R73" s="31"/>
    </row>
    <row r="74" spans="2:18" ht="123.75" customHeight="1" x14ac:dyDescent="0.25">
      <c r="B74" s="49"/>
      <c r="C74" s="148"/>
      <c r="D74" s="148"/>
      <c r="E74" s="148"/>
      <c r="F74" s="148"/>
      <c r="G74" s="148"/>
      <c r="H74" s="148"/>
      <c r="I74" s="148"/>
      <c r="J74" s="148"/>
      <c r="K74" s="148"/>
      <c r="L74" s="148"/>
      <c r="M74" s="148"/>
      <c r="N74" s="148"/>
      <c r="O74" s="148"/>
      <c r="P74" s="148"/>
      <c r="Q74" s="148"/>
      <c r="R74" s="31"/>
    </row>
    <row r="75" spans="2:18" ht="15" customHeight="1" x14ac:dyDescent="0.25">
      <c r="B75" s="49"/>
      <c r="C75" s="148"/>
      <c r="D75" s="148"/>
      <c r="E75" s="148"/>
      <c r="F75" s="148"/>
      <c r="G75" s="148"/>
      <c r="H75" s="148"/>
      <c r="I75" s="148"/>
      <c r="J75" s="148"/>
      <c r="K75" s="148"/>
      <c r="L75" s="148"/>
      <c r="M75" s="148"/>
      <c r="N75" s="148"/>
      <c r="O75" s="148"/>
      <c r="P75" s="148"/>
      <c r="Q75" s="148"/>
      <c r="R75" s="31"/>
    </row>
    <row r="76" spans="2:18" ht="15" customHeight="1" x14ac:dyDescent="0.25">
      <c r="B76" s="49"/>
      <c r="C76" s="148"/>
      <c r="D76" s="148"/>
      <c r="E76" s="148"/>
      <c r="F76" s="148"/>
      <c r="G76" s="148"/>
      <c r="H76" s="148"/>
      <c r="I76" s="148"/>
      <c r="J76" s="148"/>
      <c r="K76" s="148"/>
      <c r="L76" s="148"/>
      <c r="M76" s="148"/>
      <c r="N76" s="148"/>
      <c r="O76" s="148"/>
      <c r="P76" s="148"/>
      <c r="Q76" s="148"/>
      <c r="R76" s="31"/>
    </row>
    <row r="77" spans="2:18" ht="15" customHeight="1" x14ac:dyDescent="0.25">
      <c r="B77" s="49"/>
      <c r="C77" s="148"/>
      <c r="D77" s="148"/>
      <c r="E77" s="148"/>
      <c r="F77" s="148"/>
      <c r="G77" s="148"/>
      <c r="H77" s="148"/>
      <c r="I77" s="148"/>
      <c r="J77" s="148"/>
      <c r="K77" s="148"/>
      <c r="L77" s="148"/>
      <c r="M77" s="148"/>
      <c r="N77" s="148"/>
      <c r="O77" s="148"/>
      <c r="P77" s="148"/>
      <c r="Q77" s="148"/>
      <c r="R77" s="31"/>
    </row>
    <row r="78" spans="2:18" ht="15" customHeight="1" x14ac:dyDescent="0.25">
      <c r="B78" s="49"/>
      <c r="C78" s="148"/>
      <c r="D78" s="148"/>
      <c r="E78" s="148"/>
      <c r="F78" s="148"/>
      <c r="G78" s="148"/>
      <c r="H78" s="148"/>
      <c r="I78" s="148"/>
      <c r="J78" s="148"/>
      <c r="K78" s="148"/>
      <c r="L78" s="148"/>
      <c r="M78" s="148"/>
      <c r="N78" s="148"/>
      <c r="O78" s="148"/>
      <c r="P78" s="148"/>
      <c r="Q78" s="148"/>
      <c r="R78" s="31"/>
    </row>
    <row r="79" spans="2:18" ht="15" customHeight="1" x14ac:dyDescent="0.25">
      <c r="B79" s="49"/>
      <c r="C79" s="148"/>
      <c r="D79" s="148"/>
      <c r="E79" s="148"/>
      <c r="F79" s="148"/>
      <c r="G79" s="148"/>
      <c r="H79" s="148"/>
      <c r="I79" s="148"/>
      <c r="J79" s="148"/>
      <c r="K79" s="148"/>
      <c r="L79" s="148"/>
      <c r="M79" s="148"/>
      <c r="N79" s="148"/>
      <c r="O79" s="148"/>
      <c r="P79" s="148"/>
      <c r="Q79" s="148"/>
      <c r="R79" s="31"/>
    </row>
    <row r="80" spans="2:18" ht="15" customHeight="1" x14ac:dyDescent="0.25">
      <c r="B80" s="49"/>
      <c r="C80" s="148"/>
      <c r="D80" s="148"/>
      <c r="E80" s="148"/>
      <c r="F80" s="148"/>
      <c r="G80" s="148"/>
      <c r="H80" s="148"/>
      <c r="I80" s="148"/>
      <c r="J80" s="148"/>
      <c r="K80" s="148"/>
      <c r="L80" s="148"/>
      <c r="M80" s="148"/>
      <c r="N80" s="148"/>
      <c r="O80" s="148"/>
      <c r="P80" s="148"/>
      <c r="Q80" s="148"/>
      <c r="R80" s="31"/>
    </row>
    <row r="81" spans="2:18" ht="15" customHeight="1" x14ac:dyDescent="0.25">
      <c r="B81" s="49"/>
      <c r="C81" s="148"/>
      <c r="D81" s="148"/>
      <c r="E81" s="148"/>
      <c r="F81" s="148"/>
      <c r="G81" s="148"/>
      <c r="H81" s="148"/>
      <c r="I81" s="148"/>
      <c r="J81" s="148"/>
      <c r="K81" s="148"/>
      <c r="L81" s="148"/>
      <c r="M81" s="148"/>
      <c r="N81" s="148"/>
      <c r="O81" s="148"/>
      <c r="P81" s="148"/>
      <c r="Q81" s="148"/>
      <c r="R81" s="31"/>
    </row>
    <row r="82" spans="2:18" ht="15" customHeight="1" x14ac:dyDescent="0.25">
      <c r="B82" s="49"/>
      <c r="C82" s="148"/>
      <c r="D82" s="148"/>
      <c r="E82" s="148"/>
      <c r="F82" s="148"/>
      <c r="G82" s="148"/>
      <c r="H82" s="148"/>
      <c r="I82" s="148"/>
      <c r="J82" s="148"/>
      <c r="K82" s="148"/>
      <c r="L82" s="148"/>
      <c r="M82" s="148"/>
      <c r="N82" s="148"/>
      <c r="O82" s="148"/>
      <c r="P82" s="148"/>
      <c r="Q82" s="148"/>
      <c r="R82" s="31"/>
    </row>
    <row r="83" spans="2:18" ht="15" customHeight="1" x14ac:dyDescent="0.25">
      <c r="B83" s="49"/>
      <c r="C83" s="148"/>
      <c r="D83" s="148"/>
      <c r="E83" s="148"/>
      <c r="F83" s="148"/>
      <c r="G83" s="148"/>
      <c r="H83" s="148"/>
      <c r="I83" s="148"/>
      <c r="J83" s="148"/>
      <c r="K83" s="148"/>
      <c r="L83" s="148"/>
      <c r="M83" s="148"/>
      <c r="N83" s="148"/>
      <c r="O83" s="148"/>
      <c r="P83" s="148"/>
      <c r="Q83" s="148"/>
      <c r="R83" s="31"/>
    </row>
    <row r="84" spans="2:18" ht="15" customHeight="1" x14ac:dyDescent="0.25">
      <c r="B84" s="49"/>
      <c r="C84" s="148"/>
      <c r="D84" s="148"/>
      <c r="E84" s="148"/>
      <c r="F84" s="148"/>
      <c r="G84" s="148"/>
      <c r="H84" s="148"/>
      <c r="I84" s="148"/>
      <c r="J84" s="148"/>
      <c r="K84" s="148"/>
      <c r="L84" s="148"/>
      <c r="M84" s="148"/>
      <c r="N84" s="148"/>
      <c r="O84" s="148"/>
      <c r="P84" s="148"/>
      <c r="Q84" s="148"/>
      <c r="R84" s="31"/>
    </row>
    <row r="85" spans="2:18" ht="15" customHeight="1" x14ac:dyDescent="0.25">
      <c r="B85" s="49"/>
      <c r="C85" s="148"/>
      <c r="D85" s="148"/>
      <c r="E85" s="148"/>
      <c r="F85" s="148"/>
      <c r="G85" s="148"/>
      <c r="H85" s="148"/>
      <c r="I85" s="148"/>
      <c r="J85" s="148"/>
      <c r="K85" s="148"/>
      <c r="L85" s="148"/>
      <c r="M85" s="148"/>
      <c r="N85" s="148"/>
      <c r="O85" s="148"/>
      <c r="P85" s="148"/>
      <c r="Q85" s="148"/>
      <c r="R85" s="31"/>
    </row>
    <row r="86" spans="2:18" ht="15" customHeight="1" x14ac:dyDescent="0.25">
      <c r="B86" s="49"/>
      <c r="C86" s="148"/>
      <c r="D86" s="148"/>
      <c r="E86" s="148"/>
      <c r="F86" s="148"/>
      <c r="G86" s="148"/>
      <c r="H86" s="148"/>
      <c r="I86" s="148"/>
      <c r="J86" s="148"/>
      <c r="K86" s="148"/>
      <c r="L86" s="148"/>
      <c r="M86" s="148"/>
      <c r="N86" s="148"/>
      <c r="O86" s="148"/>
      <c r="P86" s="148"/>
      <c r="Q86" s="148"/>
      <c r="R86" s="31"/>
    </row>
    <row r="87" spans="2:18" ht="15" customHeight="1" x14ac:dyDescent="0.25">
      <c r="B87" s="49"/>
      <c r="C87" s="148"/>
      <c r="D87" s="148"/>
      <c r="E87" s="148"/>
      <c r="F87" s="148"/>
      <c r="G87" s="148"/>
      <c r="H87" s="148"/>
      <c r="I87" s="148"/>
      <c r="J87" s="148"/>
      <c r="K87" s="148"/>
      <c r="L87" s="148"/>
      <c r="M87" s="148"/>
      <c r="N87" s="148"/>
      <c r="O87" s="148"/>
      <c r="P87" s="148"/>
      <c r="Q87" s="148"/>
      <c r="R87" s="31"/>
    </row>
    <row r="88" spans="2:18" ht="15" customHeight="1" x14ac:dyDescent="0.25">
      <c r="B88" s="49"/>
      <c r="C88" s="148"/>
      <c r="D88" s="148"/>
      <c r="E88" s="148"/>
      <c r="F88" s="148"/>
      <c r="G88" s="148"/>
      <c r="H88" s="148"/>
      <c r="I88" s="148"/>
      <c r="J88" s="148"/>
      <c r="K88" s="148"/>
      <c r="L88" s="148"/>
      <c r="M88" s="148"/>
      <c r="N88" s="148"/>
      <c r="O88" s="148"/>
      <c r="P88" s="148"/>
      <c r="Q88" s="148"/>
      <c r="R88" s="31"/>
    </row>
    <row r="89" spans="2:18" ht="15" customHeight="1" x14ac:dyDescent="0.25">
      <c r="B89" s="49"/>
      <c r="C89" s="148"/>
      <c r="D89" s="148"/>
      <c r="E89" s="148"/>
      <c r="F89" s="148"/>
      <c r="G89" s="148"/>
      <c r="H89" s="148"/>
      <c r="I89" s="148"/>
      <c r="J89" s="148"/>
      <c r="K89" s="148"/>
      <c r="L89" s="148"/>
      <c r="M89" s="148"/>
      <c r="N89" s="148"/>
      <c r="O89" s="148"/>
      <c r="P89" s="148"/>
      <c r="Q89" s="148"/>
      <c r="R89" s="31"/>
    </row>
    <row r="90" spans="2:18" ht="15" customHeight="1" x14ac:dyDescent="0.25">
      <c r="B90" s="49"/>
      <c r="C90" s="148"/>
      <c r="D90" s="148"/>
      <c r="E90" s="148"/>
      <c r="F90" s="148"/>
      <c r="G90" s="148"/>
      <c r="H90" s="148"/>
      <c r="I90" s="148"/>
      <c r="J90" s="148"/>
      <c r="K90" s="148"/>
      <c r="L90" s="148"/>
      <c r="M90" s="148"/>
      <c r="N90" s="148"/>
      <c r="O90" s="148"/>
      <c r="P90" s="148"/>
      <c r="Q90" s="148"/>
      <c r="R90" s="31"/>
    </row>
    <row r="91" spans="2:18" ht="15" customHeight="1" x14ac:dyDescent="0.25">
      <c r="B91" s="49"/>
      <c r="C91" s="148"/>
      <c r="D91" s="148"/>
      <c r="E91" s="148"/>
      <c r="F91" s="148"/>
      <c r="G91" s="148"/>
      <c r="H91" s="148"/>
      <c r="I91" s="148"/>
      <c r="J91" s="148"/>
      <c r="K91" s="148"/>
      <c r="L91" s="148"/>
      <c r="M91" s="148"/>
      <c r="N91" s="148"/>
      <c r="O91" s="148"/>
      <c r="P91" s="148"/>
      <c r="Q91" s="148"/>
      <c r="R91" s="31"/>
    </row>
    <row r="92" spans="2:18" ht="15" customHeight="1" x14ac:dyDescent="0.25">
      <c r="B92" s="49"/>
      <c r="C92" s="49"/>
      <c r="D92" s="49"/>
      <c r="E92" s="49"/>
      <c r="F92" s="49"/>
      <c r="G92" s="49"/>
      <c r="H92" s="49"/>
      <c r="I92" s="49"/>
      <c r="J92" s="49"/>
      <c r="K92" s="49"/>
      <c r="L92" s="49"/>
      <c r="M92" s="49"/>
      <c r="N92" s="49"/>
      <c r="O92" s="49"/>
      <c r="P92" s="49"/>
      <c r="Q92" s="49"/>
      <c r="R92" s="31"/>
    </row>
    <row r="93" spans="2:18" x14ac:dyDescent="0.25"/>
  </sheetData>
  <sheetProtection selectLockedCells="1"/>
  <mergeCells count="3">
    <mergeCell ref="B2:R2"/>
    <mergeCell ref="B4:R4"/>
    <mergeCell ref="C7:Q91"/>
  </mergeCells>
  <pageMargins left="0.39370078740157483" right="0.39370078740157483" top="0.74803149606299213" bottom="0.74803149606299213" header="0.31496062992125984" footer="0.31496062992125984"/>
  <pageSetup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locked="0" defaultSize="0" print="0" autoFill="0" autoPict="0" macro="[0]!Siguiente1">
                <anchor moveWithCells="1" sizeWithCells="1">
                  <from>
                    <xdr:col>14</xdr:col>
                    <xdr:colOff>438150</xdr:colOff>
                    <xdr:row>0</xdr:row>
                    <xdr:rowOff>428625</xdr:rowOff>
                  </from>
                  <to>
                    <xdr:col>17</xdr:col>
                    <xdr:colOff>161925</xdr:colOff>
                    <xdr:row>0</xdr:row>
                    <xdr:rowOff>676275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8" tint="-0.249977111117893"/>
  </sheetPr>
  <dimension ref="A1:E11"/>
  <sheetViews>
    <sheetView showGridLines="0" showRowColHeaders="0" zoomScaleNormal="100" zoomScaleSheetLayoutView="100" workbookViewId="0">
      <selection activeCell="C12" sqref="C12"/>
    </sheetView>
  </sheetViews>
  <sheetFormatPr baseColWidth="10" defaultColWidth="0" defaultRowHeight="15" zeroHeight="1" x14ac:dyDescent="0.25"/>
  <cols>
    <col min="1" max="1" width="2.7109375" style="3" customWidth="1"/>
    <col min="2" max="2" width="25.140625" style="3" customWidth="1"/>
    <col min="3" max="3" width="34.140625" style="3" customWidth="1"/>
    <col min="4" max="4" width="45.140625" style="3" customWidth="1"/>
    <col min="5" max="5" width="2.7109375" style="3" customWidth="1"/>
    <col min="6" max="16384" width="11.42578125" style="3" hidden="1"/>
  </cols>
  <sheetData>
    <row r="1" spans="1:5" ht="24.95" customHeight="1" x14ac:dyDescent="0.25">
      <c r="A1" s="23"/>
      <c r="B1" s="149"/>
      <c r="C1" s="150" t="s">
        <v>30</v>
      </c>
      <c r="D1" s="150"/>
      <c r="E1" s="23"/>
    </row>
    <row r="2" spans="1:5" ht="36" customHeight="1" x14ac:dyDescent="0.25">
      <c r="A2" s="23"/>
      <c r="B2" s="149"/>
      <c r="C2" s="151"/>
      <c r="D2" s="151"/>
      <c r="E2" s="23"/>
    </row>
    <row r="3" spans="1:5" ht="5.0999999999999996" customHeight="1" x14ac:dyDescent="0.25">
      <c r="A3" s="23"/>
      <c r="B3" s="23"/>
      <c r="C3" s="23"/>
      <c r="D3" s="23"/>
      <c r="E3" s="23"/>
    </row>
    <row r="4" spans="1:5" ht="30" customHeight="1" x14ac:dyDescent="0.25">
      <c r="A4" s="23"/>
      <c r="B4" s="152"/>
      <c r="C4" s="152"/>
      <c r="D4" s="32"/>
      <c r="E4" s="23"/>
    </row>
    <row r="5" spans="1:5" ht="5.0999999999999996" customHeight="1" x14ac:dyDescent="0.25">
      <c r="A5" s="23"/>
      <c r="B5" s="24"/>
      <c r="C5" s="24"/>
      <c r="D5" s="24"/>
      <c r="E5" s="23"/>
    </row>
    <row r="6" spans="1:5" ht="21" customHeight="1" x14ac:dyDescent="0.25">
      <c r="A6" s="23"/>
      <c r="B6" s="25" t="s">
        <v>90</v>
      </c>
      <c r="C6" s="25" t="s">
        <v>31</v>
      </c>
      <c r="D6" s="26" t="s">
        <v>51</v>
      </c>
      <c r="E6" s="23"/>
    </row>
    <row r="7" spans="1:5" ht="129.75" customHeight="1" x14ac:dyDescent="0.25">
      <c r="A7" s="23"/>
      <c r="B7" s="27" t="s">
        <v>35</v>
      </c>
      <c r="C7" s="28" t="s">
        <v>38</v>
      </c>
      <c r="D7" s="29" t="s">
        <v>84</v>
      </c>
      <c r="E7" s="23"/>
    </row>
    <row r="8" spans="1:5" ht="144" customHeight="1" x14ac:dyDescent="0.25">
      <c r="A8" s="23"/>
      <c r="B8" s="27" t="s">
        <v>34</v>
      </c>
      <c r="C8" s="28" t="s">
        <v>39</v>
      </c>
      <c r="D8" s="29" t="s">
        <v>40</v>
      </c>
      <c r="E8" s="23"/>
    </row>
    <row r="9" spans="1:5" ht="157.5" x14ac:dyDescent="0.25">
      <c r="A9" s="23"/>
      <c r="B9" s="27" t="s">
        <v>33</v>
      </c>
      <c r="C9" s="28" t="s">
        <v>36</v>
      </c>
      <c r="D9" s="28" t="s">
        <v>41</v>
      </c>
      <c r="E9" s="23"/>
    </row>
    <row r="10" spans="1:5" ht="63" x14ac:dyDescent="0.25">
      <c r="A10" s="23"/>
      <c r="B10" s="27" t="s">
        <v>32</v>
      </c>
      <c r="C10" s="28" t="s">
        <v>37</v>
      </c>
      <c r="D10" s="28" t="s">
        <v>42</v>
      </c>
      <c r="E10" s="23"/>
    </row>
    <row r="11" spans="1:5" x14ac:dyDescent="0.25">
      <c r="A11" s="23"/>
      <c r="B11" s="23"/>
      <c r="C11" s="23"/>
      <c r="D11" s="23"/>
      <c r="E11" s="23"/>
    </row>
  </sheetData>
  <sheetProtection algorithmName="SHA-512" hashValue="mGJEmMyYzeD9gBgyZkTicyNqKPK4xuGBJ972HHwGNnoLTuT0ZKEFuaRN3Ryi8anJSi7AayR8ZteZEoFByuSQHQ==" saltValue="6jdL0OckBnScwnI5cfsptA==" spinCount="100000" sheet="1" selectLockedCells="1"/>
  <mergeCells count="4">
    <mergeCell ref="B1:B2"/>
    <mergeCell ref="C1:D1"/>
    <mergeCell ref="C2:D2"/>
    <mergeCell ref="B4:C4"/>
  </mergeCells>
  <dataValidations count="1">
    <dataValidation errorStyle="information" allowBlank="1" showInputMessage="1" showErrorMessage="1" error="Digite el nombre de la entidad de manera correcta" prompt="Escriba el nombre de la entidad" sqref="C2:D2"/>
  </dataValidations>
  <pageMargins left="0.70866141732283472" right="0.70866141732283472" top="0.74803149606299213" bottom="0.74803149606299213" header="0.31496062992125984" footer="0.31496062992125984"/>
  <pageSetup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locked="0" defaultSize="0" print="0" autoFill="0" autoPict="0" macro="[0]!Siguiente2">
                <anchor moveWithCells="1" sizeWithCells="1">
                  <from>
                    <xdr:col>3</xdr:col>
                    <xdr:colOff>1924050</xdr:colOff>
                    <xdr:row>3</xdr:row>
                    <xdr:rowOff>57150</xdr:rowOff>
                  </from>
                  <to>
                    <xdr:col>3</xdr:col>
                    <xdr:colOff>2943225</xdr:colOff>
                    <xdr:row>3</xdr:row>
                    <xdr:rowOff>333375</xdr:rowOff>
                  </to>
                </anchor>
              </controlPr>
            </control>
          </mc:Choice>
        </mc:AlternateContent>
        <mc:AlternateContent xmlns:mc="http://schemas.openxmlformats.org/markup-compatibility/2006">
          <mc:Choice Requires="x14">
            <control shapeId="2050" r:id="rId5" name="Button 2">
              <controlPr locked="0" defaultSize="0" print="0" autoFill="0" autoPict="0" macro="[0]!Inicio">
                <anchor moveWithCells="1" sizeWithCells="1">
                  <from>
                    <xdr:col>3</xdr:col>
                    <xdr:colOff>857250</xdr:colOff>
                    <xdr:row>3</xdr:row>
                    <xdr:rowOff>57150</xdr:rowOff>
                  </from>
                  <to>
                    <xdr:col>3</xdr:col>
                    <xdr:colOff>1876425</xdr:colOff>
                    <xdr:row>3</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sheetPr>
  <dimension ref="A1:F267"/>
  <sheetViews>
    <sheetView showGridLines="0" zoomScaleNormal="100" zoomScaleSheetLayoutView="100" workbookViewId="0">
      <pane ySplit="6" topLeftCell="A7" activePane="bottomLeft" state="frozen"/>
      <selection activeCell="A6" sqref="A6"/>
      <selection pane="bottomLeft" activeCell="D11" sqref="D11"/>
    </sheetView>
  </sheetViews>
  <sheetFormatPr baseColWidth="10" defaultColWidth="0" defaultRowHeight="15" x14ac:dyDescent="0.25"/>
  <cols>
    <col min="1" max="1" width="4.5703125" style="2" bestFit="1" customWidth="1"/>
    <col min="2" max="2" width="26.85546875" style="3" customWidth="1"/>
    <col min="3" max="3" width="26.85546875" style="2" customWidth="1"/>
    <col min="4" max="4" width="38.42578125" style="2" customWidth="1"/>
    <col min="5" max="5" width="12.28515625" style="2" bestFit="1" customWidth="1"/>
    <col min="6" max="6" width="1.7109375" style="3" customWidth="1"/>
    <col min="7" max="16384" width="11.42578125" style="3" hidden="1"/>
  </cols>
  <sheetData>
    <row r="1" spans="1:5" ht="23.25" customHeight="1" x14ac:dyDescent="0.35">
      <c r="A1" s="157"/>
      <c r="B1" s="157"/>
      <c r="C1" s="155" t="s">
        <v>54</v>
      </c>
      <c r="D1" s="155"/>
      <c r="E1" s="155"/>
    </row>
    <row r="2" spans="1:5" ht="36" customHeight="1" x14ac:dyDescent="0.25">
      <c r="A2" s="157"/>
      <c r="B2" s="157"/>
      <c r="C2" s="156">
        <f>Estructura!C2</f>
        <v>0</v>
      </c>
      <c r="D2" s="156"/>
      <c r="E2" s="156"/>
    </row>
    <row r="3" spans="1:5" ht="39.950000000000003" customHeight="1" x14ac:dyDescent="0.25">
      <c r="A3" s="158" t="s">
        <v>91</v>
      </c>
      <c r="B3" s="158"/>
      <c r="C3" s="158"/>
      <c r="D3" s="158"/>
      <c r="E3" s="158"/>
    </row>
    <row r="4" spans="1:5" ht="18.75" x14ac:dyDescent="0.25">
      <c r="A4" s="161" t="s">
        <v>0</v>
      </c>
      <c r="B4" s="159" t="s">
        <v>43</v>
      </c>
      <c r="C4" s="160" t="s">
        <v>28</v>
      </c>
      <c r="D4" s="160"/>
      <c r="E4" s="160"/>
    </row>
    <row r="5" spans="1:5" ht="12.95" customHeight="1" x14ac:dyDescent="0.25">
      <c r="A5" s="161"/>
      <c r="B5" s="159"/>
      <c r="C5" s="153" t="s">
        <v>73</v>
      </c>
      <c r="D5" s="153" t="s">
        <v>77</v>
      </c>
      <c r="E5" s="153" t="s">
        <v>79</v>
      </c>
    </row>
    <row r="6" spans="1:5" ht="12.95" customHeight="1" x14ac:dyDescent="0.25">
      <c r="A6" s="161"/>
      <c r="B6" s="159"/>
      <c r="C6" s="154"/>
      <c r="D6" s="154"/>
      <c r="E6" s="154"/>
    </row>
    <row r="7" spans="1:5" ht="5.0999999999999996" customHeight="1" x14ac:dyDescent="0.25">
      <c r="A7" s="46"/>
      <c r="B7" s="47"/>
      <c r="C7" s="48"/>
      <c r="D7" s="48"/>
      <c r="E7" s="48"/>
    </row>
    <row r="8" spans="1:5" x14ac:dyDescent="0.25">
      <c r="A8" s="165">
        <v>1</v>
      </c>
      <c r="B8" s="162" t="s">
        <v>16</v>
      </c>
      <c r="C8" s="12" t="s">
        <v>60</v>
      </c>
      <c r="D8" s="11"/>
      <c r="E8" s="13" t="s">
        <v>60</v>
      </c>
    </row>
    <row r="9" spans="1:5" x14ac:dyDescent="0.25">
      <c r="A9" s="166"/>
      <c r="B9" s="163"/>
      <c r="C9" s="12" t="s">
        <v>60</v>
      </c>
      <c r="D9" s="11"/>
      <c r="E9" s="13" t="s">
        <v>60</v>
      </c>
    </row>
    <row r="10" spans="1:5" x14ac:dyDescent="0.25">
      <c r="A10" s="166"/>
      <c r="B10" s="163"/>
      <c r="C10" s="12" t="s">
        <v>60</v>
      </c>
      <c r="D10" s="11"/>
      <c r="E10" s="13" t="s">
        <v>60</v>
      </c>
    </row>
    <row r="11" spans="1:5" x14ac:dyDescent="0.25">
      <c r="A11" s="166"/>
      <c r="B11" s="163"/>
      <c r="C11" s="12" t="s">
        <v>60</v>
      </c>
      <c r="D11" s="11"/>
      <c r="E11" s="13" t="s">
        <v>60</v>
      </c>
    </row>
    <row r="12" spans="1:5" x14ac:dyDescent="0.25">
      <c r="A12" s="166"/>
      <c r="B12" s="163"/>
      <c r="C12" s="12" t="s">
        <v>60</v>
      </c>
      <c r="D12" s="11"/>
      <c r="E12" s="13" t="s">
        <v>60</v>
      </c>
    </row>
    <row r="13" spans="1:5" x14ac:dyDescent="0.25">
      <c r="A13" s="166"/>
      <c r="B13" s="163"/>
      <c r="C13" s="12" t="s">
        <v>60</v>
      </c>
      <c r="D13" s="11"/>
      <c r="E13" s="13" t="s">
        <v>60</v>
      </c>
    </row>
    <row r="14" spans="1:5" x14ac:dyDescent="0.25">
      <c r="A14" s="166"/>
      <c r="B14" s="163"/>
      <c r="C14" s="12" t="s">
        <v>60</v>
      </c>
      <c r="D14" s="11"/>
      <c r="E14" s="13" t="s">
        <v>60</v>
      </c>
    </row>
    <row r="15" spans="1:5" x14ac:dyDescent="0.25">
      <c r="A15" s="167"/>
      <c r="B15" s="164"/>
      <c r="C15" s="12" t="s">
        <v>60</v>
      </c>
      <c r="D15" s="11"/>
      <c r="E15" s="13" t="s">
        <v>60</v>
      </c>
    </row>
    <row r="16" spans="1:5" ht="5.0999999999999996" customHeight="1" x14ac:dyDescent="0.25">
      <c r="A16" s="20"/>
      <c r="B16" s="14"/>
      <c r="C16" s="15"/>
      <c r="D16" s="16"/>
      <c r="E16" s="17"/>
    </row>
    <row r="17" spans="1:5" x14ac:dyDescent="0.25">
      <c r="A17" s="165">
        <v>2</v>
      </c>
      <c r="B17" s="168" t="s">
        <v>44</v>
      </c>
      <c r="C17" s="18" t="s">
        <v>60</v>
      </c>
      <c r="D17" s="11"/>
      <c r="E17" s="19" t="s">
        <v>60</v>
      </c>
    </row>
    <row r="18" spans="1:5" x14ac:dyDescent="0.25">
      <c r="A18" s="166"/>
      <c r="B18" s="169"/>
      <c r="C18" s="18" t="s">
        <v>81</v>
      </c>
      <c r="D18" s="11"/>
      <c r="E18" s="19" t="s">
        <v>60</v>
      </c>
    </row>
    <row r="19" spans="1:5" x14ac:dyDescent="0.25">
      <c r="A19" s="166"/>
      <c r="B19" s="169"/>
      <c r="C19" s="18" t="s">
        <v>81</v>
      </c>
      <c r="D19" s="11"/>
      <c r="E19" s="19" t="s">
        <v>60</v>
      </c>
    </row>
    <row r="20" spans="1:5" x14ac:dyDescent="0.25">
      <c r="A20" s="166"/>
      <c r="B20" s="169"/>
      <c r="C20" s="18" t="s">
        <v>60</v>
      </c>
      <c r="D20" s="11"/>
      <c r="E20" s="19" t="s">
        <v>60</v>
      </c>
    </row>
    <row r="21" spans="1:5" x14ac:dyDescent="0.25">
      <c r="A21" s="166"/>
      <c r="B21" s="169"/>
      <c r="C21" s="18" t="s">
        <v>60</v>
      </c>
      <c r="D21" s="11"/>
      <c r="E21" s="19" t="s">
        <v>60</v>
      </c>
    </row>
    <row r="22" spans="1:5" x14ac:dyDescent="0.25">
      <c r="A22" s="166"/>
      <c r="B22" s="169"/>
      <c r="C22" s="18" t="s">
        <v>60</v>
      </c>
      <c r="D22" s="11"/>
      <c r="E22" s="19" t="s">
        <v>60</v>
      </c>
    </row>
    <row r="23" spans="1:5" x14ac:dyDescent="0.25">
      <c r="A23" s="166"/>
      <c r="B23" s="169"/>
      <c r="C23" s="18" t="s">
        <v>60</v>
      </c>
      <c r="D23" s="11"/>
      <c r="E23" s="19" t="s">
        <v>60</v>
      </c>
    </row>
    <row r="24" spans="1:5" x14ac:dyDescent="0.25">
      <c r="A24" s="167"/>
      <c r="B24" s="170"/>
      <c r="C24" s="18" t="s">
        <v>60</v>
      </c>
      <c r="D24" s="11"/>
      <c r="E24" s="19" t="s">
        <v>60</v>
      </c>
    </row>
    <row r="25" spans="1:5" ht="5.0999999999999996" customHeight="1" x14ac:dyDescent="0.25">
      <c r="A25" s="20"/>
      <c r="B25" s="20"/>
      <c r="C25" s="21"/>
      <c r="D25" s="16"/>
      <c r="E25" s="22"/>
    </row>
    <row r="26" spans="1:5" x14ac:dyDescent="0.25">
      <c r="A26" s="165">
        <v>3</v>
      </c>
      <c r="B26" s="168" t="s">
        <v>18</v>
      </c>
      <c r="C26" s="18" t="s">
        <v>60</v>
      </c>
      <c r="D26" s="11"/>
      <c r="E26" s="19" t="s">
        <v>60</v>
      </c>
    </row>
    <row r="27" spans="1:5" x14ac:dyDescent="0.25">
      <c r="A27" s="166"/>
      <c r="B27" s="169"/>
      <c r="C27" s="18" t="s">
        <v>60</v>
      </c>
      <c r="D27" s="11"/>
      <c r="E27" s="19" t="s">
        <v>60</v>
      </c>
    </row>
    <row r="28" spans="1:5" x14ac:dyDescent="0.25">
      <c r="A28" s="166"/>
      <c r="B28" s="169"/>
      <c r="C28" s="18" t="s">
        <v>60</v>
      </c>
      <c r="D28" s="11"/>
      <c r="E28" s="19" t="s">
        <v>60</v>
      </c>
    </row>
    <row r="29" spans="1:5" x14ac:dyDescent="0.25">
      <c r="A29" s="166"/>
      <c r="B29" s="169"/>
      <c r="C29" s="18" t="s">
        <v>60</v>
      </c>
      <c r="D29" s="11"/>
      <c r="E29" s="19" t="s">
        <v>60</v>
      </c>
    </row>
    <row r="30" spans="1:5" x14ac:dyDescent="0.25">
      <c r="A30" s="166"/>
      <c r="B30" s="169"/>
      <c r="C30" s="18" t="s">
        <v>60</v>
      </c>
      <c r="D30" s="11"/>
      <c r="E30" s="19" t="s">
        <v>60</v>
      </c>
    </row>
    <row r="31" spans="1:5" x14ac:dyDescent="0.25">
      <c r="A31" s="166"/>
      <c r="B31" s="169"/>
      <c r="C31" s="18" t="s">
        <v>60</v>
      </c>
      <c r="D31" s="11"/>
      <c r="E31" s="19" t="s">
        <v>60</v>
      </c>
    </row>
    <row r="32" spans="1:5" x14ac:dyDescent="0.25">
      <c r="A32" s="166"/>
      <c r="B32" s="169"/>
      <c r="C32" s="18" t="s">
        <v>60</v>
      </c>
      <c r="D32" s="11"/>
      <c r="E32" s="19" t="s">
        <v>60</v>
      </c>
    </row>
    <row r="33" spans="1:5" x14ac:dyDescent="0.25">
      <c r="A33" s="167"/>
      <c r="B33" s="170"/>
      <c r="C33" s="18" t="s">
        <v>60</v>
      </c>
      <c r="D33" s="11"/>
      <c r="E33" s="19" t="s">
        <v>60</v>
      </c>
    </row>
    <row r="34" spans="1:5" ht="5.0999999999999996" customHeight="1" x14ac:dyDescent="0.25">
      <c r="A34" s="20"/>
      <c r="B34" s="14"/>
      <c r="C34" s="21"/>
      <c r="D34" s="16"/>
      <c r="E34" s="22"/>
    </row>
    <row r="35" spans="1:5" x14ac:dyDescent="0.25">
      <c r="A35" s="165">
        <v>4</v>
      </c>
      <c r="B35" s="171" t="s">
        <v>19</v>
      </c>
      <c r="C35" s="12" t="s">
        <v>60</v>
      </c>
      <c r="D35" s="11"/>
      <c r="E35" s="13" t="s">
        <v>60</v>
      </c>
    </row>
    <row r="36" spans="1:5" x14ac:dyDescent="0.25">
      <c r="A36" s="166"/>
      <c r="B36" s="172"/>
      <c r="C36" s="18" t="s">
        <v>60</v>
      </c>
      <c r="D36" s="11"/>
      <c r="E36" s="19" t="s">
        <v>60</v>
      </c>
    </row>
    <row r="37" spans="1:5" x14ac:dyDescent="0.25">
      <c r="A37" s="166"/>
      <c r="B37" s="172"/>
      <c r="C37" s="18" t="s">
        <v>60</v>
      </c>
      <c r="D37" s="11"/>
      <c r="E37" s="19" t="s">
        <v>60</v>
      </c>
    </row>
    <row r="38" spans="1:5" x14ac:dyDescent="0.25">
      <c r="A38" s="166"/>
      <c r="B38" s="172"/>
      <c r="C38" s="18" t="s">
        <v>60</v>
      </c>
      <c r="D38" s="11"/>
      <c r="E38" s="19" t="s">
        <v>60</v>
      </c>
    </row>
    <row r="39" spans="1:5" x14ac:dyDescent="0.25">
      <c r="A39" s="166"/>
      <c r="B39" s="172"/>
      <c r="C39" s="18" t="s">
        <v>60</v>
      </c>
      <c r="D39" s="11"/>
      <c r="E39" s="19" t="s">
        <v>60</v>
      </c>
    </row>
    <row r="40" spans="1:5" x14ac:dyDescent="0.25">
      <c r="A40" s="166"/>
      <c r="B40" s="172"/>
      <c r="C40" s="18" t="s">
        <v>60</v>
      </c>
      <c r="D40" s="11"/>
      <c r="E40" s="19" t="s">
        <v>60</v>
      </c>
    </row>
    <row r="41" spans="1:5" x14ac:dyDescent="0.25">
      <c r="A41" s="166"/>
      <c r="B41" s="172"/>
      <c r="C41" s="18" t="s">
        <v>60</v>
      </c>
      <c r="D41" s="11"/>
      <c r="E41" s="19" t="s">
        <v>60</v>
      </c>
    </row>
    <row r="42" spans="1:5" x14ac:dyDescent="0.25">
      <c r="A42" s="167"/>
      <c r="B42" s="173"/>
      <c r="C42" s="18" t="s">
        <v>60</v>
      </c>
      <c r="D42" s="11"/>
      <c r="E42" s="19" t="s">
        <v>60</v>
      </c>
    </row>
    <row r="43" spans="1:5" ht="5.0999999999999996" customHeight="1" x14ac:dyDescent="0.25">
      <c r="A43" s="20"/>
      <c r="B43" s="14"/>
      <c r="C43" s="21"/>
      <c r="D43" s="16"/>
      <c r="E43" s="22"/>
    </row>
    <row r="44" spans="1:5" x14ac:dyDescent="0.25">
      <c r="A44" s="165">
        <v>5</v>
      </c>
      <c r="B44" s="171" t="s">
        <v>20</v>
      </c>
      <c r="C44" s="12" t="s">
        <v>60</v>
      </c>
      <c r="D44" s="11"/>
      <c r="E44" s="13" t="s">
        <v>60</v>
      </c>
    </row>
    <row r="45" spans="1:5" x14ac:dyDescent="0.25">
      <c r="A45" s="166"/>
      <c r="B45" s="172"/>
      <c r="C45" s="12" t="s">
        <v>60</v>
      </c>
      <c r="D45" s="11"/>
      <c r="E45" s="13" t="s">
        <v>60</v>
      </c>
    </row>
    <row r="46" spans="1:5" x14ac:dyDescent="0.25">
      <c r="A46" s="166"/>
      <c r="B46" s="172"/>
      <c r="C46" s="12" t="s">
        <v>60</v>
      </c>
      <c r="D46" s="11"/>
      <c r="E46" s="13" t="s">
        <v>60</v>
      </c>
    </row>
    <row r="47" spans="1:5" x14ac:dyDescent="0.25">
      <c r="A47" s="166"/>
      <c r="B47" s="172"/>
      <c r="C47" s="12" t="s">
        <v>60</v>
      </c>
      <c r="D47" s="11"/>
      <c r="E47" s="13" t="s">
        <v>60</v>
      </c>
    </row>
    <row r="48" spans="1:5" x14ac:dyDescent="0.25">
      <c r="A48" s="166"/>
      <c r="B48" s="172"/>
      <c r="C48" s="12" t="s">
        <v>60</v>
      </c>
      <c r="D48" s="11"/>
      <c r="E48" s="13" t="s">
        <v>60</v>
      </c>
    </row>
    <row r="49" spans="1:5" x14ac:dyDescent="0.25">
      <c r="A49" s="166"/>
      <c r="B49" s="172"/>
      <c r="C49" s="12" t="s">
        <v>60</v>
      </c>
      <c r="D49" s="11"/>
      <c r="E49" s="13" t="s">
        <v>60</v>
      </c>
    </row>
    <row r="50" spans="1:5" x14ac:dyDescent="0.25">
      <c r="A50" s="166"/>
      <c r="B50" s="172"/>
      <c r="C50" s="12" t="s">
        <v>60</v>
      </c>
      <c r="D50" s="11"/>
      <c r="E50" s="13" t="s">
        <v>60</v>
      </c>
    </row>
    <row r="51" spans="1:5" x14ac:dyDescent="0.25">
      <c r="A51" s="167"/>
      <c r="B51" s="173"/>
      <c r="C51" s="12" t="s">
        <v>60</v>
      </c>
      <c r="D51" s="11"/>
      <c r="E51" s="13" t="s">
        <v>60</v>
      </c>
    </row>
    <row r="52" spans="1:5" ht="5.0999999999999996" customHeight="1" x14ac:dyDescent="0.25">
      <c r="A52" s="20"/>
      <c r="B52" s="14"/>
      <c r="C52" s="15"/>
      <c r="D52" s="16"/>
      <c r="E52" s="17"/>
    </row>
    <row r="53" spans="1:5" x14ac:dyDescent="0.25">
      <c r="A53" s="165">
        <v>6</v>
      </c>
      <c r="B53" s="171" t="s">
        <v>17</v>
      </c>
      <c r="C53" s="12" t="s">
        <v>60</v>
      </c>
      <c r="D53" s="11"/>
      <c r="E53" s="13" t="s">
        <v>60</v>
      </c>
    </row>
    <row r="54" spans="1:5" x14ac:dyDescent="0.25">
      <c r="A54" s="166"/>
      <c r="B54" s="172"/>
      <c r="C54" s="12" t="s">
        <v>60</v>
      </c>
      <c r="D54" s="11"/>
      <c r="E54" s="13" t="s">
        <v>60</v>
      </c>
    </row>
    <row r="55" spans="1:5" x14ac:dyDescent="0.25">
      <c r="A55" s="166"/>
      <c r="B55" s="172"/>
      <c r="C55" s="12" t="s">
        <v>60</v>
      </c>
      <c r="D55" s="11"/>
      <c r="E55" s="13" t="s">
        <v>60</v>
      </c>
    </row>
    <row r="56" spans="1:5" x14ac:dyDescent="0.25">
      <c r="A56" s="166"/>
      <c r="B56" s="172"/>
      <c r="C56" s="12" t="s">
        <v>60</v>
      </c>
      <c r="D56" s="11"/>
      <c r="E56" s="13" t="s">
        <v>60</v>
      </c>
    </row>
    <row r="57" spans="1:5" x14ac:dyDescent="0.25">
      <c r="A57" s="166"/>
      <c r="B57" s="172"/>
      <c r="C57" s="12" t="s">
        <v>60</v>
      </c>
      <c r="D57" s="11"/>
      <c r="E57" s="13" t="s">
        <v>60</v>
      </c>
    </row>
    <row r="58" spans="1:5" x14ac:dyDescent="0.25">
      <c r="A58" s="166"/>
      <c r="B58" s="172"/>
      <c r="C58" s="12" t="s">
        <v>60</v>
      </c>
      <c r="D58" s="11"/>
      <c r="E58" s="13" t="s">
        <v>60</v>
      </c>
    </row>
    <row r="59" spans="1:5" x14ac:dyDescent="0.25">
      <c r="A59" s="166"/>
      <c r="B59" s="172"/>
      <c r="C59" s="12" t="s">
        <v>60</v>
      </c>
      <c r="D59" s="11"/>
      <c r="E59" s="13" t="s">
        <v>60</v>
      </c>
    </row>
    <row r="60" spans="1:5" x14ac:dyDescent="0.25">
      <c r="A60" s="167"/>
      <c r="B60" s="173"/>
      <c r="C60" s="12" t="s">
        <v>60</v>
      </c>
      <c r="D60" s="11"/>
      <c r="E60" s="13" t="s">
        <v>60</v>
      </c>
    </row>
    <row r="61" spans="1:5" ht="5.0999999999999996" customHeight="1" x14ac:dyDescent="0.25">
      <c r="A61" s="20"/>
      <c r="B61" s="14"/>
      <c r="C61" s="15"/>
      <c r="D61" s="16"/>
      <c r="E61" s="17"/>
    </row>
    <row r="62" spans="1:5" x14ac:dyDescent="0.25">
      <c r="A62" s="165">
        <v>7</v>
      </c>
      <c r="B62" s="171" t="s">
        <v>21</v>
      </c>
      <c r="C62" s="12" t="s">
        <v>60</v>
      </c>
      <c r="D62" s="11"/>
      <c r="E62" s="13" t="s">
        <v>60</v>
      </c>
    </row>
    <row r="63" spans="1:5" x14ac:dyDescent="0.25">
      <c r="A63" s="166"/>
      <c r="B63" s="172"/>
      <c r="C63" s="12" t="s">
        <v>60</v>
      </c>
      <c r="D63" s="11"/>
      <c r="E63" s="13" t="s">
        <v>60</v>
      </c>
    </row>
    <row r="64" spans="1:5" x14ac:dyDescent="0.25">
      <c r="A64" s="166"/>
      <c r="B64" s="172"/>
      <c r="C64" s="12" t="s">
        <v>60</v>
      </c>
      <c r="D64" s="11"/>
      <c r="E64" s="13" t="s">
        <v>60</v>
      </c>
    </row>
    <row r="65" spans="1:5" x14ac:dyDescent="0.25">
      <c r="A65" s="166"/>
      <c r="B65" s="172"/>
      <c r="C65" s="12" t="s">
        <v>60</v>
      </c>
      <c r="D65" s="11"/>
      <c r="E65" s="13" t="s">
        <v>60</v>
      </c>
    </row>
    <row r="66" spans="1:5" x14ac:dyDescent="0.25">
      <c r="A66" s="166"/>
      <c r="B66" s="172"/>
      <c r="C66" s="12" t="s">
        <v>60</v>
      </c>
      <c r="D66" s="11"/>
      <c r="E66" s="13" t="s">
        <v>60</v>
      </c>
    </row>
    <row r="67" spans="1:5" x14ac:dyDescent="0.25">
      <c r="A67" s="166"/>
      <c r="B67" s="172"/>
      <c r="C67" s="12" t="s">
        <v>60</v>
      </c>
      <c r="D67" s="11"/>
      <c r="E67" s="13" t="s">
        <v>60</v>
      </c>
    </row>
    <row r="68" spans="1:5" x14ac:dyDescent="0.25">
      <c r="A68" s="166"/>
      <c r="B68" s="172"/>
      <c r="C68" s="12" t="s">
        <v>60</v>
      </c>
      <c r="D68" s="11"/>
      <c r="E68" s="13" t="s">
        <v>60</v>
      </c>
    </row>
    <row r="69" spans="1:5" x14ac:dyDescent="0.25">
      <c r="A69" s="167"/>
      <c r="B69" s="173"/>
      <c r="C69" s="12" t="s">
        <v>60</v>
      </c>
      <c r="D69" s="11"/>
      <c r="E69" s="13" t="s">
        <v>60</v>
      </c>
    </row>
    <row r="70" spans="1:5" ht="5.0999999999999996" customHeight="1" x14ac:dyDescent="0.25">
      <c r="A70" s="20"/>
      <c r="B70" s="14"/>
      <c r="C70" s="15"/>
      <c r="D70" s="16"/>
      <c r="E70" s="17"/>
    </row>
    <row r="71" spans="1:5" x14ac:dyDescent="0.25">
      <c r="A71" s="165">
        <v>8</v>
      </c>
      <c r="B71" s="171" t="s">
        <v>22</v>
      </c>
      <c r="C71" s="12" t="s">
        <v>60</v>
      </c>
      <c r="D71" s="11"/>
      <c r="E71" s="13" t="s">
        <v>60</v>
      </c>
    </row>
    <row r="72" spans="1:5" x14ac:dyDescent="0.25">
      <c r="A72" s="166"/>
      <c r="B72" s="172"/>
      <c r="C72" s="12" t="s">
        <v>60</v>
      </c>
      <c r="D72" s="11"/>
      <c r="E72" s="13" t="s">
        <v>60</v>
      </c>
    </row>
    <row r="73" spans="1:5" x14ac:dyDescent="0.25">
      <c r="A73" s="166"/>
      <c r="B73" s="172"/>
      <c r="C73" s="12" t="s">
        <v>60</v>
      </c>
      <c r="D73" s="11"/>
      <c r="E73" s="13" t="s">
        <v>60</v>
      </c>
    </row>
    <row r="74" spans="1:5" x14ac:dyDescent="0.25">
      <c r="A74" s="166"/>
      <c r="B74" s="172"/>
      <c r="C74" s="12" t="s">
        <v>60</v>
      </c>
      <c r="D74" s="11"/>
      <c r="E74" s="13" t="s">
        <v>60</v>
      </c>
    </row>
    <row r="75" spans="1:5" x14ac:dyDescent="0.25">
      <c r="A75" s="166"/>
      <c r="B75" s="172"/>
      <c r="C75" s="12" t="s">
        <v>60</v>
      </c>
      <c r="D75" s="11"/>
      <c r="E75" s="13" t="s">
        <v>60</v>
      </c>
    </row>
    <row r="76" spans="1:5" x14ac:dyDescent="0.25">
      <c r="A76" s="166"/>
      <c r="B76" s="172"/>
      <c r="C76" s="12" t="s">
        <v>60</v>
      </c>
      <c r="D76" s="11"/>
      <c r="E76" s="13" t="s">
        <v>60</v>
      </c>
    </row>
    <row r="77" spans="1:5" x14ac:dyDescent="0.25">
      <c r="A77" s="166"/>
      <c r="B77" s="172"/>
      <c r="C77" s="12" t="s">
        <v>60</v>
      </c>
      <c r="D77" s="11"/>
      <c r="E77" s="13" t="s">
        <v>60</v>
      </c>
    </row>
    <row r="78" spans="1:5" x14ac:dyDescent="0.25">
      <c r="A78" s="167"/>
      <c r="B78" s="173"/>
      <c r="C78" s="12" t="s">
        <v>60</v>
      </c>
      <c r="D78" s="11"/>
      <c r="E78" s="13" t="s">
        <v>60</v>
      </c>
    </row>
    <row r="79" spans="1:5" ht="5.0999999999999996" customHeight="1" x14ac:dyDescent="0.25">
      <c r="A79" s="20"/>
      <c r="B79" s="14"/>
      <c r="C79" s="15"/>
      <c r="D79" s="16"/>
      <c r="E79" s="17"/>
    </row>
    <row r="80" spans="1:5" x14ac:dyDescent="0.25">
      <c r="A80" s="165">
        <v>9</v>
      </c>
      <c r="B80" s="171" t="s">
        <v>27</v>
      </c>
      <c r="C80" s="12" t="s">
        <v>60</v>
      </c>
      <c r="D80" s="11"/>
      <c r="E80" s="13" t="s">
        <v>60</v>
      </c>
    </row>
    <row r="81" spans="1:5" x14ac:dyDescent="0.25">
      <c r="A81" s="166"/>
      <c r="B81" s="172"/>
      <c r="C81" s="12" t="s">
        <v>60</v>
      </c>
      <c r="D81" s="11"/>
      <c r="E81" s="13" t="s">
        <v>60</v>
      </c>
    </row>
    <row r="82" spans="1:5" x14ac:dyDescent="0.25">
      <c r="A82" s="166"/>
      <c r="B82" s="172"/>
      <c r="C82" s="12" t="s">
        <v>60</v>
      </c>
      <c r="D82" s="11"/>
      <c r="E82" s="13" t="s">
        <v>60</v>
      </c>
    </row>
    <row r="83" spans="1:5" x14ac:dyDescent="0.25">
      <c r="A83" s="166"/>
      <c r="B83" s="172"/>
      <c r="C83" s="12" t="s">
        <v>60</v>
      </c>
      <c r="D83" s="11"/>
      <c r="E83" s="13" t="s">
        <v>60</v>
      </c>
    </row>
    <row r="84" spans="1:5" x14ac:dyDescent="0.25">
      <c r="A84" s="166"/>
      <c r="B84" s="172"/>
      <c r="C84" s="12" t="s">
        <v>60</v>
      </c>
      <c r="D84" s="11"/>
      <c r="E84" s="13" t="s">
        <v>60</v>
      </c>
    </row>
    <row r="85" spans="1:5" x14ac:dyDescent="0.25">
      <c r="A85" s="166"/>
      <c r="B85" s="172"/>
      <c r="C85" s="12" t="s">
        <v>60</v>
      </c>
      <c r="D85" s="11"/>
      <c r="E85" s="13" t="s">
        <v>60</v>
      </c>
    </row>
    <row r="86" spans="1:5" x14ac:dyDescent="0.25">
      <c r="A86" s="166"/>
      <c r="B86" s="172"/>
      <c r="C86" s="12" t="s">
        <v>60</v>
      </c>
      <c r="D86" s="11"/>
      <c r="E86" s="13" t="s">
        <v>60</v>
      </c>
    </row>
    <row r="87" spans="1:5" x14ac:dyDescent="0.25">
      <c r="A87" s="167"/>
      <c r="B87" s="173"/>
      <c r="C87" s="12" t="s">
        <v>60</v>
      </c>
      <c r="D87" s="11"/>
      <c r="E87" s="13" t="s">
        <v>60</v>
      </c>
    </row>
    <row r="88" spans="1:5" ht="5.0999999999999996" customHeight="1" x14ac:dyDescent="0.25">
      <c r="A88" s="20"/>
      <c r="B88" s="14"/>
      <c r="C88" s="15"/>
      <c r="D88" s="16"/>
      <c r="E88" s="17"/>
    </row>
    <row r="89" spans="1:5" x14ac:dyDescent="0.25">
      <c r="A89" s="165">
        <v>10</v>
      </c>
      <c r="B89" s="171" t="s">
        <v>23</v>
      </c>
      <c r="C89" s="12" t="s">
        <v>60</v>
      </c>
      <c r="D89" s="11"/>
      <c r="E89" s="13" t="s">
        <v>60</v>
      </c>
    </row>
    <row r="90" spans="1:5" x14ac:dyDescent="0.25">
      <c r="A90" s="166"/>
      <c r="B90" s="172"/>
      <c r="C90" s="12" t="s">
        <v>60</v>
      </c>
      <c r="D90" s="11"/>
      <c r="E90" s="13" t="s">
        <v>60</v>
      </c>
    </row>
    <row r="91" spans="1:5" x14ac:dyDescent="0.25">
      <c r="A91" s="166"/>
      <c r="B91" s="172"/>
      <c r="C91" s="12" t="s">
        <v>60</v>
      </c>
      <c r="D91" s="11"/>
      <c r="E91" s="13" t="s">
        <v>60</v>
      </c>
    </row>
    <row r="92" spans="1:5" x14ac:dyDescent="0.25">
      <c r="A92" s="166"/>
      <c r="B92" s="172"/>
      <c r="C92" s="12" t="s">
        <v>60</v>
      </c>
      <c r="D92" s="11"/>
      <c r="E92" s="13" t="s">
        <v>60</v>
      </c>
    </row>
    <row r="93" spans="1:5" x14ac:dyDescent="0.25">
      <c r="A93" s="166"/>
      <c r="B93" s="172"/>
      <c r="C93" s="12" t="s">
        <v>60</v>
      </c>
      <c r="D93" s="11"/>
      <c r="E93" s="13" t="s">
        <v>60</v>
      </c>
    </row>
    <row r="94" spans="1:5" x14ac:dyDescent="0.25">
      <c r="A94" s="166"/>
      <c r="B94" s="172"/>
      <c r="C94" s="12" t="s">
        <v>60</v>
      </c>
      <c r="D94" s="11"/>
      <c r="E94" s="13" t="s">
        <v>60</v>
      </c>
    </row>
    <row r="95" spans="1:5" x14ac:dyDescent="0.25">
      <c r="A95" s="166"/>
      <c r="B95" s="172"/>
      <c r="C95" s="12" t="s">
        <v>60</v>
      </c>
      <c r="D95" s="11"/>
      <c r="E95" s="13" t="s">
        <v>60</v>
      </c>
    </row>
    <row r="96" spans="1:5" x14ac:dyDescent="0.25">
      <c r="A96" s="167"/>
      <c r="B96" s="173"/>
      <c r="C96" s="12" t="s">
        <v>60</v>
      </c>
      <c r="D96" s="11"/>
      <c r="E96" s="13" t="s">
        <v>60</v>
      </c>
    </row>
    <row r="97" spans="1:5" ht="5.0999999999999996" customHeight="1" x14ac:dyDescent="0.25">
      <c r="A97" s="20"/>
      <c r="B97" s="14"/>
      <c r="C97" s="15"/>
      <c r="D97" s="16"/>
      <c r="E97" s="17"/>
    </row>
    <row r="98" spans="1:5" x14ac:dyDescent="0.25">
      <c r="A98" s="165">
        <v>11</v>
      </c>
      <c r="B98" s="171" t="s">
        <v>12</v>
      </c>
      <c r="C98" s="12" t="s">
        <v>60</v>
      </c>
      <c r="D98" s="11"/>
      <c r="E98" s="13" t="s">
        <v>60</v>
      </c>
    </row>
    <row r="99" spans="1:5" x14ac:dyDescent="0.25">
      <c r="A99" s="166"/>
      <c r="B99" s="172"/>
      <c r="C99" s="12" t="s">
        <v>60</v>
      </c>
      <c r="D99" s="11"/>
      <c r="E99" s="13" t="s">
        <v>60</v>
      </c>
    </row>
    <row r="100" spans="1:5" x14ac:dyDescent="0.25">
      <c r="A100" s="166"/>
      <c r="B100" s="172"/>
      <c r="C100" s="12" t="s">
        <v>60</v>
      </c>
      <c r="D100" s="11"/>
      <c r="E100" s="13" t="s">
        <v>60</v>
      </c>
    </row>
    <row r="101" spans="1:5" x14ac:dyDescent="0.25">
      <c r="A101" s="166"/>
      <c r="B101" s="172"/>
      <c r="C101" s="12" t="s">
        <v>60</v>
      </c>
      <c r="D101" s="11"/>
      <c r="E101" s="13" t="s">
        <v>60</v>
      </c>
    </row>
    <row r="102" spans="1:5" x14ac:dyDescent="0.25">
      <c r="A102" s="166"/>
      <c r="B102" s="172"/>
      <c r="C102" s="12" t="s">
        <v>60</v>
      </c>
      <c r="D102" s="11"/>
      <c r="E102" s="13" t="s">
        <v>60</v>
      </c>
    </row>
    <row r="103" spans="1:5" x14ac:dyDescent="0.25">
      <c r="A103" s="166"/>
      <c r="B103" s="172"/>
      <c r="C103" s="12" t="s">
        <v>60</v>
      </c>
      <c r="D103" s="11"/>
      <c r="E103" s="13" t="s">
        <v>60</v>
      </c>
    </row>
    <row r="104" spans="1:5" x14ac:dyDescent="0.25">
      <c r="A104" s="166"/>
      <c r="B104" s="172"/>
      <c r="C104" s="12" t="s">
        <v>60</v>
      </c>
      <c r="D104" s="11"/>
      <c r="E104" s="13" t="s">
        <v>60</v>
      </c>
    </row>
    <row r="105" spans="1:5" x14ac:dyDescent="0.25">
      <c r="A105" s="167"/>
      <c r="B105" s="173"/>
      <c r="C105" s="12" t="s">
        <v>60</v>
      </c>
      <c r="D105" s="11"/>
      <c r="E105" s="13" t="s">
        <v>60</v>
      </c>
    </row>
    <row r="106" spans="1:5" ht="5.0999999999999996" customHeight="1" x14ac:dyDescent="0.25">
      <c r="A106" s="20"/>
      <c r="B106" s="14"/>
      <c r="C106" s="15"/>
      <c r="D106" s="16"/>
      <c r="E106" s="17"/>
    </row>
    <row r="107" spans="1:5" x14ac:dyDescent="0.25">
      <c r="A107" s="165">
        <v>12</v>
      </c>
      <c r="B107" s="171" t="s">
        <v>26</v>
      </c>
      <c r="C107" s="12" t="s">
        <v>60</v>
      </c>
      <c r="D107" s="11"/>
      <c r="E107" s="13" t="s">
        <v>60</v>
      </c>
    </row>
    <row r="108" spans="1:5" x14ac:dyDescent="0.25">
      <c r="A108" s="166"/>
      <c r="B108" s="172"/>
      <c r="C108" s="12" t="s">
        <v>60</v>
      </c>
      <c r="D108" s="11"/>
      <c r="E108" s="13" t="s">
        <v>60</v>
      </c>
    </row>
    <row r="109" spans="1:5" x14ac:dyDescent="0.25">
      <c r="A109" s="166"/>
      <c r="B109" s="172"/>
      <c r="C109" s="12" t="s">
        <v>60</v>
      </c>
      <c r="D109" s="11"/>
      <c r="E109" s="13" t="s">
        <v>60</v>
      </c>
    </row>
    <row r="110" spans="1:5" x14ac:dyDescent="0.25">
      <c r="A110" s="166"/>
      <c r="B110" s="172"/>
      <c r="C110" s="12" t="s">
        <v>60</v>
      </c>
      <c r="D110" s="11"/>
      <c r="E110" s="13" t="s">
        <v>60</v>
      </c>
    </row>
    <row r="111" spans="1:5" x14ac:dyDescent="0.25">
      <c r="A111" s="166"/>
      <c r="B111" s="172"/>
      <c r="C111" s="12" t="s">
        <v>60</v>
      </c>
      <c r="D111" s="11"/>
      <c r="E111" s="13" t="s">
        <v>60</v>
      </c>
    </row>
    <row r="112" spans="1:5" x14ac:dyDescent="0.25">
      <c r="A112" s="166"/>
      <c r="B112" s="172"/>
      <c r="C112" s="12" t="s">
        <v>60</v>
      </c>
      <c r="D112" s="11"/>
      <c r="E112" s="13" t="s">
        <v>60</v>
      </c>
    </row>
    <row r="113" spans="1:5" x14ac:dyDescent="0.25">
      <c r="A113" s="166"/>
      <c r="B113" s="172"/>
      <c r="C113" s="12" t="s">
        <v>60</v>
      </c>
      <c r="D113" s="11"/>
      <c r="E113" s="13" t="s">
        <v>60</v>
      </c>
    </row>
    <row r="114" spans="1:5" x14ac:dyDescent="0.25">
      <c r="A114" s="167"/>
      <c r="B114" s="173"/>
      <c r="C114" s="12" t="s">
        <v>60</v>
      </c>
      <c r="D114" s="11"/>
      <c r="E114" s="13" t="s">
        <v>60</v>
      </c>
    </row>
    <row r="115" spans="1:5" ht="5.0999999999999996" customHeight="1" x14ac:dyDescent="0.25">
      <c r="A115" s="20"/>
      <c r="B115" s="14"/>
      <c r="C115" s="15"/>
      <c r="D115" s="16"/>
      <c r="E115" s="17"/>
    </row>
    <row r="116" spans="1:5" x14ac:dyDescent="0.25">
      <c r="A116" s="165">
        <v>13</v>
      </c>
      <c r="B116" s="171" t="s">
        <v>15</v>
      </c>
      <c r="C116" s="12" t="s">
        <v>60</v>
      </c>
      <c r="D116" s="11"/>
      <c r="E116" s="13" t="s">
        <v>60</v>
      </c>
    </row>
    <row r="117" spans="1:5" x14ac:dyDescent="0.25">
      <c r="A117" s="166"/>
      <c r="B117" s="172"/>
      <c r="C117" s="12" t="s">
        <v>60</v>
      </c>
      <c r="D117" s="11"/>
      <c r="E117" s="13" t="s">
        <v>60</v>
      </c>
    </row>
    <row r="118" spans="1:5" x14ac:dyDescent="0.25">
      <c r="A118" s="166"/>
      <c r="B118" s="172"/>
      <c r="C118" s="12" t="s">
        <v>60</v>
      </c>
      <c r="D118" s="11"/>
      <c r="E118" s="13" t="s">
        <v>60</v>
      </c>
    </row>
    <row r="119" spans="1:5" x14ac:dyDescent="0.25">
      <c r="A119" s="166"/>
      <c r="B119" s="172"/>
      <c r="C119" s="12" t="s">
        <v>60</v>
      </c>
      <c r="D119" s="11"/>
      <c r="E119" s="13" t="s">
        <v>60</v>
      </c>
    </row>
    <row r="120" spans="1:5" x14ac:dyDescent="0.25">
      <c r="A120" s="166"/>
      <c r="B120" s="172"/>
      <c r="C120" s="12" t="s">
        <v>60</v>
      </c>
      <c r="D120" s="11"/>
      <c r="E120" s="13" t="s">
        <v>60</v>
      </c>
    </row>
    <row r="121" spans="1:5" x14ac:dyDescent="0.25">
      <c r="A121" s="166"/>
      <c r="B121" s="172"/>
      <c r="C121" s="12" t="s">
        <v>60</v>
      </c>
      <c r="D121" s="11"/>
      <c r="E121" s="13" t="s">
        <v>60</v>
      </c>
    </row>
    <row r="122" spans="1:5" x14ac:dyDescent="0.25">
      <c r="A122" s="166"/>
      <c r="B122" s="172"/>
      <c r="C122" s="12" t="s">
        <v>60</v>
      </c>
      <c r="D122" s="11"/>
      <c r="E122" s="13" t="s">
        <v>60</v>
      </c>
    </row>
    <row r="123" spans="1:5" x14ac:dyDescent="0.25">
      <c r="A123" s="167"/>
      <c r="B123" s="173"/>
      <c r="C123" s="12" t="s">
        <v>60</v>
      </c>
      <c r="D123" s="11"/>
      <c r="E123" s="13" t="s">
        <v>60</v>
      </c>
    </row>
    <row r="124" spans="1:5" ht="5.0999999999999996" customHeight="1" x14ac:dyDescent="0.25">
      <c r="A124" s="20"/>
      <c r="B124" s="14"/>
      <c r="C124" s="15"/>
      <c r="D124" s="16"/>
      <c r="E124" s="17"/>
    </row>
    <row r="125" spans="1:5" x14ac:dyDescent="0.25">
      <c r="A125" s="165">
        <v>14</v>
      </c>
      <c r="B125" s="171" t="s">
        <v>14</v>
      </c>
      <c r="C125" s="12" t="s">
        <v>60</v>
      </c>
      <c r="D125" s="11"/>
      <c r="E125" s="13" t="s">
        <v>60</v>
      </c>
    </row>
    <row r="126" spans="1:5" x14ac:dyDescent="0.25">
      <c r="A126" s="166"/>
      <c r="B126" s="172"/>
      <c r="C126" s="12" t="s">
        <v>60</v>
      </c>
      <c r="D126" s="11"/>
      <c r="E126" s="13" t="s">
        <v>60</v>
      </c>
    </row>
    <row r="127" spans="1:5" x14ac:dyDescent="0.25">
      <c r="A127" s="166"/>
      <c r="B127" s="172"/>
      <c r="C127" s="12" t="s">
        <v>60</v>
      </c>
      <c r="D127" s="11"/>
      <c r="E127" s="13" t="s">
        <v>60</v>
      </c>
    </row>
    <row r="128" spans="1:5" x14ac:dyDescent="0.25">
      <c r="A128" s="166"/>
      <c r="B128" s="172"/>
      <c r="C128" s="12" t="s">
        <v>60</v>
      </c>
      <c r="D128" s="11"/>
      <c r="E128" s="13" t="s">
        <v>60</v>
      </c>
    </row>
    <row r="129" spans="1:5" x14ac:dyDescent="0.25">
      <c r="A129" s="166"/>
      <c r="B129" s="172"/>
      <c r="C129" s="12" t="s">
        <v>60</v>
      </c>
      <c r="D129" s="11"/>
      <c r="E129" s="13" t="s">
        <v>60</v>
      </c>
    </row>
    <row r="130" spans="1:5" x14ac:dyDescent="0.25">
      <c r="A130" s="166"/>
      <c r="B130" s="172"/>
      <c r="C130" s="12" t="s">
        <v>60</v>
      </c>
      <c r="D130" s="11"/>
      <c r="E130" s="13" t="s">
        <v>60</v>
      </c>
    </row>
    <row r="131" spans="1:5" x14ac:dyDescent="0.25">
      <c r="A131" s="166"/>
      <c r="B131" s="172"/>
      <c r="C131" s="12" t="s">
        <v>60</v>
      </c>
      <c r="D131" s="11"/>
      <c r="E131" s="13" t="s">
        <v>60</v>
      </c>
    </row>
    <row r="132" spans="1:5" x14ac:dyDescent="0.25">
      <c r="A132" s="167"/>
      <c r="B132" s="173"/>
      <c r="C132" s="12" t="s">
        <v>60</v>
      </c>
      <c r="D132" s="11"/>
      <c r="E132" s="13" t="s">
        <v>60</v>
      </c>
    </row>
    <row r="133" spans="1:5" ht="5.0999999999999996" customHeight="1" x14ac:dyDescent="0.25">
      <c r="A133" s="20"/>
      <c r="B133" s="14"/>
      <c r="C133" s="15"/>
      <c r="D133" s="16"/>
      <c r="E133" s="17"/>
    </row>
    <row r="134" spans="1:5" x14ac:dyDescent="0.25">
      <c r="A134" s="165">
        <v>15</v>
      </c>
      <c r="B134" s="171" t="s">
        <v>13</v>
      </c>
      <c r="C134" s="12" t="s">
        <v>60</v>
      </c>
      <c r="D134" s="11"/>
      <c r="E134" s="13" t="s">
        <v>60</v>
      </c>
    </row>
    <row r="135" spans="1:5" x14ac:dyDescent="0.25">
      <c r="A135" s="166"/>
      <c r="B135" s="172"/>
      <c r="C135" s="12" t="s">
        <v>60</v>
      </c>
      <c r="D135" s="11"/>
      <c r="E135" s="13" t="s">
        <v>60</v>
      </c>
    </row>
    <row r="136" spans="1:5" x14ac:dyDescent="0.25">
      <c r="A136" s="166"/>
      <c r="B136" s="172"/>
      <c r="C136" s="12" t="s">
        <v>60</v>
      </c>
      <c r="D136" s="11"/>
      <c r="E136" s="13" t="s">
        <v>60</v>
      </c>
    </row>
    <row r="137" spans="1:5" x14ac:dyDescent="0.25">
      <c r="A137" s="166"/>
      <c r="B137" s="172"/>
      <c r="C137" s="12" t="s">
        <v>60</v>
      </c>
      <c r="D137" s="11"/>
      <c r="E137" s="13" t="s">
        <v>60</v>
      </c>
    </row>
    <row r="138" spans="1:5" x14ac:dyDescent="0.25">
      <c r="A138" s="166"/>
      <c r="B138" s="172"/>
      <c r="C138" s="12" t="s">
        <v>60</v>
      </c>
      <c r="D138" s="11"/>
      <c r="E138" s="13" t="s">
        <v>60</v>
      </c>
    </row>
    <row r="139" spans="1:5" x14ac:dyDescent="0.25">
      <c r="A139" s="166"/>
      <c r="B139" s="172"/>
      <c r="C139" s="12" t="s">
        <v>60</v>
      </c>
      <c r="D139" s="11"/>
      <c r="E139" s="13" t="s">
        <v>60</v>
      </c>
    </row>
    <row r="140" spans="1:5" x14ac:dyDescent="0.25">
      <c r="A140" s="166"/>
      <c r="B140" s="172"/>
      <c r="C140" s="12" t="s">
        <v>60</v>
      </c>
      <c r="D140" s="11"/>
      <c r="E140" s="13" t="s">
        <v>60</v>
      </c>
    </row>
    <row r="141" spans="1:5" x14ac:dyDescent="0.25">
      <c r="A141" s="167"/>
      <c r="B141" s="173"/>
      <c r="C141" s="12" t="s">
        <v>60</v>
      </c>
      <c r="D141" s="11"/>
      <c r="E141" s="13" t="s">
        <v>60</v>
      </c>
    </row>
    <row r="142" spans="1:5" ht="5.0999999999999996" customHeight="1" x14ac:dyDescent="0.25">
      <c r="A142" s="20"/>
      <c r="B142" s="14"/>
      <c r="C142" s="15"/>
      <c r="D142" s="16"/>
      <c r="E142" s="17"/>
    </row>
    <row r="143" spans="1:5" x14ac:dyDescent="0.25">
      <c r="A143" s="165">
        <v>16</v>
      </c>
      <c r="B143" s="171" t="s">
        <v>24</v>
      </c>
      <c r="C143" s="12" t="s">
        <v>60</v>
      </c>
      <c r="D143" s="11"/>
      <c r="E143" s="13" t="s">
        <v>60</v>
      </c>
    </row>
    <row r="144" spans="1:5" x14ac:dyDescent="0.25">
      <c r="A144" s="166"/>
      <c r="B144" s="172"/>
      <c r="C144" s="12" t="s">
        <v>60</v>
      </c>
      <c r="D144" s="11"/>
      <c r="E144" s="13" t="s">
        <v>60</v>
      </c>
    </row>
    <row r="145" spans="1:5" x14ac:dyDescent="0.25">
      <c r="A145" s="166"/>
      <c r="B145" s="172"/>
      <c r="C145" s="12" t="s">
        <v>60</v>
      </c>
      <c r="D145" s="11"/>
      <c r="E145" s="13" t="s">
        <v>60</v>
      </c>
    </row>
    <row r="146" spans="1:5" x14ac:dyDescent="0.25">
      <c r="A146" s="166"/>
      <c r="B146" s="172"/>
      <c r="C146" s="12" t="s">
        <v>60</v>
      </c>
      <c r="D146" s="11"/>
      <c r="E146" s="13" t="s">
        <v>60</v>
      </c>
    </row>
    <row r="147" spans="1:5" x14ac:dyDescent="0.25">
      <c r="A147" s="166"/>
      <c r="B147" s="172"/>
      <c r="C147" s="12" t="s">
        <v>60</v>
      </c>
      <c r="D147" s="11"/>
      <c r="E147" s="13" t="s">
        <v>60</v>
      </c>
    </row>
    <row r="148" spans="1:5" x14ac:dyDescent="0.25">
      <c r="A148" s="166"/>
      <c r="B148" s="172"/>
      <c r="C148" s="12" t="s">
        <v>60</v>
      </c>
      <c r="D148" s="11"/>
      <c r="E148" s="13" t="s">
        <v>60</v>
      </c>
    </row>
    <row r="149" spans="1:5" x14ac:dyDescent="0.25">
      <c r="A149" s="166"/>
      <c r="B149" s="172"/>
      <c r="C149" s="12" t="s">
        <v>60</v>
      </c>
      <c r="D149" s="11"/>
      <c r="E149" s="13" t="s">
        <v>60</v>
      </c>
    </row>
    <row r="150" spans="1:5" x14ac:dyDescent="0.25">
      <c r="A150" s="167"/>
      <c r="B150" s="173"/>
      <c r="C150" s="12" t="s">
        <v>60</v>
      </c>
      <c r="D150" s="11"/>
      <c r="E150" s="13" t="s">
        <v>60</v>
      </c>
    </row>
    <row r="151" spans="1:5" ht="5.0999999999999996" customHeight="1" x14ac:dyDescent="0.25">
      <c r="A151" s="20"/>
      <c r="B151" s="14"/>
      <c r="C151" s="15"/>
      <c r="D151" s="16"/>
      <c r="E151" s="17"/>
    </row>
    <row r="152" spans="1:5" x14ac:dyDescent="0.25">
      <c r="A152" s="165">
        <v>17</v>
      </c>
      <c r="B152" s="171" t="s">
        <v>25</v>
      </c>
      <c r="C152" s="12" t="s">
        <v>60</v>
      </c>
      <c r="D152" s="11"/>
      <c r="E152" s="13" t="s">
        <v>60</v>
      </c>
    </row>
    <row r="153" spans="1:5" x14ac:dyDescent="0.25">
      <c r="A153" s="166"/>
      <c r="B153" s="172"/>
      <c r="C153" s="12" t="s">
        <v>60</v>
      </c>
      <c r="D153" s="11"/>
      <c r="E153" s="13" t="s">
        <v>60</v>
      </c>
    </row>
    <row r="154" spans="1:5" x14ac:dyDescent="0.25">
      <c r="A154" s="166"/>
      <c r="B154" s="172"/>
      <c r="C154" s="12" t="s">
        <v>60</v>
      </c>
      <c r="D154" s="11"/>
      <c r="E154" s="13" t="s">
        <v>60</v>
      </c>
    </row>
    <row r="155" spans="1:5" x14ac:dyDescent="0.25">
      <c r="A155" s="166"/>
      <c r="B155" s="172"/>
      <c r="C155" s="12" t="s">
        <v>60</v>
      </c>
      <c r="D155" s="11"/>
      <c r="E155" s="13" t="s">
        <v>60</v>
      </c>
    </row>
    <row r="156" spans="1:5" x14ac:dyDescent="0.25">
      <c r="A156" s="166"/>
      <c r="B156" s="172"/>
      <c r="C156" s="12" t="s">
        <v>60</v>
      </c>
      <c r="D156" s="11"/>
      <c r="E156" s="13" t="s">
        <v>60</v>
      </c>
    </row>
    <row r="157" spans="1:5" x14ac:dyDescent="0.25">
      <c r="A157" s="166"/>
      <c r="B157" s="172"/>
      <c r="C157" s="12" t="s">
        <v>60</v>
      </c>
      <c r="D157" s="11"/>
      <c r="E157" s="13" t="s">
        <v>60</v>
      </c>
    </row>
    <row r="158" spans="1:5" x14ac:dyDescent="0.25">
      <c r="A158" s="166"/>
      <c r="B158" s="172"/>
      <c r="C158" s="12" t="s">
        <v>60</v>
      </c>
      <c r="D158" s="11"/>
      <c r="E158" s="13" t="s">
        <v>60</v>
      </c>
    </row>
    <row r="159" spans="1:5" x14ac:dyDescent="0.25">
      <c r="A159" s="167"/>
      <c r="B159" s="173"/>
      <c r="C159" s="12" t="s">
        <v>60</v>
      </c>
      <c r="D159" s="11"/>
      <c r="E159" s="13" t="s">
        <v>60</v>
      </c>
    </row>
    <row r="160" spans="1:5" ht="5.0999999999999996" customHeight="1" x14ac:dyDescent="0.25">
      <c r="D160" s="44"/>
    </row>
    <row r="161" spans="1:5" x14ac:dyDescent="0.25">
      <c r="A161" s="165">
        <v>18</v>
      </c>
      <c r="B161" s="171"/>
      <c r="C161" s="12" t="s">
        <v>60</v>
      </c>
      <c r="D161" s="11"/>
      <c r="E161" s="13" t="s">
        <v>60</v>
      </c>
    </row>
    <row r="162" spans="1:5" x14ac:dyDescent="0.25">
      <c r="A162" s="166"/>
      <c r="B162" s="172"/>
      <c r="C162" s="12" t="s">
        <v>60</v>
      </c>
      <c r="D162" s="11"/>
      <c r="E162" s="13" t="s">
        <v>60</v>
      </c>
    </row>
    <row r="163" spans="1:5" x14ac:dyDescent="0.25">
      <c r="A163" s="166"/>
      <c r="B163" s="172"/>
      <c r="C163" s="12" t="s">
        <v>60</v>
      </c>
      <c r="D163" s="11"/>
      <c r="E163" s="13" t="s">
        <v>60</v>
      </c>
    </row>
    <row r="164" spans="1:5" x14ac:dyDescent="0.25">
      <c r="A164" s="166"/>
      <c r="B164" s="172"/>
      <c r="C164" s="12" t="s">
        <v>60</v>
      </c>
      <c r="D164" s="11"/>
      <c r="E164" s="13" t="s">
        <v>60</v>
      </c>
    </row>
    <row r="165" spans="1:5" x14ac:dyDescent="0.25">
      <c r="A165" s="166"/>
      <c r="B165" s="172"/>
      <c r="C165" s="12" t="s">
        <v>60</v>
      </c>
      <c r="D165" s="11"/>
      <c r="E165" s="13" t="s">
        <v>60</v>
      </c>
    </row>
    <row r="166" spans="1:5" x14ac:dyDescent="0.25">
      <c r="A166" s="166"/>
      <c r="B166" s="172"/>
      <c r="C166" s="12" t="s">
        <v>60</v>
      </c>
      <c r="D166" s="11"/>
      <c r="E166" s="13" t="s">
        <v>60</v>
      </c>
    </row>
    <row r="167" spans="1:5" x14ac:dyDescent="0.25">
      <c r="A167" s="166"/>
      <c r="B167" s="172"/>
      <c r="C167" s="12" t="s">
        <v>60</v>
      </c>
      <c r="D167" s="11"/>
      <c r="E167" s="13" t="s">
        <v>60</v>
      </c>
    </row>
    <row r="168" spans="1:5" x14ac:dyDescent="0.25">
      <c r="A168" s="167"/>
      <c r="B168" s="173"/>
      <c r="C168" s="12" t="s">
        <v>60</v>
      </c>
      <c r="D168" s="11"/>
      <c r="E168" s="13" t="s">
        <v>60</v>
      </c>
    </row>
    <row r="169" spans="1:5" ht="5.0999999999999996" customHeight="1" x14ac:dyDescent="0.25"/>
    <row r="170" spans="1:5" x14ac:dyDescent="0.25">
      <c r="A170" s="165">
        <v>19</v>
      </c>
      <c r="B170" s="171"/>
      <c r="C170" s="12" t="s">
        <v>60</v>
      </c>
      <c r="D170" s="11"/>
      <c r="E170" s="13" t="s">
        <v>60</v>
      </c>
    </row>
    <row r="171" spans="1:5" x14ac:dyDescent="0.25">
      <c r="A171" s="166"/>
      <c r="B171" s="172"/>
      <c r="C171" s="12" t="s">
        <v>60</v>
      </c>
      <c r="D171" s="11"/>
      <c r="E171" s="13" t="s">
        <v>60</v>
      </c>
    </row>
    <row r="172" spans="1:5" x14ac:dyDescent="0.25">
      <c r="A172" s="166"/>
      <c r="B172" s="172"/>
      <c r="C172" s="12" t="s">
        <v>60</v>
      </c>
      <c r="D172" s="11"/>
      <c r="E172" s="13" t="s">
        <v>60</v>
      </c>
    </row>
    <row r="173" spans="1:5" x14ac:dyDescent="0.25">
      <c r="A173" s="166"/>
      <c r="B173" s="172"/>
      <c r="C173" s="12" t="s">
        <v>60</v>
      </c>
      <c r="D173" s="11"/>
      <c r="E173" s="13" t="s">
        <v>60</v>
      </c>
    </row>
    <row r="174" spans="1:5" x14ac:dyDescent="0.25">
      <c r="A174" s="166"/>
      <c r="B174" s="172"/>
      <c r="C174" s="12" t="s">
        <v>60</v>
      </c>
      <c r="D174" s="11"/>
      <c r="E174" s="13" t="s">
        <v>60</v>
      </c>
    </row>
    <row r="175" spans="1:5" x14ac:dyDescent="0.25">
      <c r="A175" s="166"/>
      <c r="B175" s="172"/>
      <c r="C175" s="12" t="s">
        <v>60</v>
      </c>
      <c r="D175" s="11"/>
      <c r="E175" s="13" t="s">
        <v>60</v>
      </c>
    </row>
    <row r="176" spans="1:5" x14ac:dyDescent="0.25">
      <c r="A176" s="166"/>
      <c r="B176" s="172"/>
      <c r="C176" s="12" t="s">
        <v>60</v>
      </c>
      <c r="D176" s="11"/>
      <c r="E176" s="13" t="s">
        <v>60</v>
      </c>
    </row>
    <row r="177" spans="1:5" x14ac:dyDescent="0.25">
      <c r="A177" s="167"/>
      <c r="B177" s="173"/>
      <c r="C177" s="12" t="s">
        <v>60</v>
      </c>
      <c r="D177" s="11"/>
      <c r="E177" s="13" t="s">
        <v>60</v>
      </c>
    </row>
    <row r="178" spans="1:5" ht="5.0999999999999996" customHeight="1" x14ac:dyDescent="0.25"/>
    <row r="179" spans="1:5" x14ac:dyDescent="0.25">
      <c r="A179" s="165">
        <v>20</v>
      </c>
      <c r="B179" s="171"/>
      <c r="C179" s="12" t="s">
        <v>60</v>
      </c>
      <c r="D179" s="11"/>
      <c r="E179" s="13" t="s">
        <v>60</v>
      </c>
    </row>
    <row r="180" spans="1:5" x14ac:dyDescent="0.25">
      <c r="A180" s="166"/>
      <c r="B180" s="172"/>
      <c r="C180" s="12" t="s">
        <v>60</v>
      </c>
      <c r="D180" s="11"/>
      <c r="E180" s="13" t="s">
        <v>60</v>
      </c>
    </row>
    <row r="181" spans="1:5" x14ac:dyDescent="0.25">
      <c r="A181" s="166"/>
      <c r="B181" s="172"/>
      <c r="C181" s="12" t="s">
        <v>60</v>
      </c>
      <c r="D181" s="11"/>
      <c r="E181" s="13" t="s">
        <v>60</v>
      </c>
    </row>
    <row r="182" spans="1:5" x14ac:dyDescent="0.25">
      <c r="A182" s="166"/>
      <c r="B182" s="172"/>
      <c r="C182" s="12" t="s">
        <v>60</v>
      </c>
      <c r="D182" s="11"/>
      <c r="E182" s="13" t="s">
        <v>60</v>
      </c>
    </row>
    <row r="183" spans="1:5" x14ac:dyDescent="0.25">
      <c r="A183" s="166"/>
      <c r="B183" s="172"/>
      <c r="C183" s="12" t="s">
        <v>60</v>
      </c>
      <c r="D183" s="11"/>
      <c r="E183" s="13" t="s">
        <v>60</v>
      </c>
    </row>
    <row r="184" spans="1:5" x14ac:dyDescent="0.25">
      <c r="A184" s="166"/>
      <c r="B184" s="172"/>
      <c r="C184" s="12" t="s">
        <v>60</v>
      </c>
      <c r="D184" s="11"/>
      <c r="E184" s="13" t="s">
        <v>60</v>
      </c>
    </row>
    <row r="185" spans="1:5" x14ac:dyDescent="0.25">
      <c r="A185" s="166"/>
      <c r="B185" s="172"/>
      <c r="C185" s="12" t="s">
        <v>60</v>
      </c>
      <c r="D185" s="11"/>
      <c r="E185" s="13" t="s">
        <v>60</v>
      </c>
    </row>
    <row r="186" spans="1:5" x14ac:dyDescent="0.25">
      <c r="A186" s="167"/>
      <c r="B186" s="173"/>
      <c r="C186" s="12" t="s">
        <v>60</v>
      </c>
      <c r="D186" s="11"/>
      <c r="E186" s="13" t="s">
        <v>60</v>
      </c>
    </row>
    <row r="187" spans="1:5" ht="5.0999999999999996" customHeight="1" x14ac:dyDescent="0.25"/>
    <row r="188" spans="1:5" x14ac:dyDescent="0.25">
      <c r="A188" s="165">
        <v>21</v>
      </c>
      <c r="B188" s="171"/>
      <c r="C188" s="12" t="s">
        <v>60</v>
      </c>
      <c r="D188" s="11"/>
      <c r="E188" s="13" t="s">
        <v>60</v>
      </c>
    </row>
    <row r="189" spans="1:5" x14ac:dyDescent="0.25">
      <c r="A189" s="166"/>
      <c r="B189" s="172"/>
      <c r="C189" s="12" t="s">
        <v>60</v>
      </c>
      <c r="D189" s="11"/>
      <c r="E189" s="13" t="s">
        <v>60</v>
      </c>
    </row>
    <row r="190" spans="1:5" x14ac:dyDescent="0.25">
      <c r="A190" s="166"/>
      <c r="B190" s="172"/>
      <c r="C190" s="12" t="s">
        <v>60</v>
      </c>
      <c r="D190" s="11"/>
      <c r="E190" s="13" t="s">
        <v>60</v>
      </c>
    </row>
    <row r="191" spans="1:5" x14ac:dyDescent="0.25">
      <c r="A191" s="166"/>
      <c r="B191" s="172"/>
      <c r="C191" s="12" t="s">
        <v>60</v>
      </c>
      <c r="D191" s="11"/>
      <c r="E191" s="13" t="s">
        <v>60</v>
      </c>
    </row>
    <row r="192" spans="1:5" x14ac:dyDescent="0.25">
      <c r="A192" s="166"/>
      <c r="B192" s="172"/>
      <c r="C192" s="12" t="s">
        <v>60</v>
      </c>
      <c r="D192" s="11"/>
      <c r="E192" s="13" t="s">
        <v>60</v>
      </c>
    </row>
    <row r="193" spans="1:5" x14ac:dyDescent="0.25">
      <c r="A193" s="166"/>
      <c r="B193" s="172"/>
      <c r="C193" s="12" t="s">
        <v>60</v>
      </c>
      <c r="D193" s="11"/>
      <c r="E193" s="13" t="s">
        <v>60</v>
      </c>
    </row>
    <row r="194" spans="1:5" x14ac:dyDescent="0.25">
      <c r="A194" s="166"/>
      <c r="B194" s="172"/>
      <c r="C194" s="12" t="s">
        <v>60</v>
      </c>
      <c r="D194" s="11"/>
      <c r="E194" s="13" t="s">
        <v>60</v>
      </c>
    </row>
    <row r="195" spans="1:5" x14ac:dyDescent="0.25">
      <c r="A195" s="167"/>
      <c r="B195" s="173"/>
      <c r="C195" s="12" t="s">
        <v>60</v>
      </c>
      <c r="D195" s="11"/>
      <c r="E195" s="13" t="s">
        <v>60</v>
      </c>
    </row>
    <row r="196" spans="1:5" ht="5.0999999999999996" customHeight="1" x14ac:dyDescent="0.25"/>
    <row r="197" spans="1:5" x14ac:dyDescent="0.25">
      <c r="A197" s="165">
        <v>22</v>
      </c>
      <c r="B197" s="171"/>
      <c r="C197" s="12" t="s">
        <v>60</v>
      </c>
      <c r="D197" s="11"/>
      <c r="E197" s="13" t="s">
        <v>60</v>
      </c>
    </row>
    <row r="198" spans="1:5" x14ac:dyDescent="0.25">
      <c r="A198" s="166"/>
      <c r="B198" s="172"/>
      <c r="C198" s="12" t="s">
        <v>60</v>
      </c>
      <c r="D198" s="11"/>
      <c r="E198" s="13" t="s">
        <v>60</v>
      </c>
    </row>
    <row r="199" spans="1:5" x14ac:dyDescent="0.25">
      <c r="A199" s="166"/>
      <c r="B199" s="172"/>
      <c r="C199" s="12" t="s">
        <v>60</v>
      </c>
      <c r="D199" s="11"/>
      <c r="E199" s="13" t="s">
        <v>60</v>
      </c>
    </row>
    <row r="200" spans="1:5" x14ac:dyDescent="0.25">
      <c r="A200" s="166"/>
      <c r="B200" s="172"/>
      <c r="C200" s="12" t="s">
        <v>60</v>
      </c>
      <c r="D200" s="11"/>
      <c r="E200" s="13" t="s">
        <v>60</v>
      </c>
    </row>
    <row r="201" spans="1:5" x14ac:dyDescent="0.25">
      <c r="A201" s="166"/>
      <c r="B201" s="172"/>
      <c r="C201" s="12" t="s">
        <v>60</v>
      </c>
      <c r="D201" s="11"/>
      <c r="E201" s="13" t="s">
        <v>60</v>
      </c>
    </row>
    <row r="202" spans="1:5" x14ac:dyDescent="0.25">
      <c r="A202" s="166"/>
      <c r="B202" s="172"/>
      <c r="C202" s="12" t="s">
        <v>60</v>
      </c>
      <c r="D202" s="11"/>
      <c r="E202" s="13" t="s">
        <v>60</v>
      </c>
    </row>
    <row r="203" spans="1:5" x14ac:dyDescent="0.25">
      <c r="A203" s="166"/>
      <c r="B203" s="172"/>
      <c r="C203" s="12" t="s">
        <v>60</v>
      </c>
      <c r="D203" s="11"/>
      <c r="E203" s="13" t="s">
        <v>60</v>
      </c>
    </row>
    <row r="204" spans="1:5" x14ac:dyDescent="0.25">
      <c r="A204" s="167"/>
      <c r="B204" s="173"/>
      <c r="C204" s="12" t="s">
        <v>60</v>
      </c>
      <c r="D204" s="11"/>
      <c r="E204" s="13" t="s">
        <v>60</v>
      </c>
    </row>
    <row r="205" spans="1:5" ht="5.0999999999999996" customHeight="1" x14ac:dyDescent="0.25"/>
    <row r="206" spans="1:5" x14ac:dyDescent="0.25">
      <c r="A206" s="165">
        <v>23</v>
      </c>
      <c r="B206" s="171"/>
      <c r="C206" s="12" t="s">
        <v>60</v>
      </c>
      <c r="D206" s="11"/>
      <c r="E206" s="13" t="s">
        <v>60</v>
      </c>
    </row>
    <row r="207" spans="1:5" x14ac:dyDescent="0.25">
      <c r="A207" s="166"/>
      <c r="B207" s="172"/>
      <c r="C207" s="12" t="s">
        <v>60</v>
      </c>
      <c r="D207" s="11"/>
      <c r="E207" s="13" t="s">
        <v>60</v>
      </c>
    </row>
    <row r="208" spans="1:5" x14ac:dyDescent="0.25">
      <c r="A208" s="166"/>
      <c r="B208" s="172"/>
      <c r="C208" s="12" t="s">
        <v>60</v>
      </c>
      <c r="D208" s="11"/>
      <c r="E208" s="13" t="s">
        <v>60</v>
      </c>
    </row>
    <row r="209" spans="1:5" x14ac:dyDescent="0.25">
      <c r="A209" s="166"/>
      <c r="B209" s="172"/>
      <c r="C209" s="12" t="s">
        <v>60</v>
      </c>
      <c r="D209" s="11"/>
      <c r="E209" s="13" t="s">
        <v>60</v>
      </c>
    </row>
    <row r="210" spans="1:5" x14ac:dyDescent="0.25">
      <c r="A210" s="166"/>
      <c r="B210" s="172"/>
      <c r="C210" s="12" t="s">
        <v>60</v>
      </c>
      <c r="D210" s="11"/>
      <c r="E210" s="13" t="s">
        <v>60</v>
      </c>
    </row>
    <row r="211" spans="1:5" x14ac:dyDescent="0.25">
      <c r="A211" s="166"/>
      <c r="B211" s="172"/>
      <c r="C211" s="12" t="s">
        <v>60</v>
      </c>
      <c r="D211" s="11"/>
      <c r="E211" s="13" t="s">
        <v>60</v>
      </c>
    </row>
    <row r="212" spans="1:5" x14ac:dyDescent="0.25">
      <c r="A212" s="166"/>
      <c r="B212" s="172"/>
      <c r="C212" s="12" t="s">
        <v>60</v>
      </c>
      <c r="D212" s="11"/>
      <c r="E212" s="13" t="s">
        <v>60</v>
      </c>
    </row>
    <row r="213" spans="1:5" x14ac:dyDescent="0.25">
      <c r="A213" s="167"/>
      <c r="B213" s="173"/>
      <c r="C213" s="12" t="s">
        <v>60</v>
      </c>
      <c r="D213" s="11"/>
      <c r="E213" s="13" t="s">
        <v>60</v>
      </c>
    </row>
    <row r="214" spans="1:5" ht="5.0999999999999996" customHeight="1" x14ac:dyDescent="0.25"/>
    <row r="215" spans="1:5" x14ac:dyDescent="0.25">
      <c r="A215" s="165">
        <v>24</v>
      </c>
      <c r="B215" s="171"/>
      <c r="C215" s="12" t="s">
        <v>60</v>
      </c>
      <c r="D215" s="11"/>
      <c r="E215" s="13" t="s">
        <v>60</v>
      </c>
    </row>
    <row r="216" spans="1:5" x14ac:dyDescent="0.25">
      <c r="A216" s="166"/>
      <c r="B216" s="172"/>
      <c r="C216" s="12" t="s">
        <v>60</v>
      </c>
      <c r="D216" s="11"/>
      <c r="E216" s="13" t="s">
        <v>60</v>
      </c>
    </row>
    <row r="217" spans="1:5" x14ac:dyDescent="0.25">
      <c r="A217" s="166"/>
      <c r="B217" s="172"/>
      <c r="C217" s="12" t="s">
        <v>60</v>
      </c>
      <c r="D217" s="11"/>
      <c r="E217" s="13" t="s">
        <v>60</v>
      </c>
    </row>
    <row r="218" spans="1:5" x14ac:dyDescent="0.25">
      <c r="A218" s="166"/>
      <c r="B218" s="172"/>
      <c r="C218" s="12" t="s">
        <v>60</v>
      </c>
      <c r="D218" s="11"/>
      <c r="E218" s="13" t="s">
        <v>60</v>
      </c>
    </row>
    <row r="219" spans="1:5" x14ac:dyDescent="0.25">
      <c r="A219" s="166"/>
      <c r="B219" s="172"/>
      <c r="C219" s="12" t="s">
        <v>60</v>
      </c>
      <c r="D219" s="11"/>
      <c r="E219" s="13" t="s">
        <v>60</v>
      </c>
    </row>
    <row r="220" spans="1:5" x14ac:dyDescent="0.25">
      <c r="A220" s="166"/>
      <c r="B220" s="172"/>
      <c r="C220" s="12" t="s">
        <v>60</v>
      </c>
      <c r="D220" s="11"/>
      <c r="E220" s="13" t="s">
        <v>60</v>
      </c>
    </row>
    <row r="221" spans="1:5" x14ac:dyDescent="0.25">
      <c r="A221" s="166"/>
      <c r="B221" s="172"/>
      <c r="C221" s="12" t="s">
        <v>60</v>
      </c>
      <c r="D221" s="11"/>
      <c r="E221" s="13" t="s">
        <v>60</v>
      </c>
    </row>
    <row r="222" spans="1:5" x14ac:dyDescent="0.25">
      <c r="A222" s="167"/>
      <c r="B222" s="173"/>
      <c r="C222" s="12" t="s">
        <v>60</v>
      </c>
      <c r="D222" s="11"/>
      <c r="E222" s="13" t="s">
        <v>60</v>
      </c>
    </row>
    <row r="223" spans="1:5" ht="5.0999999999999996" customHeight="1" x14ac:dyDescent="0.25"/>
    <row r="224" spans="1:5" x14ac:dyDescent="0.25">
      <c r="A224" s="165">
        <v>25</v>
      </c>
      <c r="B224" s="171"/>
      <c r="C224" s="12" t="s">
        <v>60</v>
      </c>
      <c r="D224" s="11"/>
      <c r="E224" s="13" t="s">
        <v>60</v>
      </c>
    </row>
    <row r="225" spans="1:5" x14ac:dyDescent="0.25">
      <c r="A225" s="166"/>
      <c r="B225" s="172"/>
      <c r="C225" s="12" t="s">
        <v>60</v>
      </c>
      <c r="D225" s="11"/>
      <c r="E225" s="13" t="s">
        <v>60</v>
      </c>
    </row>
    <row r="226" spans="1:5" x14ac:dyDescent="0.25">
      <c r="A226" s="166"/>
      <c r="B226" s="172"/>
      <c r="C226" s="12" t="s">
        <v>60</v>
      </c>
      <c r="D226" s="11"/>
      <c r="E226" s="13" t="s">
        <v>60</v>
      </c>
    </row>
    <row r="227" spans="1:5" x14ac:dyDescent="0.25">
      <c r="A227" s="166"/>
      <c r="B227" s="172"/>
      <c r="C227" s="12" t="s">
        <v>60</v>
      </c>
      <c r="D227" s="11"/>
      <c r="E227" s="13" t="s">
        <v>60</v>
      </c>
    </row>
    <row r="228" spans="1:5" x14ac:dyDescent="0.25">
      <c r="A228" s="166"/>
      <c r="B228" s="172"/>
      <c r="C228" s="12" t="s">
        <v>60</v>
      </c>
      <c r="D228" s="11"/>
      <c r="E228" s="13" t="s">
        <v>60</v>
      </c>
    </row>
    <row r="229" spans="1:5" x14ac:dyDescent="0.25">
      <c r="A229" s="166"/>
      <c r="B229" s="172"/>
      <c r="C229" s="12" t="s">
        <v>60</v>
      </c>
      <c r="D229" s="11"/>
      <c r="E229" s="13" t="s">
        <v>60</v>
      </c>
    </row>
    <row r="230" spans="1:5" x14ac:dyDescent="0.25">
      <c r="A230" s="166"/>
      <c r="B230" s="172"/>
      <c r="C230" s="12" t="s">
        <v>60</v>
      </c>
      <c r="D230" s="11"/>
      <c r="E230" s="13" t="s">
        <v>60</v>
      </c>
    </row>
    <row r="231" spans="1:5" x14ac:dyDescent="0.25">
      <c r="A231" s="167"/>
      <c r="B231" s="173"/>
      <c r="C231" s="12" t="s">
        <v>60</v>
      </c>
      <c r="D231" s="11"/>
      <c r="E231" s="13" t="s">
        <v>60</v>
      </c>
    </row>
    <row r="232" spans="1:5" ht="5.0999999999999996" customHeight="1" x14ac:dyDescent="0.25"/>
    <row r="233" spans="1:5" x14ac:dyDescent="0.25">
      <c r="A233" s="165">
        <v>26</v>
      </c>
      <c r="B233" s="171"/>
      <c r="C233" s="12" t="s">
        <v>60</v>
      </c>
      <c r="D233" s="11"/>
      <c r="E233" s="13" t="s">
        <v>60</v>
      </c>
    </row>
    <row r="234" spans="1:5" x14ac:dyDescent="0.25">
      <c r="A234" s="166"/>
      <c r="B234" s="172"/>
      <c r="C234" s="12" t="s">
        <v>60</v>
      </c>
      <c r="D234" s="11"/>
      <c r="E234" s="13" t="s">
        <v>60</v>
      </c>
    </row>
    <row r="235" spans="1:5" x14ac:dyDescent="0.25">
      <c r="A235" s="166"/>
      <c r="B235" s="172"/>
      <c r="C235" s="12" t="s">
        <v>60</v>
      </c>
      <c r="D235" s="11"/>
      <c r="E235" s="13" t="s">
        <v>60</v>
      </c>
    </row>
    <row r="236" spans="1:5" x14ac:dyDescent="0.25">
      <c r="A236" s="166"/>
      <c r="B236" s="172"/>
      <c r="C236" s="12" t="s">
        <v>60</v>
      </c>
      <c r="D236" s="11"/>
      <c r="E236" s="13" t="s">
        <v>60</v>
      </c>
    </row>
    <row r="237" spans="1:5" x14ac:dyDescent="0.25">
      <c r="A237" s="166"/>
      <c r="B237" s="172"/>
      <c r="C237" s="12" t="s">
        <v>60</v>
      </c>
      <c r="D237" s="11"/>
      <c r="E237" s="13" t="s">
        <v>60</v>
      </c>
    </row>
    <row r="238" spans="1:5" x14ac:dyDescent="0.25">
      <c r="A238" s="166"/>
      <c r="B238" s="172"/>
      <c r="C238" s="12" t="s">
        <v>60</v>
      </c>
      <c r="D238" s="11"/>
      <c r="E238" s="13" t="s">
        <v>60</v>
      </c>
    </row>
    <row r="239" spans="1:5" x14ac:dyDescent="0.25">
      <c r="A239" s="166"/>
      <c r="B239" s="172"/>
      <c r="C239" s="12" t="s">
        <v>60</v>
      </c>
      <c r="D239" s="11"/>
      <c r="E239" s="13" t="s">
        <v>60</v>
      </c>
    </row>
    <row r="240" spans="1:5" x14ac:dyDescent="0.25">
      <c r="A240" s="167"/>
      <c r="B240" s="173"/>
      <c r="C240" s="12" t="s">
        <v>60</v>
      </c>
      <c r="D240" s="11"/>
      <c r="E240" s="13" t="s">
        <v>60</v>
      </c>
    </row>
    <row r="241" spans="1:5" ht="5.0999999999999996" customHeight="1" x14ac:dyDescent="0.25"/>
    <row r="242" spans="1:5" x14ac:dyDescent="0.25">
      <c r="A242" s="165">
        <v>27</v>
      </c>
      <c r="B242" s="171"/>
      <c r="C242" s="12" t="s">
        <v>60</v>
      </c>
      <c r="D242" s="11"/>
      <c r="E242" s="13" t="s">
        <v>60</v>
      </c>
    </row>
    <row r="243" spans="1:5" x14ac:dyDescent="0.25">
      <c r="A243" s="166"/>
      <c r="B243" s="172"/>
      <c r="C243" s="12" t="s">
        <v>60</v>
      </c>
      <c r="D243" s="11"/>
      <c r="E243" s="13" t="s">
        <v>60</v>
      </c>
    </row>
    <row r="244" spans="1:5" x14ac:dyDescent="0.25">
      <c r="A244" s="166"/>
      <c r="B244" s="172"/>
      <c r="C244" s="12" t="s">
        <v>60</v>
      </c>
      <c r="D244" s="11"/>
      <c r="E244" s="13" t="s">
        <v>60</v>
      </c>
    </row>
    <row r="245" spans="1:5" x14ac:dyDescent="0.25">
      <c r="A245" s="166"/>
      <c r="B245" s="172"/>
      <c r="C245" s="12" t="s">
        <v>60</v>
      </c>
      <c r="D245" s="11"/>
      <c r="E245" s="13" t="s">
        <v>60</v>
      </c>
    </row>
    <row r="246" spans="1:5" x14ac:dyDescent="0.25">
      <c r="A246" s="166"/>
      <c r="B246" s="172"/>
      <c r="C246" s="12" t="s">
        <v>60</v>
      </c>
      <c r="D246" s="11"/>
      <c r="E246" s="13" t="s">
        <v>60</v>
      </c>
    </row>
    <row r="247" spans="1:5" x14ac:dyDescent="0.25">
      <c r="A247" s="166"/>
      <c r="B247" s="172"/>
      <c r="C247" s="12" t="s">
        <v>60</v>
      </c>
      <c r="D247" s="11"/>
      <c r="E247" s="13" t="s">
        <v>60</v>
      </c>
    </row>
    <row r="248" spans="1:5" x14ac:dyDescent="0.25">
      <c r="A248" s="166"/>
      <c r="B248" s="172"/>
      <c r="C248" s="12" t="s">
        <v>60</v>
      </c>
      <c r="D248" s="11"/>
      <c r="E248" s="13" t="s">
        <v>60</v>
      </c>
    </row>
    <row r="249" spans="1:5" x14ac:dyDescent="0.25">
      <c r="A249" s="167"/>
      <c r="B249" s="173"/>
      <c r="C249" s="12" t="s">
        <v>60</v>
      </c>
      <c r="D249" s="11"/>
      <c r="E249" s="13" t="s">
        <v>60</v>
      </c>
    </row>
    <row r="250" spans="1:5" ht="5.0999999999999996" customHeight="1" x14ac:dyDescent="0.25"/>
    <row r="251" spans="1:5" x14ac:dyDescent="0.25">
      <c r="A251" s="165">
        <v>28</v>
      </c>
      <c r="B251" s="171"/>
      <c r="C251" s="12" t="s">
        <v>60</v>
      </c>
      <c r="D251" s="11"/>
      <c r="E251" s="13" t="s">
        <v>60</v>
      </c>
    </row>
    <row r="252" spans="1:5" x14ac:dyDescent="0.25">
      <c r="A252" s="166"/>
      <c r="B252" s="172"/>
      <c r="C252" s="12" t="s">
        <v>60</v>
      </c>
      <c r="D252" s="11"/>
      <c r="E252" s="13" t="s">
        <v>60</v>
      </c>
    </row>
    <row r="253" spans="1:5" x14ac:dyDescent="0.25">
      <c r="A253" s="166"/>
      <c r="B253" s="172"/>
      <c r="C253" s="12" t="s">
        <v>60</v>
      </c>
      <c r="D253" s="11"/>
      <c r="E253" s="13" t="s">
        <v>60</v>
      </c>
    </row>
    <row r="254" spans="1:5" x14ac:dyDescent="0.25">
      <c r="A254" s="166"/>
      <c r="B254" s="172"/>
      <c r="C254" s="12" t="s">
        <v>60</v>
      </c>
      <c r="D254" s="11"/>
      <c r="E254" s="13" t="s">
        <v>60</v>
      </c>
    </row>
    <row r="255" spans="1:5" x14ac:dyDescent="0.25">
      <c r="A255" s="166"/>
      <c r="B255" s="172"/>
      <c r="C255" s="12" t="s">
        <v>60</v>
      </c>
      <c r="D255" s="11"/>
      <c r="E255" s="13" t="s">
        <v>60</v>
      </c>
    </row>
    <row r="256" spans="1:5" x14ac:dyDescent="0.25">
      <c r="A256" s="166"/>
      <c r="B256" s="172"/>
      <c r="C256" s="12" t="s">
        <v>60</v>
      </c>
      <c r="D256" s="11"/>
      <c r="E256" s="13" t="s">
        <v>60</v>
      </c>
    </row>
    <row r="257" spans="1:5" x14ac:dyDescent="0.25">
      <c r="A257" s="166"/>
      <c r="B257" s="172"/>
      <c r="C257" s="12" t="s">
        <v>60</v>
      </c>
      <c r="D257" s="11"/>
      <c r="E257" s="13" t="s">
        <v>60</v>
      </c>
    </row>
    <row r="258" spans="1:5" x14ac:dyDescent="0.25">
      <c r="A258" s="167"/>
      <c r="B258" s="173"/>
      <c r="C258" s="12" t="s">
        <v>60</v>
      </c>
      <c r="D258" s="11"/>
      <c r="E258" s="13" t="s">
        <v>60</v>
      </c>
    </row>
    <row r="259" spans="1:5" ht="5.0999999999999996" customHeight="1" x14ac:dyDescent="0.25"/>
    <row r="260" spans="1:5" x14ac:dyDescent="0.25">
      <c r="A260" s="165">
        <v>29</v>
      </c>
      <c r="B260" s="171"/>
      <c r="C260" s="12" t="s">
        <v>60</v>
      </c>
      <c r="D260" s="11"/>
      <c r="E260" s="13" t="s">
        <v>60</v>
      </c>
    </row>
    <row r="261" spans="1:5" x14ac:dyDescent="0.25">
      <c r="A261" s="166"/>
      <c r="B261" s="172"/>
      <c r="C261" s="12" t="s">
        <v>60</v>
      </c>
      <c r="D261" s="11"/>
      <c r="E261" s="13" t="s">
        <v>60</v>
      </c>
    </row>
    <row r="262" spans="1:5" x14ac:dyDescent="0.25">
      <c r="A262" s="166"/>
      <c r="B262" s="172"/>
      <c r="C262" s="12" t="s">
        <v>60</v>
      </c>
      <c r="D262" s="11"/>
      <c r="E262" s="13" t="s">
        <v>60</v>
      </c>
    </row>
    <row r="263" spans="1:5" x14ac:dyDescent="0.25">
      <c r="A263" s="166"/>
      <c r="B263" s="172"/>
      <c r="C263" s="12" t="s">
        <v>60</v>
      </c>
      <c r="D263" s="11"/>
      <c r="E263" s="13" t="s">
        <v>60</v>
      </c>
    </row>
    <row r="264" spans="1:5" x14ac:dyDescent="0.25">
      <c r="A264" s="166"/>
      <c r="B264" s="172"/>
      <c r="C264" s="12" t="s">
        <v>60</v>
      </c>
      <c r="D264" s="11"/>
      <c r="E264" s="13" t="s">
        <v>60</v>
      </c>
    </row>
    <row r="265" spans="1:5" x14ac:dyDescent="0.25">
      <c r="A265" s="166"/>
      <c r="B265" s="172"/>
      <c r="C265" s="12" t="s">
        <v>60</v>
      </c>
      <c r="D265" s="11"/>
      <c r="E265" s="13" t="s">
        <v>60</v>
      </c>
    </row>
    <row r="266" spans="1:5" x14ac:dyDescent="0.25">
      <c r="A266" s="166"/>
      <c r="B266" s="172"/>
      <c r="C266" s="12" t="s">
        <v>60</v>
      </c>
      <c r="D266" s="11"/>
      <c r="E266" s="13" t="s">
        <v>60</v>
      </c>
    </row>
    <row r="267" spans="1:5" x14ac:dyDescent="0.25">
      <c r="A267" s="167"/>
      <c r="B267" s="173"/>
      <c r="C267" s="12" t="s">
        <v>60</v>
      </c>
      <c r="D267" s="11"/>
      <c r="E267" s="13" t="s">
        <v>60</v>
      </c>
    </row>
  </sheetData>
  <sheetProtection sheet="1" objects="1" scenarios="1" selectLockedCells="1"/>
  <mergeCells count="68">
    <mergeCell ref="A242:A249"/>
    <mergeCell ref="B242:B249"/>
    <mergeCell ref="A251:A258"/>
    <mergeCell ref="B251:B258"/>
    <mergeCell ref="A260:A267"/>
    <mergeCell ref="B260:B267"/>
    <mergeCell ref="A215:A222"/>
    <mergeCell ref="B215:B222"/>
    <mergeCell ref="A224:A231"/>
    <mergeCell ref="B224:B231"/>
    <mergeCell ref="A233:A240"/>
    <mergeCell ref="B233:B240"/>
    <mergeCell ref="A188:A195"/>
    <mergeCell ref="B188:B195"/>
    <mergeCell ref="A197:A204"/>
    <mergeCell ref="B197:B204"/>
    <mergeCell ref="A206:A213"/>
    <mergeCell ref="B206:B213"/>
    <mergeCell ref="A161:A168"/>
    <mergeCell ref="B161:B168"/>
    <mergeCell ref="A170:A177"/>
    <mergeCell ref="B170:B177"/>
    <mergeCell ref="A179:A186"/>
    <mergeCell ref="B179:B186"/>
    <mergeCell ref="A116:A123"/>
    <mergeCell ref="A125:A132"/>
    <mergeCell ref="A134:A141"/>
    <mergeCell ref="A143:A150"/>
    <mergeCell ref="A152:A159"/>
    <mergeCell ref="B125:B132"/>
    <mergeCell ref="B134:B141"/>
    <mergeCell ref="B143:B150"/>
    <mergeCell ref="B152:B159"/>
    <mergeCell ref="A17:A24"/>
    <mergeCell ref="A26:A33"/>
    <mergeCell ref="A35:A42"/>
    <mergeCell ref="A44:A51"/>
    <mergeCell ref="A53:A60"/>
    <mergeCell ref="A62:A69"/>
    <mergeCell ref="A71:A78"/>
    <mergeCell ref="A80:A87"/>
    <mergeCell ref="A89:A96"/>
    <mergeCell ref="A98:A105"/>
    <mergeCell ref="A107:A114"/>
    <mergeCell ref="B80:B87"/>
    <mergeCell ref="B89:B96"/>
    <mergeCell ref="B98:B105"/>
    <mergeCell ref="B107:B114"/>
    <mergeCell ref="B116:B123"/>
    <mergeCell ref="B44:B51"/>
    <mergeCell ref="B53:B60"/>
    <mergeCell ref="B62:B69"/>
    <mergeCell ref="B71:B78"/>
    <mergeCell ref="B8:B15"/>
    <mergeCell ref="A8:A15"/>
    <mergeCell ref="B17:B24"/>
    <mergeCell ref="B26:B33"/>
    <mergeCell ref="B35:B42"/>
    <mergeCell ref="E5:E6"/>
    <mergeCell ref="C1:E1"/>
    <mergeCell ref="C2:E2"/>
    <mergeCell ref="A1:B2"/>
    <mergeCell ref="A3:E3"/>
    <mergeCell ref="B4:B6"/>
    <mergeCell ref="C4:E4"/>
    <mergeCell ref="A4:A6"/>
    <mergeCell ref="C5:C6"/>
    <mergeCell ref="D5:D6"/>
  </mergeCells>
  <dataValidations count="5">
    <dataValidation type="list" allowBlank="1" showInputMessage="1" showErrorMessage="1" sqref="E62:E69 E53:E60 E71:E78 E80:E87 E89:E96 E98:E105 E107:E114 E116:E123 E125:E132 E134:E141 E143:E150 C43 E8:E51 C34 C25 E152:E159 E161:E168 E170:E177 E179:E186 E188:E195 E197:E204 E206:E213 E215:E222 E224:E231 E233:E240 E242:E249 E251:E258 E260:E267">
      <formula1>Opciones</formula1>
    </dataValidation>
    <dataValidation type="list" allowBlank="1" showInputMessage="1" showErrorMessage="1" sqref="C8:C15 C17:C24 C26:C33 C35:C42 C44:C51 C53:C60 C62:C69 C71:C78 C80:C87 C89:C96 C98:C105 C107:C114 C116:C123 C125:C132 C134:C141 C143:C150 C152:C159 C161:C168 C170:C177 C179:C186 C188:C195 C197:C204 C206:C213 C215:C222 C224:C231 C233:C240 C242:C249 C251:C258 C260:C267">
      <formula1>Cargos</formula1>
    </dataValidation>
    <dataValidation type="whole" operator="equal" showInputMessage="1" showErrorMessage="1" sqref="A8:A15">
      <formula1>1</formula1>
    </dataValidation>
    <dataValidation type="whole" operator="equal" allowBlank="1" showInputMessage="1" showErrorMessage="1" sqref="A17:A24">
      <formula1>2</formula1>
    </dataValidation>
    <dataValidation showInputMessage="1" showErrorMessage="1" sqref="C2:E2"/>
  </dataValidations>
  <printOptions horizontalCentered="1"/>
  <pageMargins left="0.70866141732283472" right="0.70866141732283472" top="0.74803149606299213" bottom="0.74803149606299213" header="0.31496062992125984" footer="0.31496062992125984"/>
  <pageSetup scale="82" orientation="portrait" r:id="rId1"/>
  <rowBreaks count="2" manualBreakCount="2">
    <brk id="60" max="5" man="1"/>
    <brk id="12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locked="0" defaultSize="0" print="0" autoFill="0" autoPict="0" macro="[0]!Siguiente3">
                <anchor moveWithCells="1" sizeWithCells="1">
                  <from>
                    <xdr:col>3</xdr:col>
                    <xdr:colOff>2295525</xdr:colOff>
                    <xdr:row>2</xdr:row>
                    <xdr:rowOff>114300</xdr:rowOff>
                  </from>
                  <to>
                    <xdr:col>4</xdr:col>
                    <xdr:colOff>752475</xdr:colOff>
                    <xdr:row>2</xdr:row>
                    <xdr:rowOff>390525</xdr:rowOff>
                  </to>
                </anchor>
              </controlPr>
            </control>
          </mc:Choice>
        </mc:AlternateContent>
        <mc:AlternateContent xmlns:mc="http://schemas.openxmlformats.org/markup-compatibility/2006">
          <mc:Choice Requires="x14">
            <control shapeId="3075" r:id="rId5" name="Button 3">
              <controlPr locked="0" defaultSize="0" print="0" autoFill="0" autoPict="0" macro="[0]!Siguiente1">
                <anchor moveWithCells="1" sizeWithCells="1">
                  <from>
                    <xdr:col>3</xdr:col>
                    <xdr:colOff>1228725</xdr:colOff>
                    <xdr:row>2</xdr:row>
                    <xdr:rowOff>123825</xdr:rowOff>
                  </from>
                  <to>
                    <xdr:col>3</xdr:col>
                    <xdr:colOff>2247900</xdr:colOff>
                    <xdr:row>2</xdr:row>
                    <xdr:rowOff>400050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18"/>
  <sheetViews>
    <sheetView workbookViewId="0">
      <selection activeCell="H22" sqref="H22"/>
    </sheetView>
  </sheetViews>
  <sheetFormatPr baseColWidth="10" defaultRowHeight="15" x14ac:dyDescent="0.25"/>
  <cols>
    <col min="1" max="1" width="16.85546875" customWidth="1"/>
    <col min="2" max="2" width="35" customWidth="1"/>
  </cols>
  <sheetData>
    <row r="1" spans="1:2" x14ac:dyDescent="0.25">
      <c r="A1" s="7" t="s">
        <v>57</v>
      </c>
      <c r="B1" s="7" t="s">
        <v>71</v>
      </c>
    </row>
    <row r="2" spans="1:2" x14ac:dyDescent="0.25">
      <c r="A2" s="8" t="s">
        <v>60</v>
      </c>
      <c r="B2" s="10" t="s">
        <v>60</v>
      </c>
    </row>
    <row r="3" spans="1:2" x14ac:dyDescent="0.25">
      <c r="A3" s="6" t="s">
        <v>58</v>
      </c>
      <c r="B3" s="10" t="s">
        <v>74</v>
      </c>
    </row>
    <row r="4" spans="1:2" x14ac:dyDescent="0.25">
      <c r="A4" s="6" t="s">
        <v>55</v>
      </c>
      <c r="B4" s="10" t="s">
        <v>75</v>
      </c>
    </row>
    <row r="5" spans="1:2" x14ac:dyDescent="0.25">
      <c r="A5" s="6" t="s">
        <v>56</v>
      </c>
      <c r="B5" s="10" t="s">
        <v>80</v>
      </c>
    </row>
    <row r="6" spans="1:2" x14ac:dyDescent="0.25">
      <c r="A6" s="6" t="s">
        <v>59</v>
      </c>
      <c r="B6" s="10" t="s">
        <v>76</v>
      </c>
    </row>
    <row r="7" spans="1:2" x14ac:dyDescent="0.25">
      <c r="A7" s="9" t="s">
        <v>61</v>
      </c>
      <c r="B7" s="10" t="s">
        <v>78</v>
      </c>
    </row>
    <row r="8" spans="1:2" x14ac:dyDescent="0.25">
      <c r="A8" s="9" t="s">
        <v>62</v>
      </c>
      <c r="B8" s="10" t="s">
        <v>81</v>
      </c>
    </row>
    <row r="9" spans="1:2" x14ac:dyDescent="0.25">
      <c r="A9" s="9" t="s">
        <v>63</v>
      </c>
      <c r="B9" s="10" t="s">
        <v>82</v>
      </c>
    </row>
    <row r="10" spans="1:2" x14ac:dyDescent="0.25">
      <c r="A10" s="9" t="s">
        <v>64</v>
      </c>
      <c r="B10" s="10" t="s">
        <v>83</v>
      </c>
    </row>
    <row r="11" spans="1:2" x14ac:dyDescent="0.25">
      <c r="A11" s="9" t="s">
        <v>65</v>
      </c>
      <c r="B11" s="10"/>
    </row>
    <row r="12" spans="1:2" x14ac:dyDescent="0.25">
      <c r="A12" s="9" t="s">
        <v>66</v>
      </c>
      <c r="B12" s="10" t="s">
        <v>88</v>
      </c>
    </row>
    <row r="13" spans="1:2" x14ac:dyDescent="0.25">
      <c r="A13" s="9" t="s">
        <v>67</v>
      </c>
      <c r="B13" s="10" t="s">
        <v>45</v>
      </c>
    </row>
    <row r="14" spans="1:2" x14ac:dyDescent="0.25">
      <c r="A14" s="9" t="s">
        <v>68</v>
      </c>
      <c r="B14" s="10"/>
    </row>
    <row r="15" spans="1:2" x14ac:dyDescent="0.25">
      <c r="A15" s="9" t="s">
        <v>69</v>
      </c>
      <c r="B15" s="10"/>
    </row>
    <row r="16" spans="1:2" x14ac:dyDescent="0.25">
      <c r="A16" s="9" t="s">
        <v>93</v>
      </c>
      <c r="B16" s="10"/>
    </row>
    <row r="17" spans="1:2" x14ac:dyDescent="0.25">
      <c r="A17" s="9" t="s">
        <v>70</v>
      </c>
      <c r="B17" s="10"/>
    </row>
    <row r="18" spans="1:2" x14ac:dyDescent="0.25">
      <c r="A18" s="9" t="s">
        <v>72</v>
      </c>
      <c r="B18"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31859B"/>
  </sheetPr>
  <dimension ref="A1:AD34"/>
  <sheetViews>
    <sheetView showGridLines="0" view="pageBreakPreview" topLeftCell="I1" zoomScale="69" zoomScaleNormal="69" zoomScaleSheetLayoutView="69" workbookViewId="0">
      <pane ySplit="7" topLeftCell="A8" activePane="bottomLeft" state="frozen"/>
      <selection activeCell="J6" sqref="J6"/>
      <selection pane="bottomLeft" activeCell="S4" sqref="S4:U4"/>
    </sheetView>
  </sheetViews>
  <sheetFormatPr baseColWidth="10" defaultColWidth="0" defaultRowHeight="15.75" zeroHeight="1" x14ac:dyDescent="0.25"/>
  <cols>
    <col min="1" max="1" width="4.85546875" style="23" hidden="1" customWidth="1"/>
    <col min="2" max="2" width="6" style="40" customWidth="1"/>
    <col min="3" max="3" width="18.140625" style="34" customWidth="1"/>
    <col min="4" max="4" width="57.42578125" style="34" customWidth="1"/>
    <col min="5" max="5" width="18.42578125" style="34" customWidth="1"/>
    <col min="6" max="6" width="29.85546875" style="34" customWidth="1"/>
    <col min="7" max="7" width="16.5703125" style="34" customWidth="1"/>
    <col min="8" max="8" width="13.85546875" style="34" customWidth="1"/>
    <col min="9" max="9" width="17.140625" style="34" customWidth="1"/>
    <col min="10" max="10" width="16.28515625" style="34" customWidth="1"/>
    <col min="11" max="11" width="46.5703125" style="34" customWidth="1"/>
    <col min="12" max="12" width="18" style="34" customWidth="1"/>
    <col min="13" max="13" width="17" style="34" customWidth="1"/>
    <col min="14" max="14" width="15.5703125" style="34" customWidth="1"/>
    <col min="15" max="15" width="14.7109375" style="34" customWidth="1"/>
    <col min="16" max="16" width="8.28515625" style="34" customWidth="1"/>
    <col min="17" max="17" width="19.28515625" style="34" customWidth="1"/>
    <col min="18" max="18" width="36" style="34" customWidth="1"/>
    <col min="19" max="19" width="27.5703125" style="34" customWidth="1"/>
    <col min="20" max="20" width="23.7109375" style="34" customWidth="1"/>
    <col min="21" max="25" width="28" style="34" hidden="1" customWidth="1"/>
    <col min="26" max="30" width="28" style="39" hidden="1" customWidth="1"/>
    <col min="31" max="16384" width="11.42578125" style="39" hidden="1"/>
  </cols>
  <sheetData>
    <row r="1" spans="1:25" ht="29.25" customHeight="1" x14ac:dyDescent="0.25">
      <c r="B1" s="209"/>
      <c r="C1" s="209"/>
      <c r="D1" s="191" t="s">
        <v>124</v>
      </c>
      <c r="E1" s="192"/>
      <c r="F1" s="192"/>
      <c r="G1" s="192"/>
      <c r="H1" s="192"/>
      <c r="I1" s="192"/>
      <c r="J1" s="192"/>
      <c r="K1" s="192"/>
      <c r="L1" s="192"/>
      <c r="M1" s="192"/>
      <c r="N1" s="192"/>
      <c r="O1" s="192"/>
      <c r="P1" s="192"/>
      <c r="Q1" s="192"/>
      <c r="R1" s="193"/>
      <c r="S1" s="174" t="s">
        <v>98</v>
      </c>
      <c r="T1" s="175"/>
      <c r="U1" s="176"/>
    </row>
    <row r="2" spans="1:25" ht="28.5" customHeight="1" x14ac:dyDescent="0.25">
      <c r="B2" s="210"/>
      <c r="C2" s="210"/>
      <c r="D2" s="194"/>
      <c r="E2" s="194"/>
      <c r="F2" s="194"/>
      <c r="G2" s="194"/>
      <c r="H2" s="194"/>
      <c r="I2" s="194"/>
      <c r="J2" s="194"/>
      <c r="K2" s="194"/>
      <c r="L2" s="194"/>
      <c r="M2" s="194"/>
      <c r="N2" s="194"/>
      <c r="O2" s="194"/>
      <c r="P2" s="194"/>
      <c r="Q2" s="194"/>
      <c r="R2" s="195"/>
      <c r="S2" s="177" t="s">
        <v>136</v>
      </c>
      <c r="T2" s="178"/>
      <c r="U2" s="179"/>
    </row>
    <row r="3" spans="1:25" ht="30.75" customHeight="1" x14ac:dyDescent="0.25">
      <c r="B3" s="210"/>
      <c r="C3" s="210"/>
      <c r="D3" s="194"/>
      <c r="E3" s="194"/>
      <c r="F3" s="194"/>
      <c r="G3" s="194"/>
      <c r="H3" s="194"/>
      <c r="I3" s="194"/>
      <c r="J3" s="194"/>
      <c r="K3" s="194"/>
      <c r="L3" s="194"/>
      <c r="M3" s="194"/>
      <c r="N3" s="194"/>
      <c r="O3" s="194"/>
      <c r="P3" s="194"/>
      <c r="Q3" s="194"/>
      <c r="R3" s="195"/>
      <c r="S3" s="180" t="s">
        <v>137</v>
      </c>
      <c r="T3" s="181"/>
      <c r="U3" s="182"/>
    </row>
    <row r="4" spans="1:25" ht="27" customHeight="1" thickBot="1" x14ac:dyDescent="0.3">
      <c r="B4" s="211"/>
      <c r="C4" s="211"/>
      <c r="D4" s="196"/>
      <c r="E4" s="196"/>
      <c r="F4" s="196"/>
      <c r="G4" s="196"/>
      <c r="H4" s="196"/>
      <c r="I4" s="196"/>
      <c r="J4" s="196"/>
      <c r="K4" s="196"/>
      <c r="L4" s="196"/>
      <c r="M4" s="196"/>
      <c r="N4" s="196"/>
      <c r="O4" s="196"/>
      <c r="P4" s="196"/>
      <c r="Q4" s="196"/>
      <c r="R4" s="197"/>
      <c r="S4" s="188" t="s">
        <v>120</v>
      </c>
      <c r="T4" s="189"/>
      <c r="U4" s="190"/>
    </row>
    <row r="5" spans="1:25" ht="18.75" thickBot="1" x14ac:dyDescent="0.3">
      <c r="B5" s="201" t="s">
        <v>89</v>
      </c>
      <c r="C5" s="202"/>
      <c r="D5" s="202"/>
      <c r="E5" s="202"/>
      <c r="F5" s="202"/>
      <c r="G5" s="202"/>
      <c r="H5" s="202"/>
      <c r="I5" s="202"/>
      <c r="J5" s="202"/>
      <c r="K5" s="202"/>
      <c r="L5" s="203"/>
      <c r="M5" s="203"/>
      <c r="N5" s="203"/>
      <c r="O5" s="203"/>
      <c r="P5" s="203"/>
      <c r="Q5" s="203"/>
      <c r="R5" s="203"/>
      <c r="S5" s="115"/>
      <c r="T5" s="185" t="s">
        <v>97</v>
      </c>
      <c r="V5" s="37"/>
    </row>
    <row r="6" spans="1:25" ht="39" customHeight="1" x14ac:dyDescent="0.25">
      <c r="B6" s="206" t="s">
        <v>0</v>
      </c>
      <c r="C6" s="205" t="s">
        <v>43</v>
      </c>
      <c r="D6" s="205" t="s">
        <v>52</v>
      </c>
      <c r="E6" s="207" t="s">
        <v>48</v>
      </c>
      <c r="F6" s="205" t="s">
        <v>49</v>
      </c>
      <c r="G6" s="205" t="s">
        <v>46</v>
      </c>
      <c r="H6" s="205"/>
      <c r="I6" s="205"/>
      <c r="J6" s="205" t="s">
        <v>47</v>
      </c>
      <c r="K6" s="207" t="s">
        <v>94</v>
      </c>
      <c r="L6" s="204" t="s">
        <v>50</v>
      </c>
      <c r="M6" s="198"/>
      <c r="N6" s="198"/>
      <c r="O6" s="198"/>
      <c r="P6" s="198"/>
      <c r="Q6" s="198" t="s">
        <v>29</v>
      </c>
      <c r="R6" s="185" t="s">
        <v>95</v>
      </c>
      <c r="S6" s="183" t="s">
        <v>96</v>
      </c>
      <c r="T6" s="186"/>
    </row>
    <row r="7" spans="1:25" ht="72" customHeight="1" x14ac:dyDescent="0.25">
      <c r="B7" s="206"/>
      <c r="C7" s="205"/>
      <c r="D7" s="205"/>
      <c r="E7" s="208"/>
      <c r="F7" s="205"/>
      <c r="G7" s="116" t="s">
        <v>85</v>
      </c>
      <c r="H7" s="116" t="s">
        <v>86</v>
      </c>
      <c r="I7" s="116" t="s">
        <v>87</v>
      </c>
      <c r="J7" s="205"/>
      <c r="K7" s="208"/>
      <c r="L7" s="117" t="s">
        <v>115</v>
      </c>
      <c r="M7" s="116" t="s">
        <v>116</v>
      </c>
      <c r="N7" s="118" t="s">
        <v>114</v>
      </c>
      <c r="O7" s="118" t="s">
        <v>1</v>
      </c>
      <c r="P7" s="119" t="s">
        <v>2</v>
      </c>
      <c r="Q7" s="199"/>
      <c r="R7" s="200"/>
      <c r="S7" s="184"/>
      <c r="T7" s="187"/>
    </row>
    <row r="8" spans="1:25" ht="139.5" customHeight="1" thickBot="1" x14ac:dyDescent="0.3">
      <c r="A8" s="38" t="str">
        <f>CONCATENATE(J8,B8)</f>
        <v>0</v>
      </c>
      <c r="B8" s="134"/>
      <c r="C8" s="128"/>
      <c r="D8" s="128"/>
      <c r="E8" s="64"/>
      <c r="F8" s="113"/>
      <c r="G8" s="131"/>
      <c r="H8" s="131"/>
      <c r="I8" s="131"/>
      <c r="J8" s="132">
        <f>IF(COUNTIF(G8:I8,"X")=3,"Segunda Línea de Defensa",IF(COUNTIF(G8:I8,"X")=2,"Primera Línea de Defensa",IF(COUNTIF(G8:I8,"X")=1,"Primera Línea de Defensa",)))</f>
        <v>0</v>
      </c>
      <c r="K8" s="129"/>
      <c r="L8" s="62"/>
      <c r="M8" s="52"/>
      <c r="N8" s="59"/>
      <c r="O8" s="59"/>
      <c r="P8" s="59">
        <f t="shared" ref="P8:P24" si="0">(L8*0.2)+(M8*0.3)+(N8*0.3)+(O8*0.2)</f>
        <v>0</v>
      </c>
      <c r="Q8" s="125" t="str">
        <f t="shared" ref="Q8:Q32" si="1">IF(P8&lt;0.9," ",IF(P8&lt;3,"Bajo Aseguramiento",IF(P8&lt;4,"Medio Aseguramiento","Alto Aseguramiento")))</f>
        <v xml:space="preserve"> </v>
      </c>
      <c r="R8" s="91" t="str">
        <f>VLOOKUP(Q8,Hoja2!$I$3:$O$8,2,0)</f>
        <v xml:space="preserve"> </v>
      </c>
      <c r="S8" s="91"/>
      <c r="T8" s="33" t="str">
        <f>IFERROR(VLOOKUP(Q8,Hoja2!$I$9:$O$13,2,0)," ")</f>
        <v xml:space="preserve"> </v>
      </c>
    </row>
    <row r="9" spans="1:25" ht="210.75" customHeight="1" thickBot="1" x14ac:dyDescent="0.3">
      <c r="A9" s="38"/>
      <c r="B9" s="135"/>
      <c r="C9" s="128"/>
      <c r="D9" s="133"/>
      <c r="E9" s="64"/>
      <c r="F9" s="113"/>
      <c r="G9" s="131"/>
      <c r="H9" s="131"/>
      <c r="I9" s="131"/>
      <c r="J9" s="132">
        <f>IF(COUNTIF(G9:I9,"X")=3,"Segunda Línea de Defensa",IF(COUNTIF(G9:I9,"X")=2,"Primera Línea de Defensa",IF(COUNTIF(G9:I9,"X")=1,"Primera Línea de Defensa",)))</f>
        <v>0</v>
      </c>
      <c r="K9" s="129"/>
      <c r="L9" s="62"/>
      <c r="M9" s="52"/>
      <c r="N9" s="59"/>
      <c r="O9" s="59"/>
      <c r="P9" s="59">
        <f t="shared" si="0"/>
        <v>0</v>
      </c>
      <c r="Q9" s="125" t="str">
        <f t="shared" si="1"/>
        <v xml:space="preserve"> </v>
      </c>
      <c r="R9" s="91" t="str">
        <f>VLOOKUP(Q9,Hoja2!$I$3:$O$8,2,0)</f>
        <v xml:space="preserve"> </v>
      </c>
      <c r="S9" s="91"/>
      <c r="T9" s="33" t="str">
        <f>IFERROR(VLOOKUP(Q9,Hoja2!$I$9:$O$13,2,0)," ")</f>
        <v xml:space="preserve"> </v>
      </c>
    </row>
    <row r="10" spans="1:25" ht="158.25" customHeight="1" thickBot="1" x14ac:dyDescent="0.3">
      <c r="A10" s="38" t="str">
        <f t="shared" ref="A10:A23" si="2">CONCATENATE(J10,B10)</f>
        <v>0</v>
      </c>
      <c r="B10" s="134"/>
      <c r="C10" s="130"/>
      <c r="D10" s="130"/>
      <c r="E10" s="64"/>
      <c r="F10" s="130"/>
      <c r="G10" s="131"/>
      <c r="H10" s="131"/>
      <c r="I10" s="131"/>
      <c r="J10" s="132">
        <f>IF(COUNTIF(G10:I10,"X")=3,"Segunda Línea de Defensa",IF(COUNTIF(G10:I10,"X")=2,"Primera Línea de Defensa",IF(COUNTIF(G10:I10,"X")=1,"Primera Línea de Defensa",)))</f>
        <v>0</v>
      </c>
      <c r="K10" s="129"/>
      <c r="L10" s="62"/>
      <c r="M10" s="52"/>
      <c r="N10" s="59"/>
      <c r="O10" s="59"/>
      <c r="P10" s="59">
        <f t="shared" si="0"/>
        <v>0</v>
      </c>
      <c r="Q10" s="125" t="str">
        <f t="shared" si="1"/>
        <v xml:space="preserve"> </v>
      </c>
      <c r="R10" s="91"/>
      <c r="S10" s="91"/>
      <c r="T10" s="33" t="str">
        <f>IFERROR(VLOOKUP(Q10,Hoja2!$I$9:$O$13,2,0)," ")</f>
        <v xml:space="preserve"> </v>
      </c>
    </row>
    <row r="11" spans="1:25" s="54" customFormat="1" ht="109.5" customHeight="1" thickBot="1" x14ac:dyDescent="0.3">
      <c r="A11" s="38" t="str">
        <f t="shared" si="2"/>
        <v>0</v>
      </c>
      <c r="B11" s="134"/>
      <c r="C11" s="130"/>
      <c r="D11" s="130"/>
      <c r="E11" s="130"/>
      <c r="F11" s="130"/>
      <c r="G11" s="131"/>
      <c r="H11" s="131"/>
      <c r="I11" s="131"/>
      <c r="J11" s="142">
        <f t="shared" ref="J11:J12" si="3">IF(COUNTIF(G11:I11,"X")=3,"Segunda Línea de Defensa",IF(COUNTIF(G11:I11,"X")=2,"Primera Línea de Defensa",IF(COUNTIF(G11:I11,"X")=1,"Primera Línea de Defensa",)))</f>
        <v>0</v>
      </c>
      <c r="K11" s="121"/>
      <c r="L11" s="143"/>
      <c r="M11" s="144"/>
      <c r="N11" s="80"/>
      <c r="O11" s="80"/>
      <c r="P11" s="80">
        <f t="shared" si="0"/>
        <v>0</v>
      </c>
      <c r="Q11" s="125" t="str">
        <f t="shared" si="1"/>
        <v xml:space="preserve"> </v>
      </c>
      <c r="R11" s="91"/>
      <c r="S11" s="91"/>
      <c r="T11" s="33" t="str">
        <f>IFERROR(VLOOKUP(Q11,Hoja2!$I$9:$O$13,2,0)," ")</f>
        <v xml:space="preserve"> </v>
      </c>
      <c r="U11" s="53"/>
      <c r="V11" s="53"/>
      <c r="W11" s="53"/>
      <c r="X11" s="53"/>
      <c r="Y11" s="53"/>
    </row>
    <row r="12" spans="1:25" ht="81.75" customHeight="1" thickBot="1" x14ac:dyDescent="0.3">
      <c r="A12" s="38" t="str">
        <f t="shared" si="2"/>
        <v>0</v>
      </c>
      <c r="B12" s="55"/>
      <c r="C12" s="57"/>
      <c r="D12" s="130"/>
      <c r="E12" s="130"/>
      <c r="F12" s="57"/>
      <c r="G12" s="131"/>
      <c r="H12" s="131"/>
      <c r="I12" s="131"/>
      <c r="J12" s="142">
        <f t="shared" si="3"/>
        <v>0</v>
      </c>
      <c r="K12" s="121"/>
      <c r="L12" s="143"/>
      <c r="M12" s="144"/>
      <c r="N12" s="80"/>
      <c r="O12" s="80"/>
      <c r="P12" s="80">
        <f t="shared" si="0"/>
        <v>0</v>
      </c>
      <c r="Q12" s="125" t="str">
        <f t="shared" si="1"/>
        <v xml:space="preserve"> </v>
      </c>
      <c r="R12" s="91"/>
      <c r="S12" s="91"/>
      <c r="T12" s="33" t="str">
        <f>IFERROR(VLOOKUP(Q12,Hoja2!$I$9:$O$13,2,0)," ")</f>
        <v xml:space="preserve"> </v>
      </c>
    </row>
    <row r="13" spans="1:25" ht="83.25" customHeight="1" thickBot="1" x14ac:dyDescent="0.3">
      <c r="A13" s="38" t="str">
        <f t="shared" si="2"/>
        <v/>
      </c>
      <c r="B13" s="51"/>
      <c r="C13" s="57"/>
      <c r="D13" s="57"/>
      <c r="E13" s="57"/>
      <c r="F13" s="57"/>
      <c r="G13" s="131"/>
      <c r="H13" s="131"/>
      <c r="I13" s="131"/>
      <c r="J13" s="145"/>
      <c r="K13" s="145"/>
      <c r="L13" s="143"/>
      <c r="M13" s="144"/>
      <c r="N13" s="80"/>
      <c r="O13" s="80"/>
      <c r="P13" s="80">
        <f t="shared" si="0"/>
        <v>0</v>
      </c>
      <c r="Q13" s="125" t="str">
        <f t="shared" si="1"/>
        <v xml:space="preserve"> </v>
      </c>
      <c r="R13" s="91"/>
      <c r="S13" s="91"/>
      <c r="T13" s="33" t="str">
        <f>IFERROR(VLOOKUP(Q13,Hoja2!$I$9:$O$13,2,0)," ")</f>
        <v xml:space="preserve"> </v>
      </c>
    </row>
    <row r="14" spans="1:25" ht="81.75" customHeight="1" thickBot="1" x14ac:dyDescent="0.3">
      <c r="A14" s="38" t="str">
        <f t="shared" si="2"/>
        <v/>
      </c>
      <c r="B14" s="55"/>
      <c r="C14" s="57"/>
      <c r="D14" s="57"/>
      <c r="E14" s="57"/>
      <c r="F14" s="57"/>
      <c r="G14" s="131"/>
      <c r="H14" s="131"/>
      <c r="I14" s="131"/>
      <c r="J14" s="145"/>
      <c r="K14" s="145"/>
      <c r="L14" s="143"/>
      <c r="M14" s="144"/>
      <c r="N14" s="80"/>
      <c r="O14" s="80"/>
      <c r="P14" s="80">
        <f t="shared" si="0"/>
        <v>0</v>
      </c>
      <c r="Q14" s="125" t="str">
        <f t="shared" si="1"/>
        <v xml:space="preserve"> </v>
      </c>
      <c r="R14" s="91"/>
      <c r="S14" s="91"/>
      <c r="T14" s="33" t="str">
        <f>IFERROR(VLOOKUP(Q14,Hoja2!$I$9:$O$13,2,0)," ")</f>
        <v xml:space="preserve"> </v>
      </c>
    </row>
    <row r="15" spans="1:25" ht="96.75" customHeight="1" thickBot="1" x14ac:dyDescent="0.3">
      <c r="A15" s="38" t="str">
        <f t="shared" si="2"/>
        <v/>
      </c>
      <c r="B15" s="51"/>
      <c r="C15" s="57"/>
      <c r="D15" s="57"/>
      <c r="E15" s="57"/>
      <c r="F15" s="57"/>
      <c r="G15" s="59"/>
      <c r="H15" s="131"/>
      <c r="I15" s="131"/>
      <c r="J15" s="145"/>
      <c r="K15" s="145"/>
      <c r="L15" s="80"/>
      <c r="M15" s="80"/>
      <c r="N15" s="80"/>
      <c r="O15" s="80"/>
      <c r="P15" s="80">
        <f t="shared" si="0"/>
        <v>0</v>
      </c>
      <c r="Q15" s="125" t="str">
        <f t="shared" si="1"/>
        <v xml:space="preserve"> </v>
      </c>
      <c r="R15" s="91"/>
      <c r="S15" s="91"/>
      <c r="T15" s="33" t="str">
        <f>IFERROR(VLOOKUP(Q15,Hoja2!$I$9:$O$13,2,0)," ")</f>
        <v xml:space="preserve"> </v>
      </c>
    </row>
    <row r="16" spans="1:25" ht="93" customHeight="1" x14ac:dyDescent="0.25">
      <c r="A16" s="38" t="str">
        <f t="shared" si="2"/>
        <v/>
      </c>
      <c r="B16" s="55"/>
      <c r="C16" s="57"/>
      <c r="D16" s="57"/>
      <c r="E16" s="57"/>
      <c r="F16" s="57"/>
      <c r="G16" s="59"/>
      <c r="H16" s="131"/>
      <c r="I16" s="131"/>
      <c r="J16" s="58"/>
      <c r="K16" s="58"/>
      <c r="L16" s="59"/>
      <c r="M16" s="59"/>
      <c r="N16" s="59"/>
      <c r="O16" s="59"/>
      <c r="P16" s="59">
        <f t="shared" si="0"/>
        <v>0</v>
      </c>
      <c r="Q16" s="125" t="str">
        <f t="shared" si="1"/>
        <v xml:space="preserve"> </v>
      </c>
      <c r="R16" s="43"/>
      <c r="S16" s="43"/>
      <c r="T16" s="33" t="str">
        <f>IFERROR(VLOOKUP(Q16,Hoja2!$I$9:$O$13,2,0)," ")</f>
        <v xml:space="preserve"> </v>
      </c>
    </row>
    <row r="17" spans="1:20" ht="91.5" customHeight="1" thickBot="1" x14ac:dyDescent="0.3">
      <c r="A17" s="38" t="str">
        <f t="shared" si="2"/>
        <v/>
      </c>
      <c r="B17" s="51"/>
      <c r="C17" s="57"/>
      <c r="D17" s="57"/>
      <c r="E17" s="57"/>
      <c r="F17" s="57"/>
      <c r="G17" s="59"/>
      <c r="H17" s="131"/>
      <c r="I17" s="131"/>
      <c r="J17" s="58"/>
      <c r="K17" s="58"/>
      <c r="L17" s="59"/>
      <c r="M17" s="59"/>
      <c r="N17" s="59"/>
      <c r="O17" s="59"/>
      <c r="P17" s="59">
        <f t="shared" si="0"/>
        <v>0</v>
      </c>
      <c r="Q17" s="125" t="str">
        <f t="shared" si="1"/>
        <v xml:space="preserve"> </v>
      </c>
      <c r="R17" s="43"/>
      <c r="S17" s="43"/>
      <c r="T17" s="33" t="str">
        <f>IFERROR(VLOOKUP(Q17,Hoja2!$I$9:$O$13,2,0)," ")</f>
        <v xml:space="preserve"> </v>
      </c>
    </row>
    <row r="18" spans="1:20" ht="70.5" customHeight="1" x14ac:dyDescent="0.25">
      <c r="A18" s="38" t="str">
        <f t="shared" si="2"/>
        <v/>
      </c>
      <c r="B18" s="55"/>
      <c r="C18" s="57"/>
      <c r="D18" s="57"/>
      <c r="E18" s="57"/>
      <c r="F18" s="57"/>
      <c r="G18" s="59"/>
      <c r="H18" s="59"/>
      <c r="I18" s="131"/>
      <c r="J18" s="58"/>
      <c r="K18" s="58"/>
      <c r="L18" s="59"/>
      <c r="M18" s="59"/>
      <c r="N18" s="59"/>
      <c r="O18" s="59"/>
      <c r="P18" s="59">
        <f t="shared" si="0"/>
        <v>0</v>
      </c>
      <c r="Q18" s="125" t="str">
        <f t="shared" si="1"/>
        <v xml:space="preserve"> </v>
      </c>
      <c r="R18" s="43"/>
      <c r="S18" s="43"/>
      <c r="T18" s="33" t="str">
        <f>IFERROR(VLOOKUP(Q18,Hoja2!$I$9:$O$13,2,0)," ")</f>
        <v xml:space="preserve"> </v>
      </c>
    </row>
    <row r="19" spans="1:20" ht="78" customHeight="1" thickBot="1" x14ac:dyDescent="0.3">
      <c r="A19" s="38"/>
      <c r="B19" s="51"/>
      <c r="C19" s="57"/>
      <c r="D19" s="57"/>
      <c r="E19" s="57"/>
      <c r="F19" s="57"/>
      <c r="G19" s="59"/>
      <c r="H19" s="59"/>
      <c r="I19" s="131"/>
      <c r="J19" s="58"/>
      <c r="K19" s="58"/>
      <c r="L19" s="59"/>
      <c r="M19" s="59"/>
      <c r="N19" s="59"/>
      <c r="O19" s="59"/>
      <c r="P19" s="59">
        <f t="shared" si="0"/>
        <v>0</v>
      </c>
      <c r="Q19" s="125" t="str">
        <f t="shared" si="1"/>
        <v xml:space="preserve"> </v>
      </c>
      <c r="R19" s="43"/>
      <c r="S19" s="43"/>
      <c r="T19" s="33"/>
    </row>
    <row r="20" spans="1:20" ht="66" customHeight="1" x14ac:dyDescent="0.25">
      <c r="A20" s="38"/>
      <c r="B20" s="55"/>
      <c r="C20" s="57"/>
      <c r="D20" s="57"/>
      <c r="E20" s="57"/>
      <c r="F20" s="57"/>
      <c r="G20" s="59"/>
      <c r="H20" s="59"/>
      <c r="I20" s="131"/>
      <c r="J20" s="58"/>
      <c r="K20" s="58"/>
      <c r="L20" s="59"/>
      <c r="M20" s="59"/>
      <c r="N20" s="59"/>
      <c r="O20" s="59"/>
      <c r="P20" s="59">
        <f t="shared" si="0"/>
        <v>0</v>
      </c>
      <c r="Q20" s="125" t="str">
        <f t="shared" si="1"/>
        <v xml:space="preserve"> </v>
      </c>
      <c r="R20" s="43"/>
      <c r="S20" s="43"/>
      <c r="T20" s="33"/>
    </row>
    <row r="21" spans="1:20" ht="87" customHeight="1" thickBot="1" x14ac:dyDescent="0.3">
      <c r="A21" s="38" t="str">
        <f t="shared" si="2"/>
        <v/>
      </c>
      <c r="B21" s="51"/>
      <c r="C21" s="57"/>
      <c r="D21" s="57"/>
      <c r="E21" s="57"/>
      <c r="F21" s="57"/>
      <c r="G21" s="58"/>
      <c r="H21" s="58"/>
      <c r="I21" s="131"/>
      <c r="J21" s="58"/>
      <c r="K21" s="58"/>
      <c r="L21" s="59"/>
      <c r="M21" s="59"/>
      <c r="N21" s="59"/>
      <c r="O21" s="59"/>
      <c r="P21" s="59">
        <f t="shared" si="0"/>
        <v>0</v>
      </c>
      <c r="Q21" s="125" t="str">
        <f t="shared" si="1"/>
        <v xml:space="preserve"> </v>
      </c>
      <c r="R21" s="43"/>
      <c r="S21" s="43"/>
      <c r="T21" s="33" t="str">
        <f>IFERROR(VLOOKUP(Q21,Hoja2!$I$9:$O$13,2,0)," ")</f>
        <v xml:space="preserve"> </v>
      </c>
    </row>
    <row r="22" spans="1:20" ht="85.5" customHeight="1" x14ac:dyDescent="0.25">
      <c r="A22" s="38" t="str">
        <f t="shared" si="2"/>
        <v/>
      </c>
      <c r="B22" s="55"/>
      <c r="C22" s="57"/>
      <c r="D22" s="57"/>
      <c r="E22" s="57"/>
      <c r="F22" s="57"/>
      <c r="G22" s="58"/>
      <c r="H22" s="58"/>
      <c r="I22" s="131"/>
      <c r="J22" s="58"/>
      <c r="K22" s="58"/>
      <c r="L22" s="59"/>
      <c r="M22" s="59"/>
      <c r="N22" s="59"/>
      <c r="O22" s="59"/>
      <c r="P22" s="59">
        <f t="shared" si="0"/>
        <v>0</v>
      </c>
      <c r="Q22" s="125" t="str">
        <f t="shared" si="1"/>
        <v xml:space="preserve"> </v>
      </c>
      <c r="R22" s="43"/>
      <c r="S22" s="43"/>
      <c r="T22" s="33" t="str">
        <f>IFERROR(VLOOKUP(Q22,Hoja2!$I$9:$O$13,2,0)," ")</f>
        <v xml:space="preserve"> </v>
      </c>
    </row>
    <row r="23" spans="1:20" ht="82.5" customHeight="1" thickBot="1" x14ac:dyDescent="0.3">
      <c r="A23" s="38" t="str">
        <f t="shared" si="2"/>
        <v/>
      </c>
      <c r="B23" s="51"/>
      <c r="C23" s="57"/>
      <c r="D23" s="60"/>
      <c r="E23" s="57"/>
      <c r="F23" s="57"/>
      <c r="G23" s="58"/>
      <c r="H23" s="58"/>
      <c r="I23" s="58"/>
      <c r="J23" s="58"/>
      <c r="K23" s="58"/>
      <c r="L23" s="59"/>
      <c r="M23" s="59"/>
      <c r="N23" s="59"/>
      <c r="O23" s="59"/>
      <c r="P23" s="59">
        <f t="shared" si="0"/>
        <v>0</v>
      </c>
      <c r="Q23" s="125" t="str">
        <f t="shared" si="1"/>
        <v xml:space="preserve"> </v>
      </c>
      <c r="R23" s="43"/>
      <c r="S23" s="43"/>
      <c r="T23" s="33" t="str">
        <f>IFERROR(VLOOKUP(Q23,Hoja2!$I$9:$O$13,2,0)," ")</f>
        <v xml:space="preserve"> </v>
      </c>
    </row>
    <row r="24" spans="1:20" ht="95.25" customHeight="1" x14ac:dyDescent="0.25">
      <c r="A24" s="38"/>
      <c r="B24" s="55"/>
      <c r="C24" s="56"/>
      <c r="D24" s="60"/>
      <c r="E24" s="57"/>
      <c r="F24" s="57"/>
      <c r="G24" s="58"/>
      <c r="H24" s="58"/>
      <c r="I24" s="58"/>
      <c r="J24" s="58"/>
      <c r="K24" s="58"/>
      <c r="L24" s="59"/>
      <c r="M24" s="59"/>
      <c r="N24" s="59"/>
      <c r="O24" s="59"/>
      <c r="P24" s="59">
        <f t="shared" si="0"/>
        <v>0</v>
      </c>
      <c r="Q24" s="125" t="str">
        <f t="shared" si="1"/>
        <v xml:space="preserve"> </v>
      </c>
      <c r="R24" s="43"/>
      <c r="S24" s="43"/>
      <c r="T24" s="33" t="str">
        <f>IFERROR(VLOOKUP(Q24,Hoja2!$I$9:$O$13,2,0)," ")</f>
        <v xml:space="preserve"> </v>
      </c>
    </row>
    <row r="25" spans="1:20" hidden="1" x14ac:dyDescent="0.25">
      <c r="A25" s="38"/>
      <c r="B25" s="41"/>
      <c r="C25" s="42"/>
      <c r="D25" s="33"/>
      <c r="E25" s="33"/>
      <c r="F25" s="33"/>
      <c r="G25" s="36"/>
      <c r="H25" s="36"/>
      <c r="I25" s="36"/>
      <c r="J25" s="36"/>
      <c r="K25" s="36"/>
      <c r="L25" s="35"/>
      <c r="M25" s="35"/>
      <c r="N25" s="35"/>
      <c r="O25" s="35"/>
      <c r="P25" s="35"/>
      <c r="Q25" s="50" t="str">
        <f t="shared" si="1"/>
        <v xml:space="preserve"> </v>
      </c>
      <c r="R25" s="43"/>
      <c r="S25" s="43"/>
      <c r="T25" s="33" t="str">
        <f>IFERROR(VLOOKUP(Q25,Hoja2!$I$9:$O$13,2,0)," ")</f>
        <v xml:space="preserve"> </v>
      </c>
    </row>
    <row r="26" spans="1:20" hidden="1" x14ac:dyDescent="0.25">
      <c r="A26" s="38"/>
      <c r="B26" s="41"/>
      <c r="C26" s="42"/>
      <c r="D26" s="33"/>
      <c r="E26" s="33"/>
      <c r="F26" s="33"/>
      <c r="G26" s="36"/>
      <c r="H26" s="36"/>
      <c r="I26" s="36"/>
      <c r="J26" s="36"/>
      <c r="K26" s="36"/>
      <c r="L26" s="35"/>
      <c r="M26" s="35"/>
      <c r="N26" s="35"/>
      <c r="O26" s="35"/>
      <c r="P26" s="35"/>
      <c r="Q26" s="50" t="str">
        <f t="shared" si="1"/>
        <v xml:space="preserve"> </v>
      </c>
      <c r="R26" s="43"/>
      <c r="S26" s="43"/>
      <c r="T26" s="33" t="str">
        <f>IFERROR(VLOOKUP(Q26,Hoja2!$I$9:$O$13,2,0)," ")</f>
        <v xml:space="preserve"> </v>
      </c>
    </row>
    <row r="27" spans="1:20" hidden="1" x14ac:dyDescent="0.25">
      <c r="A27" s="38"/>
      <c r="B27" s="41"/>
      <c r="C27" s="42"/>
      <c r="D27" s="33"/>
      <c r="E27" s="33"/>
      <c r="F27" s="33"/>
      <c r="G27" s="36"/>
      <c r="H27" s="36"/>
      <c r="I27" s="36"/>
      <c r="J27" s="36"/>
      <c r="K27" s="36"/>
      <c r="L27" s="35"/>
      <c r="M27" s="35"/>
      <c r="N27" s="35"/>
      <c r="O27" s="35"/>
      <c r="P27" s="35"/>
      <c r="Q27" s="50" t="str">
        <f t="shared" si="1"/>
        <v xml:space="preserve"> </v>
      </c>
      <c r="R27" s="43"/>
      <c r="S27" s="43"/>
      <c r="T27" s="33" t="str">
        <f>IFERROR(VLOOKUP(Q27,Hoja2!$I$9:$O$13,2,0)," ")</f>
        <v xml:space="preserve"> </v>
      </c>
    </row>
    <row r="28" spans="1:20" hidden="1" x14ac:dyDescent="0.25">
      <c r="A28" s="38"/>
      <c r="B28" s="41"/>
      <c r="C28" s="42"/>
      <c r="D28" s="33"/>
      <c r="E28" s="33"/>
      <c r="F28" s="33"/>
      <c r="G28" s="36"/>
      <c r="H28" s="36"/>
      <c r="I28" s="36"/>
      <c r="J28" s="36"/>
      <c r="K28" s="36"/>
      <c r="L28" s="35"/>
      <c r="M28" s="35"/>
      <c r="N28" s="35"/>
      <c r="O28" s="35"/>
      <c r="P28" s="35"/>
      <c r="Q28" s="50" t="str">
        <f t="shared" si="1"/>
        <v xml:space="preserve"> </v>
      </c>
      <c r="R28" s="43"/>
      <c r="S28" s="43"/>
      <c r="T28" s="33" t="str">
        <f>IFERROR(VLOOKUP(Q28,Hoja2!$I$9:$O$13,2,0)," ")</f>
        <v xml:space="preserve"> </v>
      </c>
    </row>
    <row r="29" spans="1:20" hidden="1" x14ac:dyDescent="0.25">
      <c r="A29" s="38"/>
      <c r="B29" s="41"/>
      <c r="C29" s="42"/>
      <c r="D29" s="33"/>
      <c r="E29" s="33"/>
      <c r="F29" s="33"/>
      <c r="G29" s="36"/>
      <c r="H29" s="36"/>
      <c r="I29" s="36"/>
      <c r="J29" s="36"/>
      <c r="K29" s="36"/>
      <c r="L29" s="35"/>
      <c r="M29" s="35"/>
      <c r="N29" s="35"/>
      <c r="O29" s="35"/>
      <c r="P29" s="35"/>
      <c r="Q29" s="50" t="str">
        <f t="shared" si="1"/>
        <v xml:space="preserve"> </v>
      </c>
      <c r="R29" s="43"/>
      <c r="S29" s="43"/>
      <c r="T29" s="33" t="str">
        <f>IFERROR(VLOOKUP(Q29,Hoja2!$I$9:$O$13,2,0)," ")</f>
        <v xml:space="preserve"> </v>
      </c>
    </row>
    <row r="30" spans="1:20" hidden="1" x14ac:dyDescent="0.25">
      <c r="A30" s="38" t="str">
        <f>CONCATENATE(J30,B30)</f>
        <v/>
      </c>
      <c r="B30" s="41"/>
      <c r="C30" s="42"/>
      <c r="D30" s="33"/>
      <c r="E30" s="33"/>
      <c r="F30" s="33"/>
      <c r="G30" s="35"/>
      <c r="H30" s="35"/>
      <c r="I30" s="35"/>
      <c r="J30" s="36"/>
      <c r="K30" s="36"/>
      <c r="L30" s="35"/>
      <c r="M30" s="35"/>
      <c r="N30" s="35"/>
      <c r="O30" s="35"/>
      <c r="P30" s="35"/>
      <c r="Q30" s="50" t="str">
        <f t="shared" si="1"/>
        <v xml:space="preserve"> </v>
      </c>
      <c r="R30" s="43"/>
      <c r="S30" s="43"/>
      <c r="T30" s="33" t="str">
        <f>IFERROR(VLOOKUP(Q30,Hoja2!$I$9:$O$13,2,0)," ")</f>
        <v xml:space="preserve"> </v>
      </c>
    </row>
    <row r="31" spans="1:20" hidden="1" x14ac:dyDescent="0.25">
      <c r="A31" s="38"/>
      <c r="B31" s="41"/>
      <c r="C31" s="42"/>
      <c r="D31" s="33"/>
      <c r="E31" s="33"/>
      <c r="F31" s="33"/>
      <c r="G31" s="35"/>
      <c r="H31" s="35"/>
      <c r="I31" s="35"/>
      <c r="J31" s="36"/>
      <c r="K31" s="36"/>
      <c r="L31" s="35"/>
      <c r="M31" s="35"/>
      <c r="N31" s="35"/>
      <c r="O31" s="35"/>
      <c r="P31" s="35"/>
      <c r="Q31" s="50" t="str">
        <f t="shared" si="1"/>
        <v xml:space="preserve"> </v>
      </c>
      <c r="R31" s="43"/>
      <c r="S31" s="43"/>
      <c r="T31" s="33" t="str">
        <f>IFERROR(VLOOKUP(Q31,Hoja2!$I$9:$O$13,2,0)," ")</f>
        <v xml:space="preserve"> </v>
      </c>
    </row>
    <row r="32" spans="1:20" hidden="1" x14ac:dyDescent="0.25">
      <c r="C32" s="37"/>
      <c r="D32" s="37"/>
      <c r="E32" s="37"/>
      <c r="F32" s="37"/>
      <c r="J32" s="45">
        <f t="shared" ref="J32" si="4">IF(COUNTIF(G32:I32,"X")=3,"Segunda Línea de Defensa",IF(COUNTIF(G32:I32,"X")=2,"Primera Línea de Defensa",IF(COUNTIF(G32:I32,"X")=1,"Primera Línea de Defensa",)))</f>
        <v>0</v>
      </c>
      <c r="K32" s="45"/>
      <c r="Q32" s="50" t="str">
        <f t="shared" si="1"/>
        <v xml:space="preserve"> </v>
      </c>
    </row>
    <row r="33" x14ac:dyDescent="0.25"/>
    <row r="34" x14ac:dyDescent="0.25"/>
  </sheetData>
  <sheetProtection selectLockedCells="1"/>
  <sortState ref="C7:U21">
    <sortCondition descending="1" ref="J7:J21"/>
  </sortState>
  <mergeCells count="20">
    <mergeCell ref="D1:R4"/>
    <mergeCell ref="Q6:Q7"/>
    <mergeCell ref="R6:R7"/>
    <mergeCell ref="B5:R5"/>
    <mergeCell ref="L6:P6"/>
    <mergeCell ref="C6:C7"/>
    <mergeCell ref="B6:B7"/>
    <mergeCell ref="G6:I6"/>
    <mergeCell ref="D6:D7"/>
    <mergeCell ref="E6:E7"/>
    <mergeCell ref="F6:F7"/>
    <mergeCell ref="J6:J7"/>
    <mergeCell ref="B1:C4"/>
    <mergeCell ref="K6:K7"/>
    <mergeCell ref="S1:U1"/>
    <mergeCell ref="S2:U2"/>
    <mergeCell ref="S3:U3"/>
    <mergeCell ref="S6:S7"/>
    <mergeCell ref="T5:T7"/>
    <mergeCell ref="S4:U4"/>
  </mergeCells>
  <conditionalFormatting sqref="Q8:Q32">
    <cfRule type="cellIs" dxfId="17" priority="18" operator="equal">
      <formula>"Alto Aseguramiento"</formula>
    </cfRule>
    <cfRule type="cellIs" dxfId="16" priority="19" operator="equal">
      <formula>"Medio Aseguramiento"</formula>
    </cfRule>
    <cfRule type="cellIs" dxfId="15" priority="20" operator="equal">
      <formula>"Bajo Aseguramiento"</formula>
    </cfRule>
  </conditionalFormatting>
  <conditionalFormatting sqref="C8:C31 P8:P31 J8:K32">
    <cfRule type="cellIs" dxfId="14" priority="5" operator="equal">
      <formula>0</formula>
    </cfRule>
  </conditionalFormatting>
  <dataValidations count="4">
    <dataValidation type="whole" allowBlank="1" showInputMessage="1" showErrorMessage="1" errorTitle="Atención" error="El numero tiene que estar entre 0 y 5" sqref="L8:O31">
      <formula1>0</formula1>
      <formula2>5</formula2>
    </dataValidation>
    <dataValidation type="list" allowBlank="1" showInputMessage="1" showErrorMessage="1" sqref="G8:I31">
      <formula1>X</formula1>
    </dataValidation>
    <dataValidation type="whole" operator="equal" allowBlank="1" showInputMessage="1" showErrorMessage="1" sqref="P8:P31">
      <formula1>(L8*0.2)+(M8*0.3)+(N8*0.3)+(O8*0.2)</formula1>
    </dataValidation>
    <dataValidation type="custom" allowBlank="1" showInputMessage="1" showErrorMessage="1" sqref="Q8:Q32">
      <formula1>IF(P8&lt;0.9," ",IF(P8&lt;3,"Bajo Aseguramiento",IF(P8&lt;4,"Medio Aseguramiento","Alto Aseguramiento")))</formula1>
    </dataValidation>
  </dataValidations>
  <pageMargins left="0.39370078740157483" right="0.39370078740157483" top="0.39370078740157483" bottom="0.39370078740157483" header="0.31496062992125984" footer="0.31496062992125984"/>
  <pageSetup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Button 5">
              <controlPr locked="0" defaultSize="0" print="0" autoFill="0" autoPict="0" macro="[0]!Siguiente4">
                <anchor moveWithCells="1" sizeWithCells="1">
                  <from>
                    <xdr:col>4</xdr:col>
                    <xdr:colOff>361950</xdr:colOff>
                    <xdr:row>0</xdr:row>
                    <xdr:rowOff>76200</xdr:rowOff>
                  </from>
                  <to>
                    <xdr:col>5</xdr:col>
                    <xdr:colOff>514350</xdr:colOff>
                    <xdr:row>0</xdr:row>
                    <xdr:rowOff>333375</xdr:rowOff>
                  </to>
                </anchor>
              </controlPr>
            </control>
          </mc:Choice>
        </mc:AlternateContent>
        <mc:AlternateContent xmlns:mc="http://schemas.openxmlformats.org/markup-compatibility/2006">
          <mc:Choice Requires="x14">
            <control shapeId="4103" r:id="rId5" name="Button 7">
              <controlPr locked="0" defaultSize="0" print="0" autoFill="0" autoPict="0" macro="[0]!Siguiente2">
                <anchor moveWithCells="1" sizeWithCells="1">
                  <from>
                    <xdr:col>3</xdr:col>
                    <xdr:colOff>180975</xdr:colOff>
                    <xdr:row>0</xdr:row>
                    <xdr:rowOff>76200</xdr:rowOff>
                  </from>
                  <to>
                    <xdr:col>4</xdr:col>
                    <xdr:colOff>304800</xdr:colOff>
                    <xdr:row>0</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custom" allowBlank="1" showInputMessage="1" showErrorMessage="1">
          <x14:formula1>
            <xm:f>IFERROR(VLOOKUP(Q8,Hoja2!$I$9:$O$13,2,0)," ")</xm:f>
          </x14:formula1>
          <xm:sqref>T8:T31</xm:sqref>
        </x14:dataValidation>
        <x14:dataValidation type="custom" allowBlank="1" showInputMessage="1" showErrorMessage="1">
          <x14:formula1>
            <xm:f>VLOOKUP(Q8,Hoja2!$I$3:$O$8,2,0)</xm:f>
          </x14:formula1>
          <xm:sqref>R8:S31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61"/>
  <sheetViews>
    <sheetView topLeftCell="J1" zoomScale="86" zoomScaleNormal="86" workbookViewId="0">
      <selection activeCell="R5" sqref="R5:T5"/>
    </sheetView>
  </sheetViews>
  <sheetFormatPr baseColWidth="10" defaultColWidth="0" defaultRowHeight="14.25" zeroHeight="1" x14ac:dyDescent="0.2"/>
  <cols>
    <col min="1" max="1" width="4" style="67" customWidth="1"/>
    <col min="2" max="2" width="17" style="67" customWidth="1"/>
    <col min="3" max="3" width="15" style="67" customWidth="1"/>
    <col min="4" max="4" width="45" style="68" customWidth="1"/>
    <col min="5" max="5" width="15.85546875" style="68" customWidth="1"/>
    <col min="6" max="6" width="40.5703125" style="68" customWidth="1"/>
    <col min="7" max="7" width="18.5703125" style="68" customWidth="1"/>
    <col min="8" max="8" width="19" style="68" customWidth="1"/>
    <col min="9" max="9" width="16.28515625" style="68" customWidth="1"/>
    <col min="10" max="10" width="31" style="68" customWidth="1"/>
    <col min="11" max="11" width="12" style="68" customWidth="1"/>
    <col min="12" max="12" width="13.28515625" style="68" customWidth="1"/>
    <col min="13" max="13" width="16.5703125" style="68" customWidth="1"/>
    <col min="14" max="14" width="13" style="68" customWidth="1"/>
    <col min="15" max="15" width="12.5703125" style="68" customWidth="1"/>
    <col min="16" max="16" width="14.140625" style="68" bestFit="1" customWidth="1"/>
    <col min="17" max="17" width="14.140625" style="68" customWidth="1"/>
    <col min="18" max="18" width="17.42578125" style="68" customWidth="1"/>
    <col min="19" max="19" width="35.5703125" style="68" customWidth="1"/>
    <col min="20" max="20" width="30.42578125" style="68" customWidth="1"/>
    <col min="21" max="52" width="0" style="67" hidden="1" customWidth="1"/>
    <col min="53" max="16384" width="11.42578125" style="67" hidden="1"/>
  </cols>
  <sheetData>
    <row r="1" spans="1:25" ht="30.75" customHeight="1" x14ac:dyDescent="0.2">
      <c r="A1" s="212"/>
      <c r="B1" s="213"/>
      <c r="C1" s="214"/>
      <c r="D1" s="221" t="s">
        <v>125</v>
      </c>
      <c r="E1" s="222"/>
      <c r="F1" s="222"/>
      <c r="G1" s="222"/>
      <c r="H1" s="222"/>
      <c r="I1" s="222"/>
      <c r="J1" s="222"/>
      <c r="K1" s="222"/>
      <c r="L1" s="222"/>
      <c r="M1" s="222"/>
      <c r="N1" s="222"/>
      <c r="O1" s="222"/>
      <c r="P1" s="222"/>
      <c r="Q1" s="223"/>
      <c r="R1" s="174" t="s">
        <v>98</v>
      </c>
      <c r="S1" s="175"/>
      <c r="T1" s="176"/>
      <c r="U1" s="65"/>
      <c r="V1" s="65"/>
      <c r="W1" s="65"/>
      <c r="X1" s="65"/>
      <c r="Y1" s="66"/>
    </row>
    <row r="2" spans="1:25" ht="21.75" customHeight="1" x14ac:dyDescent="0.2">
      <c r="A2" s="215"/>
      <c r="B2" s="216"/>
      <c r="C2" s="217"/>
      <c r="D2" s="224"/>
      <c r="E2" s="225"/>
      <c r="F2" s="225"/>
      <c r="G2" s="225"/>
      <c r="H2" s="225"/>
      <c r="I2" s="225"/>
      <c r="J2" s="225"/>
      <c r="K2" s="225"/>
      <c r="L2" s="225"/>
      <c r="M2" s="225"/>
      <c r="N2" s="225"/>
      <c r="O2" s="225"/>
      <c r="P2" s="225"/>
      <c r="Q2" s="226"/>
      <c r="R2" s="177" t="s">
        <v>136</v>
      </c>
      <c r="S2" s="178"/>
      <c r="T2" s="179"/>
      <c r="U2" s="65"/>
      <c r="V2" s="65"/>
      <c r="W2" s="65"/>
      <c r="X2" s="65"/>
      <c r="Y2" s="66"/>
    </row>
    <row r="3" spans="1:25" ht="15" customHeight="1" x14ac:dyDescent="0.2">
      <c r="A3" s="215"/>
      <c r="B3" s="216"/>
      <c r="C3" s="217"/>
      <c r="D3" s="224"/>
      <c r="E3" s="225"/>
      <c r="F3" s="225"/>
      <c r="G3" s="225"/>
      <c r="H3" s="225"/>
      <c r="I3" s="225"/>
      <c r="J3" s="225"/>
      <c r="K3" s="225"/>
      <c r="L3" s="225"/>
      <c r="M3" s="225"/>
      <c r="N3" s="225"/>
      <c r="O3" s="225"/>
      <c r="P3" s="225"/>
      <c r="Q3" s="226"/>
      <c r="R3" s="180" t="s">
        <v>138</v>
      </c>
      <c r="S3" s="181"/>
      <c r="T3" s="182"/>
      <c r="U3" s="65"/>
      <c r="V3" s="65"/>
      <c r="W3" s="65"/>
      <c r="X3" s="65"/>
      <c r="Y3" s="66"/>
    </row>
    <row r="4" spans="1:25" ht="12" customHeight="1" x14ac:dyDescent="0.2">
      <c r="A4" s="215"/>
      <c r="B4" s="216"/>
      <c r="C4" s="217"/>
      <c r="D4" s="224"/>
      <c r="E4" s="225"/>
      <c r="F4" s="225"/>
      <c r="G4" s="225"/>
      <c r="H4" s="225"/>
      <c r="I4" s="225"/>
      <c r="J4" s="225"/>
      <c r="K4" s="225"/>
      <c r="L4" s="225"/>
      <c r="M4" s="225"/>
      <c r="N4" s="225"/>
      <c r="O4" s="225"/>
      <c r="P4" s="225"/>
      <c r="Q4" s="226"/>
      <c r="R4" s="229"/>
      <c r="S4" s="230"/>
      <c r="T4" s="231"/>
      <c r="U4" s="65"/>
      <c r="V4" s="65"/>
      <c r="W4" s="65"/>
      <c r="X4" s="65"/>
      <c r="Y4" s="66"/>
    </row>
    <row r="5" spans="1:25" ht="25.5" customHeight="1" thickBot="1" x14ac:dyDescent="0.25">
      <c r="A5" s="218"/>
      <c r="B5" s="219"/>
      <c r="C5" s="220"/>
      <c r="D5" s="224"/>
      <c r="E5" s="227"/>
      <c r="F5" s="227"/>
      <c r="G5" s="227"/>
      <c r="H5" s="227"/>
      <c r="I5" s="227"/>
      <c r="J5" s="227"/>
      <c r="K5" s="227"/>
      <c r="L5" s="227"/>
      <c r="M5" s="227"/>
      <c r="N5" s="227"/>
      <c r="O5" s="227"/>
      <c r="P5" s="227"/>
      <c r="Q5" s="228"/>
      <c r="R5" s="188" t="s">
        <v>119</v>
      </c>
      <c r="S5" s="189"/>
      <c r="T5" s="190"/>
    </row>
    <row r="6" spans="1:25" ht="32.25" customHeight="1" x14ac:dyDescent="0.2">
      <c r="A6" s="246" t="s">
        <v>104</v>
      </c>
      <c r="B6" s="233" t="s">
        <v>99</v>
      </c>
      <c r="C6" s="234" t="s">
        <v>100</v>
      </c>
      <c r="D6" s="233" t="s">
        <v>52</v>
      </c>
      <c r="E6" s="234" t="s">
        <v>117</v>
      </c>
      <c r="F6" s="234" t="s">
        <v>132</v>
      </c>
      <c r="G6" s="248" t="s">
        <v>133</v>
      </c>
      <c r="H6" s="234" t="s">
        <v>129</v>
      </c>
      <c r="I6" s="234" t="s">
        <v>126</v>
      </c>
      <c r="J6" s="240" t="s">
        <v>131</v>
      </c>
      <c r="K6" s="241"/>
      <c r="L6" s="241"/>
      <c r="M6" s="242" t="s">
        <v>130</v>
      </c>
      <c r="N6" s="238"/>
      <c r="O6" s="238"/>
      <c r="P6" s="238"/>
      <c r="Q6" s="238"/>
      <c r="R6" s="238" t="s">
        <v>107</v>
      </c>
      <c r="S6" s="243" t="s">
        <v>105</v>
      </c>
      <c r="T6" s="185" t="s">
        <v>106</v>
      </c>
      <c r="U6" s="77"/>
      <c r="V6" s="77"/>
      <c r="W6" s="236" t="s">
        <v>29</v>
      </c>
    </row>
    <row r="7" spans="1:25" ht="70.5" customHeight="1" x14ac:dyDescent="0.2">
      <c r="A7" s="247"/>
      <c r="B7" s="233"/>
      <c r="C7" s="245"/>
      <c r="D7" s="233"/>
      <c r="E7" s="235"/>
      <c r="F7" s="235"/>
      <c r="G7" s="245"/>
      <c r="H7" s="235"/>
      <c r="I7" s="245"/>
      <c r="J7" s="102" t="s">
        <v>127</v>
      </c>
      <c r="K7" s="102" t="s">
        <v>101</v>
      </c>
      <c r="L7" s="103" t="s">
        <v>103</v>
      </c>
      <c r="M7" s="104" t="s">
        <v>128</v>
      </c>
      <c r="N7" s="105" t="s">
        <v>116</v>
      </c>
      <c r="O7" s="106" t="s">
        <v>114</v>
      </c>
      <c r="P7" s="106" t="s">
        <v>1</v>
      </c>
      <c r="Q7" s="107" t="s">
        <v>2</v>
      </c>
      <c r="R7" s="239"/>
      <c r="S7" s="244"/>
      <c r="T7" s="200"/>
      <c r="U7" s="78"/>
      <c r="V7" s="79"/>
      <c r="W7" s="237"/>
    </row>
    <row r="8" spans="1:25" ht="113.25" customHeight="1" thickBot="1" x14ac:dyDescent="0.25">
      <c r="A8" s="112"/>
      <c r="B8" s="128"/>
      <c r="C8" s="113"/>
      <c r="D8" s="120"/>
      <c r="E8" s="69"/>
      <c r="F8" s="129"/>
      <c r="G8" s="64"/>
      <c r="H8" s="64"/>
      <c r="I8" s="69"/>
      <c r="J8" s="112"/>
      <c r="K8" s="114"/>
      <c r="L8" s="114"/>
      <c r="M8" s="108"/>
      <c r="N8" s="109"/>
      <c r="O8" s="110"/>
      <c r="P8" s="110"/>
      <c r="Q8" s="110">
        <f t="shared" ref="Q8:Q16" si="0">(M8*0.2)+(N8*0.3)+(O8*0.3)+(P8*0.2)</f>
        <v>0</v>
      </c>
      <c r="R8" s="121" t="str">
        <f t="shared" ref="R8:R25" si="1">IF(Q8&lt;0.9," ",IF(Q8&lt;3,"Bajo Aseguramiento",IF(Q8&lt;4,"Medio Aseguramiento","Alto Aseguramiento")))</f>
        <v xml:space="preserve"> </v>
      </c>
      <c r="S8" s="111"/>
      <c r="T8" s="61"/>
      <c r="U8" s="80"/>
      <c r="V8" s="80"/>
      <c r="W8" s="50" t="str">
        <f t="shared" ref="W8" si="2">IF(V8&lt;0.9," ",IF(V8&lt;3,"Bajo Aseguramiento",IF(V8&lt;4,"Medio Aseguramiento","Alto Aseguramiento")))</f>
        <v xml:space="preserve"> </v>
      </c>
    </row>
    <row r="9" spans="1:25" ht="96.75" customHeight="1" thickBot="1" x14ac:dyDescent="0.25">
      <c r="A9" s="126"/>
      <c r="B9" s="63"/>
      <c r="C9" s="113"/>
      <c r="D9" s="64"/>
      <c r="E9" s="69"/>
      <c r="F9" s="129"/>
      <c r="G9" s="64"/>
      <c r="H9" s="64"/>
      <c r="I9" s="69"/>
      <c r="J9" s="76"/>
      <c r="K9" s="76"/>
      <c r="L9" s="76"/>
      <c r="M9" s="108"/>
      <c r="N9" s="109"/>
      <c r="O9" s="110"/>
      <c r="P9" s="110"/>
      <c r="Q9" s="59">
        <f t="shared" si="0"/>
        <v>0</v>
      </c>
      <c r="R9" s="121" t="str">
        <f t="shared" si="1"/>
        <v xml:space="preserve"> </v>
      </c>
      <c r="S9" s="63"/>
      <c r="T9" s="61"/>
    </row>
    <row r="10" spans="1:25" ht="114.75" customHeight="1" thickBot="1" x14ac:dyDescent="0.25">
      <c r="A10" s="127"/>
      <c r="B10" s="63"/>
      <c r="C10" s="64"/>
      <c r="D10" s="130"/>
      <c r="E10" s="69"/>
      <c r="F10" s="129"/>
      <c r="G10" s="64"/>
      <c r="H10" s="64"/>
      <c r="I10" s="69"/>
      <c r="J10" s="69"/>
      <c r="K10" s="69"/>
      <c r="L10" s="69"/>
      <c r="M10" s="108"/>
      <c r="N10" s="109"/>
      <c r="O10" s="110"/>
      <c r="P10" s="110"/>
      <c r="Q10" s="59">
        <f t="shared" si="0"/>
        <v>0</v>
      </c>
      <c r="R10" s="121" t="str">
        <f t="shared" si="1"/>
        <v xml:space="preserve"> </v>
      </c>
      <c r="S10" s="64"/>
      <c r="T10" s="61"/>
    </row>
    <row r="11" spans="1:25" ht="138" customHeight="1" thickBot="1" x14ac:dyDescent="0.25">
      <c r="A11" s="127"/>
      <c r="B11" s="130"/>
      <c r="C11" s="130"/>
      <c r="D11" s="130"/>
      <c r="E11" s="69"/>
      <c r="F11" s="111"/>
      <c r="G11" s="64"/>
      <c r="H11" s="130"/>
      <c r="I11" s="69"/>
      <c r="J11" s="69"/>
      <c r="K11" s="69"/>
      <c r="L11" s="69"/>
      <c r="M11" s="108"/>
      <c r="N11" s="109"/>
      <c r="O11" s="110"/>
      <c r="P11" s="110"/>
      <c r="Q11" s="59">
        <f t="shared" si="0"/>
        <v>0</v>
      </c>
      <c r="R11" s="121" t="str">
        <f t="shared" si="1"/>
        <v xml:space="preserve"> </v>
      </c>
      <c r="S11" s="64"/>
      <c r="T11" s="61"/>
    </row>
    <row r="12" spans="1:25" ht="102.75" customHeight="1" thickBot="1" x14ac:dyDescent="0.25">
      <c r="A12" s="127"/>
      <c r="B12" s="63"/>
      <c r="C12" s="130"/>
      <c r="D12" s="64"/>
      <c r="E12" s="69"/>
      <c r="F12" s="111"/>
      <c r="G12" s="64"/>
      <c r="H12" s="130"/>
      <c r="I12" s="69"/>
      <c r="J12" s="69"/>
      <c r="K12" s="69"/>
      <c r="L12" s="69"/>
      <c r="M12" s="108"/>
      <c r="N12" s="109"/>
      <c r="O12" s="110"/>
      <c r="P12" s="110"/>
      <c r="Q12" s="59">
        <f t="shared" si="0"/>
        <v>0</v>
      </c>
      <c r="R12" s="121" t="str">
        <f t="shared" si="1"/>
        <v xml:space="preserve"> </v>
      </c>
      <c r="S12" s="64"/>
      <c r="T12" s="61"/>
    </row>
    <row r="13" spans="1:25" ht="118.5" customHeight="1" thickBot="1" x14ac:dyDescent="0.25">
      <c r="A13" s="127"/>
      <c r="B13" s="63"/>
      <c r="C13" s="64"/>
      <c r="D13" s="64"/>
      <c r="E13" s="64"/>
      <c r="F13" s="64"/>
      <c r="G13" s="64"/>
      <c r="H13" s="64"/>
      <c r="I13" s="69"/>
      <c r="J13" s="69"/>
      <c r="K13" s="69"/>
      <c r="L13" s="69"/>
      <c r="M13" s="108"/>
      <c r="N13" s="109"/>
      <c r="O13" s="110"/>
      <c r="P13" s="110"/>
      <c r="Q13" s="59">
        <f t="shared" si="0"/>
        <v>0</v>
      </c>
      <c r="R13" s="121" t="str">
        <f t="shared" si="1"/>
        <v xml:space="preserve"> </v>
      </c>
      <c r="S13" s="64"/>
      <c r="T13" s="61"/>
    </row>
    <row r="14" spans="1:25" ht="76.5" customHeight="1" thickBot="1" x14ac:dyDescent="0.25">
      <c r="A14" s="127"/>
      <c r="B14" s="63"/>
      <c r="C14" s="64"/>
      <c r="D14" s="64"/>
      <c r="E14" s="64"/>
      <c r="F14" s="64"/>
      <c r="G14" s="64"/>
      <c r="H14" s="64"/>
      <c r="I14" s="69"/>
      <c r="J14" s="69"/>
      <c r="K14" s="69"/>
      <c r="L14" s="69"/>
      <c r="M14" s="108"/>
      <c r="N14" s="109"/>
      <c r="O14" s="110"/>
      <c r="P14" s="110"/>
      <c r="Q14" s="59">
        <f t="shared" si="0"/>
        <v>0</v>
      </c>
      <c r="R14" s="121" t="str">
        <f t="shared" si="1"/>
        <v xml:space="preserve"> </v>
      </c>
      <c r="S14" s="69"/>
      <c r="T14" s="61"/>
    </row>
    <row r="15" spans="1:25" ht="76.5" customHeight="1" thickBot="1" x14ac:dyDescent="0.25">
      <c r="A15" s="127"/>
      <c r="B15" s="63"/>
      <c r="C15" s="64"/>
      <c r="D15" s="64"/>
      <c r="E15" s="64"/>
      <c r="F15" s="64"/>
      <c r="G15" s="64"/>
      <c r="H15" s="64"/>
      <c r="I15" s="69"/>
      <c r="J15" s="69"/>
      <c r="K15" s="69"/>
      <c r="L15" s="69"/>
      <c r="M15" s="108"/>
      <c r="N15" s="109"/>
      <c r="O15" s="110"/>
      <c r="P15" s="110"/>
      <c r="Q15" s="59">
        <f t="shared" si="0"/>
        <v>0</v>
      </c>
      <c r="R15" s="121" t="str">
        <f t="shared" si="1"/>
        <v xml:space="preserve"> </v>
      </c>
      <c r="S15" s="69"/>
      <c r="T15" s="61"/>
    </row>
    <row r="16" spans="1:25" ht="85.5" customHeight="1" thickBot="1" x14ac:dyDescent="0.25">
      <c r="A16" s="127"/>
      <c r="B16" s="63"/>
      <c r="C16" s="64"/>
      <c r="D16" s="64"/>
      <c r="E16" s="64"/>
      <c r="F16" s="64"/>
      <c r="G16" s="64"/>
      <c r="H16" s="64"/>
      <c r="I16" s="69"/>
      <c r="J16" s="69"/>
      <c r="K16" s="69"/>
      <c r="L16" s="69"/>
      <c r="M16" s="108"/>
      <c r="N16" s="109"/>
      <c r="O16" s="110"/>
      <c r="P16" s="110"/>
      <c r="Q16" s="59">
        <f t="shared" si="0"/>
        <v>0</v>
      </c>
      <c r="R16" s="121" t="str">
        <f t="shared" si="1"/>
        <v xml:space="preserve"> </v>
      </c>
      <c r="S16" s="69"/>
      <c r="T16" s="61"/>
    </row>
    <row r="17" spans="1:20" ht="77.25" customHeight="1" thickBot="1" x14ac:dyDescent="0.25">
      <c r="A17" s="127"/>
      <c r="B17" s="63"/>
      <c r="C17" s="64"/>
      <c r="D17" s="64"/>
      <c r="E17" s="64"/>
      <c r="F17" s="64"/>
      <c r="G17" s="64"/>
      <c r="H17" s="64"/>
      <c r="I17" s="69"/>
      <c r="J17" s="69"/>
      <c r="K17" s="69"/>
      <c r="L17" s="69"/>
      <c r="M17" s="69"/>
      <c r="N17" s="109"/>
      <c r="O17" s="110"/>
      <c r="P17" s="110"/>
      <c r="Q17" s="64"/>
      <c r="R17" s="121" t="str">
        <f t="shared" si="1"/>
        <v xml:space="preserve"> </v>
      </c>
      <c r="S17" s="69"/>
      <c r="T17" s="61"/>
    </row>
    <row r="18" spans="1:20" ht="81.75" customHeight="1" thickBot="1" x14ac:dyDescent="0.25">
      <c r="A18" s="127"/>
      <c r="B18" s="63"/>
      <c r="C18" s="64"/>
      <c r="D18" s="64"/>
      <c r="E18" s="64"/>
      <c r="F18" s="64"/>
      <c r="G18" s="64"/>
      <c r="H18" s="64"/>
      <c r="I18" s="69"/>
      <c r="J18" s="69"/>
      <c r="K18" s="69"/>
      <c r="L18" s="69"/>
      <c r="M18" s="69"/>
      <c r="N18" s="109"/>
      <c r="O18" s="110"/>
      <c r="P18" s="110"/>
      <c r="Q18" s="64"/>
      <c r="R18" s="121" t="str">
        <f t="shared" si="1"/>
        <v xml:space="preserve"> </v>
      </c>
      <c r="S18" s="69"/>
      <c r="T18" s="61"/>
    </row>
    <row r="19" spans="1:20" ht="89.25" customHeight="1" thickBot="1" x14ac:dyDescent="0.25">
      <c r="A19" s="127"/>
      <c r="B19" s="63"/>
      <c r="C19" s="64"/>
      <c r="D19" s="64"/>
      <c r="E19" s="64"/>
      <c r="F19" s="64"/>
      <c r="G19" s="64"/>
      <c r="H19" s="64"/>
      <c r="I19" s="69"/>
      <c r="J19" s="69"/>
      <c r="K19" s="69"/>
      <c r="L19" s="69"/>
      <c r="M19" s="69"/>
      <c r="N19" s="109"/>
      <c r="O19" s="110"/>
      <c r="P19" s="110"/>
      <c r="Q19" s="64"/>
      <c r="R19" s="121" t="str">
        <f t="shared" si="1"/>
        <v xml:space="preserve"> </v>
      </c>
      <c r="S19" s="69"/>
      <c r="T19" s="61"/>
    </row>
    <row r="20" spans="1:20" ht="100.5" customHeight="1" thickBot="1" x14ac:dyDescent="0.25">
      <c r="A20" s="127"/>
      <c r="B20" s="63"/>
      <c r="C20" s="64"/>
      <c r="D20" s="64"/>
      <c r="E20" s="64"/>
      <c r="F20" s="64"/>
      <c r="G20" s="64"/>
      <c r="H20" s="64"/>
      <c r="I20" s="69"/>
      <c r="J20" s="69"/>
      <c r="K20" s="69"/>
      <c r="L20" s="69"/>
      <c r="M20" s="69"/>
      <c r="N20" s="109"/>
      <c r="O20" s="110"/>
      <c r="P20" s="110"/>
      <c r="Q20" s="64"/>
      <c r="R20" s="121" t="str">
        <f t="shared" si="1"/>
        <v xml:space="preserve"> </v>
      </c>
      <c r="S20" s="69"/>
      <c r="T20" s="61"/>
    </row>
    <row r="21" spans="1:20" ht="96" customHeight="1" x14ac:dyDescent="0.2">
      <c r="A21" s="127"/>
      <c r="B21" s="63"/>
      <c r="C21" s="64"/>
      <c r="D21" s="64"/>
      <c r="E21" s="64"/>
      <c r="F21" s="64"/>
      <c r="G21" s="64"/>
      <c r="H21" s="64"/>
      <c r="I21" s="69"/>
      <c r="J21" s="69"/>
      <c r="K21" s="69"/>
      <c r="L21" s="69"/>
      <c r="M21" s="69"/>
      <c r="N21" s="69"/>
      <c r="O21" s="110"/>
      <c r="P21" s="69"/>
      <c r="Q21" s="64"/>
      <c r="R21" s="121" t="str">
        <f t="shared" si="1"/>
        <v xml:space="preserve"> </v>
      </c>
      <c r="S21" s="69"/>
      <c r="T21" s="61"/>
    </row>
    <row r="22" spans="1:20" ht="89.25" customHeight="1" x14ac:dyDescent="0.2">
      <c r="A22" s="127"/>
      <c r="B22" s="63"/>
      <c r="C22" s="64"/>
      <c r="D22" s="64"/>
      <c r="E22" s="64"/>
      <c r="F22" s="64"/>
      <c r="G22" s="64"/>
      <c r="H22" s="64"/>
      <c r="I22" s="69"/>
      <c r="J22" s="69"/>
      <c r="K22" s="69"/>
      <c r="L22" s="69"/>
      <c r="M22" s="69"/>
      <c r="N22" s="69"/>
      <c r="O22" s="110"/>
      <c r="P22" s="69"/>
      <c r="Q22" s="64"/>
      <c r="R22" s="121" t="str">
        <f t="shared" si="1"/>
        <v xml:space="preserve"> </v>
      </c>
      <c r="S22" s="69"/>
      <c r="T22" s="61"/>
    </row>
    <row r="23" spans="1:20" ht="106.5" customHeight="1" x14ac:dyDescent="0.2">
      <c r="A23" s="127"/>
      <c r="B23" s="63"/>
      <c r="C23" s="64"/>
      <c r="D23" s="64"/>
      <c r="E23" s="64"/>
      <c r="F23" s="64"/>
      <c r="G23" s="64"/>
      <c r="H23" s="64"/>
      <c r="I23" s="69"/>
      <c r="J23" s="69"/>
      <c r="K23" s="69"/>
      <c r="L23" s="69"/>
      <c r="M23" s="69"/>
      <c r="N23" s="69"/>
      <c r="O23" s="110"/>
      <c r="P23" s="69"/>
      <c r="Q23" s="64"/>
      <c r="R23" s="121" t="str">
        <f t="shared" si="1"/>
        <v xml:space="preserve"> </v>
      </c>
      <c r="S23" s="69"/>
      <c r="T23" s="61"/>
    </row>
    <row r="24" spans="1:20" ht="72.75" customHeight="1" x14ac:dyDescent="0.2">
      <c r="A24" s="127"/>
      <c r="B24" s="63"/>
      <c r="C24" s="64"/>
      <c r="D24" s="64"/>
      <c r="E24" s="64"/>
      <c r="F24" s="64"/>
      <c r="G24" s="64"/>
      <c r="H24" s="64"/>
      <c r="I24" s="69"/>
      <c r="J24" s="69"/>
      <c r="K24" s="69"/>
      <c r="L24" s="69"/>
      <c r="M24" s="69"/>
      <c r="N24" s="69"/>
      <c r="O24" s="110"/>
      <c r="P24" s="69"/>
      <c r="Q24" s="64"/>
      <c r="R24" s="121" t="str">
        <f t="shared" si="1"/>
        <v xml:space="preserve"> </v>
      </c>
      <c r="S24" s="69"/>
      <c r="T24" s="61"/>
    </row>
    <row r="25" spans="1:20" ht="123" customHeight="1" x14ac:dyDescent="0.2">
      <c r="A25" s="232" t="s">
        <v>102</v>
      </c>
      <c r="B25" s="63"/>
      <c r="C25" s="64"/>
      <c r="D25" s="64"/>
      <c r="E25" s="64"/>
      <c r="F25" s="64"/>
      <c r="G25" s="64"/>
      <c r="H25" s="64"/>
      <c r="I25" s="69"/>
      <c r="J25" s="69"/>
      <c r="K25" s="69"/>
      <c r="L25" s="69"/>
      <c r="M25" s="69"/>
      <c r="N25" s="69"/>
      <c r="O25" s="110"/>
      <c r="P25" s="69"/>
      <c r="Q25" s="64"/>
      <c r="R25" s="121" t="str">
        <f t="shared" si="1"/>
        <v xml:space="preserve"> </v>
      </c>
      <c r="S25" s="64"/>
      <c r="T25" s="61"/>
    </row>
    <row r="26" spans="1:20" ht="86.25" customHeight="1" x14ac:dyDescent="0.2">
      <c r="A26" s="232"/>
      <c r="B26" s="63"/>
      <c r="C26" s="64"/>
      <c r="D26" s="64"/>
      <c r="E26" s="64"/>
      <c r="F26" s="64"/>
      <c r="G26" s="64"/>
      <c r="H26" s="64"/>
      <c r="I26" s="69"/>
      <c r="J26" s="69"/>
      <c r="K26" s="69"/>
      <c r="L26" s="69"/>
      <c r="M26" s="69"/>
      <c r="N26" s="69"/>
      <c r="O26" s="69"/>
      <c r="P26" s="69"/>
      <c r="Q26" s="64"/>
      <c r="R26" s="122"/>
      <c r="S26" s="64"/>
      <c r="T26" s="61"/>
    </row>
    <row r="27" spans="1:20" ht="312.75" customHeight="1" x14ac:dyDescent="0.2">
      <c r="A27" s="232"/>
      <c r="B27" s="64"/>
      <c r="C27" s="64"/>
      <c r="D27" s="64"/>
      <c r="E27" s="64"/>
      <c r="F27" s="64"/>
      <c r="G27" s="64"/>
      <c r="H27" s="64"/>
      <c r="I27" s="69"/>
      <c r="J27" s="69"/>
      <c r="K27" s="69"/>
      <c r="L27" s="69"/>
      <c r="M27" s="69"/>
      <c r="N27" s="69"/>
      <c r="O27" s="69"/>
      <c r="P27" s="69"/>
      <c r="Q27" s="64"/>
      <c r="R27" s="123"/>
      <c r="S27" s="70"/>
      <c r="T27" s="61"/>
    </row>
    <row r="28" spans="1:20" ht="144" customHeight="1" x14ac:dyDescent="0.2">
      <c r="A28" s="232"/>
      <c r="B28" s="71"/>
      <c r="C28" s="71"/>
      <c r="D28" s="71"/>
      <c r="E28" s="71"/>
      <c r="F28" s="71"/>
      <c r="G28" s="71"/>
      <c r="H28" s="71"/>
      <c r="I28" s="72"/>
      <c r="J28" s="72"/>
      <c r="K28" s="72"/>
      <c r="L28" s="72"/>
      <c r="M28" s="72"/>
      <c r="N28" s="72"/>
      <c r="O28" s="72"/>
      <c r="P28" s="72"/>
      <c r="Q28" s="72"/>
      <c r="R28" s="124"/>
      <c r="S28" s="72"/>
      <c r="T28" s="61"/>
    </row>
    <row r="29" spans="1:20" ht="82.5" customHeight="1" x14ac:dyDescent="0.2">
      <c r="A29" s="232"/>
      <c r="B29" s="71"/>
      <c r="C29" s="71"/>
      <c r="D29" s="71"/>
      <c r="E29" s="71"/>
      <c r="F29" s="71"/>
      <c r="G29" s="71"/>
      <c r="H29" s="71"/>
      <c r="I29" s="72"/>
      <c r="J29" s="72"/>
      <c r="K29" s="72"/>
      <c r="L29" s="72"/>
      <c r="M29" s="72"/>
      <c r="N29" s="72"/>
      <c r="O29" s="72"/>
      <c r="P29" s="72"/>
      <c r="Q29" s="72"/>
      <c r="R29" s="124"/>
      <c r="S29" s="72"/>
      <c r="T29" s="61"/>
    </row>
    <row r="30" spans="1:20" ht="15" hidden="1" x14ac:dyDescent="0.2">
      <c r="A30" s="232"/>
      <c r="B30" s="73"/>
      <c r="C30" s="74"/>
      <c r="D30" s="72"/>
      <c r="E30" s="72"/>
      <c r="F30" s="72"/>
      <c r="G30" s="72"/>
      <c r="H30" s="72"/>
      <c r="I30" s="72"/>
      <c r="J30" s="72"/>
      <c r="K30" s="72"/>
      <c r="L30" s="72"/>
      <c r="M30" s="72"/>
      <c r="N30" s="72"/>
      <c r="O30" s="72"/>
      <c r="P30" s="72"/>
      <c r="Q30" s="72"/>
      <c r="R30" s="72"/>
      <c r="S30" s="72"/>
      <c r="T30" s="61"/>
    </row>
    <row r="31" spans="1:20" ht="15" hidden="1" x14ac:dyDescent="0.2">
      <c r="A31" s="232"/>
      <c r="B31" s="73"/>
      <c r="C31" s="74"/>
      <c r="D31" s="72"/>
      <c r="E31" s="72"/>
      <c r="F31" s="72"/>
      <c r="G31" s="72"/>
      <c r="H31" s="72"/>
      <c r="I31" s="72"/>
      <c r="J31" s="72"/>
      <c r="K31" s="72"/>
      <c r="L31" s="72"/>
      <c r="M31" s="72"/>
      <c r="N31" s="72"/>
      <c r="O31" s="72"/>
      <c r="P31" s="72"/>
      <c r="Q31" s="75"/>
      <c r="R31" s="75"/>
      <c r="S31" s="75"/>
      <c r="T31" s="75"/>
    </row>
    <row r="32" spans="1:20"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hidden="1"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x14ac:dyDescent="0.2"/>
    <row r="61" x14ac:dyDescent="0.2"/>
  </sheetData>
  <mergeCells count="22">
    <mergeCell ref="A25:A31"/>
    <mergeCell ref="D6:D7"/>
    <mergeCell ref="E6:E7"/>
    <mergeCell ref="F6:F7"/>
    <mergeCell ref="W6:W7"/>
    <mergeCell ref="R6:R7"/>
    <mergeCell ref="J6:L6"/>
    <mergeCell ref="M6:Q6"/>
    <mergeCell ref="T6:T7"/>
    <mergeCell ref="S6:S7"/>
    <mergeCell ref="H6:H7"/>
    <mergeCell ref="I6:I7"/>
    <mergeCell ref="C6:C7"/>
    <mergeCell ref="B6:B7"/>
    <mergeCell ref="A6:A7"/>
    <mergeCell ref="G6:G7"/>
    <mergeCell ref="A1:C5"/>
    <mergeCell ref="D1:Q5"/>
    <mergeCell ref="R1:T1"/>
    <mergeCell ref="R2:T2"/>
    <mergeCell ref="R3:T4"/>
    <mergeCell ref="R5:T5"/>
  </mergeCells>
  <conditionalFormatting sqref="W8 R8:S8 R9:R25">
    <cfRule type="cellIs" dxfId="13" priority="17" operator="equal">
      <formula>"Alto Aseguramiento"</formula>
    </cfRule>
    <cfRule type="cellIs" dxfId="12" priority="18" operator="equal">
      <formula>"Medio Aseguramiento"</formula>
    </cfRule>
    <cfRule type="cellIs" dxfId="11" priority="19" operator="equal">
      <formula>"Bajo Aseguramiento"</formula>
    </cfRule>
  </conditionalFormatting>
  <conditionalFormatting sqref="V8 Q8:Q16">
    <cfRule type="cellIs" dxfId="10" priority="16" operator="equal">
      <formula>0</formula>
    </cfRule>
  </conditionalFormatting>
  <conditionalFormatting sqref="B8">
    <cfRule type="cellIs" dxfId="9" priority="11" operator="equal">
      <formula>0</formula>
    </cfRule>
  </conditionalFormatting>
  <conditionalFormatting sqref="B11">
    <cfRule type="cellIs" dxfId="8" priority="6" operator="equal">
      <formula>0</formula>
    </cfRule>
  </conditionalFormatting>
  <conditionalFormatting sqref="F11">
    <cfRule type="cellIs" dxfId="7" priority="5" operator="equal">
      <formula>0</formula>
    </cfRule>
  </conditionalFormatting>
  <conditionalFormatting sqref="F8">
    <cfRule type="cellIs" dxfId="6" priority="4" operator="equal">
      <formula>0</formula>
    </cfRule>
  </conditionalFormatting>
  <conditionalFormatting sqref="F9">
    <cfRule type="cellIs" dxfId="5" priority="3" operator="equal">
      <formula>0</formula>
    </cfRule>
  </conditionalFormatting>
  <conditionalFormatting sqref="F12">
    <cfRule type="cellIs" dxfId="4" priority="2" operator="equal">
      <formula>0</formula>
    </cfRule>
  </conditionalFormatting>
  <conditionalFormatting sqref="F10">
    <cfRule type="cellIs" dxfId="3" priority="1" operator="equal">
      <formula>0</formula>
    </cfRule>
  </conditionalFormatting>
  <dataValidations count="4">
    <dataValidation type="custom" allowBlank="1" showInputMessage="1" showErrorMessage="1" sqref="W8 R8:S8 R9:R25">
      <formula1>IF(Q8&lt;0.9," ",IF(Q8&lt;3,"Bajo Aseguramiento",IF(Q8&lt;4,"Medio Aseguramiento","Alto Aseguramiento")))</formula1>
    </dataValidation>
    <dataValidation type="whole" allowBlank="1" showInputMessage="1" showErrorMessage="1" errorTitle="Atención" error="El numero tiene que estar entre 0 y 5" sqref="U8 M8:P8 M9:M16 N9:N20 O9:O25 P9:P20">
      <formula1>0</formula1>
      <formula2>5</formula2>
    </dataValidation>
    <dataValidation type="whole" operator="equal" allowBlank="1" showInputMessage="1" showErrorMessage="1" sqref="V8">
      <formula1>(Q8*0.2)+(R8*0.3)+(T8*0.3)+(U8*0.2)</formula1>
    </dataValidation>
    <dataValidation type="whole" operator="equal" allowBlank="1" showInputMessage="1" showErrorMessage="1" sqref="Q8:Q16">
      <formula1>(M8*0.2)+(N8*0.3)+(O8*0.3)+(P8*0.2)</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custom" allowBlank="1" showInputMessage="1" showErrorMessage="1">
          <x14:formula1>
            <xm:f>VLOOKUP(R8,Hoja2!$I$3:$O$8,2,0)</xm:f>
          </x14:formula1>
          <xm:sqref>T8:T30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G4" sqref="G4"/>
    </sheetView>
  </sheetViews>
  <sheetFormatPr baseColWidth="10" defaultRowHeight="15" x14ac:dyDescent="0.25"/>
  <cols>
    <col min="1" max="1" width="5.5703125" customWidth="1"/>
    <col min="2" max="2" width="20.7109375" customWidth="1"/>
    <col min="3" max="3" width="19.85546875" bestFit="1" customWidth="1"/>
    <col min="4" max="4" width="15.5703125" customWidth="1"/>
    <col min="5" max="5" width="19.7109375" customWidth="1"/>
    <col min="6" max="6" width="23.5703125" customWidth="1"/>
    <col min="7" max="7" width="19.5703125" customWidth="1"/>
  </cols>
  <sheetData>
    <row r="1" spans="1:7" ht="20.25" customHeight="1" x14ac:dyDescent="0.25">
      <c r="A1" s="258"/>
      <c r="B1" s="258"/>
      <c r="C1" s="249" t="s">
        <v>124</v>
      </c>
      <c r="D1" s="250"/>
      <c r="E1" s="251"/>
      <c r="F1" s="141" t="s">
        <v>108</v>
      </c>
      <c r="G1" s="90" t="s">
        <v>118</v>
      </c>
    </row>
    <row r="2" spans="1:7" ht="20.25" customHeight="1" x14ac:dyDescent="0.25">
      <c r="A2" s="259"/>
      <c r="B2" s="259"/>
      <c r="C2" s="252"/>
      <c r="D2" s="253"/>
      <c r="E2" s="254"/>
      <c r="F2" s="141" t="s">
        <v>109</v>
      </c>
      <c r="G2" s="90">
        <v>2</v>
      </c>
    </row>
    <row r="3" spans="1:7" ht="28.5" customHeight="1" x14ac:dyDescent="0.25">
      <c r="A3" s="259"/>
      <c r="B3" s="259"/>
      <c r="C3" s="252"/>
      <c r="D3" s="253"/>
      <c r="E3" s="254"/>
      <c r="F3" s="141" t="s">
        <v>123</v>
      </c>
      <c r="G3" s="96">
        <v>44664</v>
      </c>
    </row>
    <row r="4" spans="1:7" ht="23.25" customHeight="1" x14ac:dyDescent="0.25">
      <c r="A4" s="260"/>
      <c r="B4" s="260"/>
      <c r="C4" s="255"/>
      <c r="D4" s="256"/>
      <c r="E4" s="257"/>
      <c r="F4" s="141" t="s">
        <v>121</v>
      </c>
      <c r="G4" s="95" t="s">
        <v>122</v>
      </c>
    </row>
    <row r="5" spans="1:7" ht="25.5" customHeight="1" x14ac:dyDescent="0.25">
      <c r="A5" s="94" t="s">
        <v>110</v>
      </c>
      <c r="B5" s="94" t="s">
        <v>134</v>
      </c>
      <c r="C5" s="94" t="s">
        <v>135</v>
      </c>
      <c r="D5" s="94" t="s">
        <v>111</v>
      </c>
      <c r="E5" s="94" t="s">
        <v>112</v>
      </c>
      <c r="F5" s="94" t="s">
        <v>113</v>
      </c>
      <c r="G5" s="81" t="s">
        <v>106</v>
      </c>
    </row>
    <row r="6" spans="1:7" x14ac:dyDescent="0.25">
      <c r="A6" s="82"/>
      <c r="B6" s="82"/>
      <c r="C6" s="82"/>
      <c r="D6" s="100"/>
      <c r="E6" s="101"/>
      <c r="F6" s="140"/>
      <c r="G6" s="82"/>
    </row>
    <row r="7" spans="1:7" x14ac:dyDescent="0.25">
      <c r="A7" s="82"/>
      <c r="B7" s="136"/>
      <c r="C7" s="136"/>
      <c r="D7" s="137"/>
      <c r="E7" s="138"/>
      <c r="F7" s="139"/>
      <c r="G7" s="82"/>
    </row>
    <row r="8" spans="1:7" x14ac:dyDescent="0.25">
      <c r="A8" s="82"/>
      <c r="B8" s="69"/>
      <c r="C8" s="69"/>
      <c r="D8" s="84"/>
      <c r="E8" s="83"/>
      <c r="F8" s="92"/>
      <c r="G8" s="82"/>
    </row>
    <row r="9" spans="1:7" x14ac:dyDescent="0.25">
      <c r="A9" s="82"/>
      <c r="B9" s="69"/>
      <c r="C9" s="69"/>
      <c r="D9" s="84"/>
      <c r="E9" s="83"/>
      <c r="F9" s="92"/>
      <c r="G9" s="82"/>
    </row>
    <row r="10" spans="1:7" x14ac:dyDescent="0.25">
      <c r="A10" s="82"/>
      <c r="B10" s="69"/>
      <c r="C10" s="69"/>
      <c r="D10" s="84"/>
      <c r="E10" s="83"/>
      <c r="F10" s="92"/>
      <c r="G10" s="82"/>
    </row>
    <row r="11" spans="1:7" x14ac:dyDescent="0.25">
      <c r="A11" s="82"/>
      <c r="B11" s="69"/>
      <c r="C11" s="69"/>
      <c r="D11" s="84"/>
      <c r="E11" s="69"/>
      <c r="F11" s="92"/>
      <c r="G11" s="82"/>
    </row>
    <row r="12" spans="1:7" x14ac:dyDescent="0.25">
      <c r="A12" s="85"/>
      <c r="B12" s="97"/>
      <c r="C12" s="97"/>
      <c r="D12" s="88"/>
      <c r="E12" s="97"/>
      <c r="F12" s="98"/>
      <c r="G12" s="85"/>
    </row>
    <row r="13" spans="1:7" x14ac:dyDescent="0.25">
      <c r="A13" s="82"/>
      <c r="B13" s="69"/>
      <c r="C13" s="69"/>
      <c r="D13" s="83"/>
      <c r="E13" s="69"/>
      <c r="F13" s="92"/>
      <c r="G13" s="82"/>
    </row>
    <row r="14" spans="1:7" x14ac:dyDescent="0.25">
      <c r="A14" s="82"/>
      <c r="B14" s="69"/>
      <c r="C14" s="69"/>
      <c r="D14" s="83"/>
      <c r="E14" s="69"/>
      <c r="F14" s="92"/>
      <c r="G14" s="10"/>
    </row>
    <row r="15" spans="1:7" x14ac:dyDescent="0.25">
      <c r="A15" s="82"/>
      <c r="B15" s="69"/>
      <c r="C15" s="69"/>
      <c r="D15" s="83"/>
      <c r="E15" s="69"/>
      <c r="F15" s="92"/>
      <c r="G15" s="10"/>
    </row>
    <row r="16" spans="1:7" x14ac:dyDescent="0.25">
      <c r="A16" s="82"/>
      <c r="B16" s="69"/>
      <c r="C16" s="69"/>
      <c r="D16" s="83"/>
      <c r="E16" s="69"/>
      <c r="F16" s="92"/>
      <c r="G16" s="10"/>
    </row>
    <row r="17" spans="1:7" x14ac:dyDescent="0.25">
      <c r="A17" s="82"/>
      <c r="B17" s="69"/>
      <c r="C17" s="69"/>
      <c r="D17" s="86"/>
      <c r="E17" s="87"/>
      <c r="F17" s="92"/>
      <c r="G17" s="10"/>
    </row>
    <row r="18" spans="1:7" x14ac:dyDescent="0.25">
      <c r="A18" s="82"/>
      <c r="B18" s="69"/>
      <c r="C18" s="69"/>
      <c r="D18" s="86"/>
      <c r="E18" s="87"/>
      <c r="F18" s="92"/>
      <c r="G18" s="10"/>
    </row>
    <row r="19" spans="1:7" x14ac:dyDescent="0.25">
      <c r="A19" s="82"/>
      <c r="B19" s="69"/>
      <c r="C19" s="69"/>
      <c r="D19" s="86"/>
      <c r="E19" s="87"/>
      <c r="F19" s="92"/>
      <c r="G19" s="10"/>
    </row>
    <row r="20" spans="1:7" x14ac:dyDescent="0.25">
      <c r="A20" s="82"/>
      <c r="B20" s="69"/>
      <c r="C20" s="69"/>
      <c r="D20" s="86"/>
      <c r="E20" s="87"/>
      <c r="F20" s="92"/>
      <c r="G20" s="10"/>
    </row>
    <row r="21" spans="1:7" x14ac:dyDescent="0.25">
      <c r="A21" s="82"/>
      <c r="B21" s="69"/>
      <c r="C21" s="69"/>
      <c r="D21" s="86"/>
      <c r="E21" s="87"/>
      <c r="F21" s="92"/>
      <c r="G21" s="10"/>
    </row>
    <row r="22" spans="1:7" x14ac:dyDescent="0.25">
      <c r="A22" s="82"/>
      <c r="B22" s="69"/>
      <c r="C22" s="69"/>
      <c r="D22" s="86"/>
      <c r="E22" s="87"/>
      <c r="F22" s="92"/>
      <c r="G22" s="10"/>
    </row>
    <row r="23" spans="1:7" x14ac:dyDescent="0.25">
      <c r="A23" s="82"/>
      <c r="B23" s="69"/>
      <c r="C23" s="69"/>
      <c r="D23" s="86"/>
      <c r="E23" s="87"/>
      <c r="F23" s="92"/>
      <c r="G23" s="10"/>
    </row>
    <row r="24" spans="1:7" x14ac:dyDescent="0.25">
      <c r="A24" s="82"/>
      <c r="B24" s="69"/>
      <c r="C24" s="69"/>
      <c r="D24" s="99"/>
      <c r="E24" s="87"/>
      <c r="F24" s="92"/>
      <c r="G24" s="10"/>
    </row>
    <row r="25" spans="1:7" x14ac:dyDescent="0.25">
      <c r="A25" s="82"/>
      <c r="B25" s="69"/>
      <c r="C25" s="69"/>
      <c r="D25" s="83"/>
      <c r="E25" s="83"/>
      <c r="F25" s="92"/>
      <c r="G25" s="10"/>
    </row>
    <row r="26" spans="1:7" x14ac:dyDescent="0.25">
      <c r="A26" s="82"/>
      <c r="B26" s="69"/>
      <c r="C26" s="69"/>
      <c r="D26" s="83"/>
      <c r="E26" s="83"/>
      <c r="F26" s="92"/>
      <c r="G26" s="10"/>
    </row>
    <row r="27" spans="1:7" x14ac:dyDescent="0.25">
      <c r="A27" s="82"/>
      <c r="B27" s="69"/>
      <c r="C27" s="69"/>
      <c r="D27" s="83"/>
      <c r="E27" s="83"/>
      <c r="F27" s="92"/>
      <c r="G27" s="10"/>
    </row>
    <row r="28" spans="1:7" x14ac:dyDescent="0.25">
      <c r="A28" s="82"/>
      <c r="B28" s="69"/>
      <c r="C28" s="69"/>
      <c r="D28" s="83"/>
      <c r="E28" s="83"/>
      <c r="F28" s="92"/>
      <c r="G28" s="10"/>
    </row>
    <row r="29" spans="1:7" x14ac:dyDescent="0.25">
      <c r="A29" s="82"/>
      <c r="B29" s="69"/>
      <c r="C29" s="69"/>
      <c r="D29" s="83"/>
      <c r="E29" s="83"/>
      <c r="F29" s="92"/>
      <c r="G29" s="10"/>
    </row>
    <row r="30" spans="1:7" x14ac:dyDescent="0.25">
      <c r="A30" s="82"/>
      <c r="B30" s="69"/>
      <c r="C30" s="69"/>
      <c r="D30" s="83"/>
      <c r="E30" s="83"/>
      <c r="F30" s="93"/>
      <c r="G30" s="10"/>
    </row>
    <row r="31" spans="1:7" x14ac:dyDescent="0.25">
      <c r="A31" s="82"/>
      <c r="B31" s="69"/>
      <c r="C31" s="69"/>
      <c r="D31" s="83"/>
      <c r="E31" s="83"/>
      <c r="F31" s="93"/>
      <c r="G31" s="10"/>
    </row>
    <row r="32" spans="1:7" x14ac:dyDescent="0.25">
      <c r="A32" s="82"/>
      <c r="B32" s="69"/>
      <c r="C32" s="69"/>
      <c r="D32" s="83"/>
      <c r="E32" s="83"/>
      <c r="F32" s="93"/>
      <c r="G32" s="10"/>
    </row>
    <row r="33" spans="1:7" x14ac:dyDescent="0.25">
      <c r="A33" s="82"/>
      <c r="B33" s="69"/>
      <c r="C33" s="69"/>
      <c r="D33" s="83"/>
      <c r="E33" s="83"/>
      <c r="F33" s="93"/>
      <c r="G33" s="10"/>
    </row>
    <row r="34" spans="1:7" x14ac:dyDescent="0.25">
      <c r="A34" s="82"/>
      <c r="B34" s="69"/>
      <c r="C34" s="69"/>
      <c r="D34" s="83"/>
      <c r="E34" s="83"/>
      <c r="F34" s="93"/>
      <c r="G34" s="10"/>
    </row>
    <row r="35" spans="1:7" x14ac:dyDescent="0.25">
      <c r="A35" s="82"/>
      <c r="B35" s="69"/>
      <c r="C35" s="69"/>
      <c r="D35" s="83"/>
      <c r="E35" s="83"/>
      <c r="F35" s="93"/>
      <c r="G35" s="10"/>
    </row>
    <row r="36" spans="1:7" x14ac:dyDescent="0.25">
      <c r="A36" s="82"/>
      <c r="B36" s="69"/>
      <c r="C36" s="69"/>
      <c r="D36" s="83"/>
      <c r="E36" s="83"/>
      <c r="F36" s="93"/>
      <c r="G36" s="10"/>
    </row>
    <row r="37" spans="1:7" x14ac:dyDescent="0.25">
      <c r="A37" s="82"/>
      <c r="B37" s="69"/>
      <c r="C37" s="69"/>
      <c r="D37" s="83"/>
      <c r="E37" s="83"/>
      <c r="F37" s="93"/>
      <c r="G37" s="10"/>
    </row>
    <row r="38" spans="1:7" x14ac:dyDescent="0.25">
      <c r="A38" s="82"/>
      <c r="B38" s="69"/>
      <c r="C38" s="69"/>
      <c r="D38" s="83"/>
      <c r="E38" s="83"/>
      <c r="F38" s="93"/>
      <c r="G38" s="10"/>
    </row>
    <row r="39" spans="1:7" x14ac:dyDescent="0.25">
      <c r="A39" s="82"/>
      <c r="B39" s="69"/>
      <c r="C39" s="69"/>
      <c r="D39" s="83"/>
      <c r="E39" s="83"/>
      <c r="F39" s="93"/>
      <c r="G39" s="10"/>
    </row>
    <row r="40" spans="1:7" x14ac:dyDescent="0.25">
      <c r="A40" s="82"/>
      <c r="B40" s="69"/>
      <c r="C40" s="69"/>
      <c r="D40" s="83"/>
      <c r="E40" s="83"/>
      <c r="F40" s="93"/>
      <c r="G40" s="10"/>
    </row>
    <row r="41" spans="1:7" x14ac:dyDescent="0.25">
      <c r="A41" s="82"/>
      <c r="B41" s="69"/>
      <c r="C41" s="69"/>
      <c r="D41" s="83"/>
      <c r="E41" s="83"/>
      <c r="F41" s="93"/>
      <c r="G41" s="10"/>
    </row>
    <row r="42" spans="1:7" x14ac:dyDescent="0.25">
      <c r="A42" s="82"/>
      <c r="B42" s="69"/>
      <c r="C42" s="69"/>
      <c r="D42" s="83"/>
      <c r="E42" s="83"/>
      <c r="F42" s="93"/>
      <c r="G42" s="10"/>
    </row>
    <row r="43" spans="1:7" x14ac:dyDescent="0.25">
      <c r="A43" s="82"/>
      <c r="B43" s="69"/>
      <c r="C43" s="69"/>
      <c r="D43" s="72"/>
      <c r="E43" s="83"/>
      <c r="F43" s="93"/>
      <c r="G43" s="10"/>
    </row>
    <row r="44" spans="1:7" x14ac:dyDescent="0.25">
      <c r="A44" s="82"/>
      <c r="B44" s="69"/>
      <c r="C44" s="69"/>
      <c r="D44" s="72"/>
      <c r="E44" s="83"/>
      <c r="F44" s="93"/>
      <c r="G44" s="10"/>
    </row>
    <row r="45" spans="1:7" x14ac:dyDescent="0.25">
      <c r="A45" s="82"/>
      <c r="B45" s="69"/>
      <c r="C45" s="69"/>
      <c r="D45" s="72"/>
      <c r="E45" s="83"/>
      <c r="F45" s="93"/>
      <c r="G45" s="10"/>
    </row>
    <row r="46" spans="1:7" x14ac:dyDescent="0.25">
      <c r="A46" s="82"/>
      <c r="B46" s="69"/>
      <c r="C46" s="69"/>
      <c r="D46" s="72"/>
      <c r="E46" s="83"/>
      <c r="F46" s="93"/>
      <c r="G46" s="10"/>
    </row>
    <row r="47" spans="1:7" x14ac:dyDescent="0.25">
      <c r="A47" s="82"/>
      <c r="B47" s="69"/>
      <c r="C47" s="69"/>
      <c r="D47" s="83"/>
      <c r="E47" s="83"/>
      <c r="F47" s="93"/>
      <c r="G47" s="10"/>
    </row>
    <row r="48" spans="1:7" x14ac:dyDescent="0.25">
      <c r="A48" s="82"/>
      <c r="B48" s="69"/>
      <c r="C48" s="69"/>
      <c r="D48" s="83"/>
      <c r="E48" s="83"/>
      <c r="F48" s="93"/>
      <c r="G48" s="10"/>
    </row>
    <row r="49" spans="1:7" x14ac:dyDescent="0.25">
      <c r="A49" s="82"/>
      <c r="B49" s="69"/>
      <c r="C49" s="69"/>
      <c r="D49" s="83"/>
      <c r="E49" s="83"/>
      <c r="F49" s="93"/>
      <c r="G49" s="10"/>
    </row>
    <row r="50" spans="1:7" x14ac:dyDescent="0.25">
      <c r="A50" s="82"/>
      <c r="B50" s="69"/>
      <c r="C50" s="69"/>
      <c r="D50" s="89"/>
      <c r="E50" s="83"/>
      <c r="F50" s="93"/>
      <c r="G50" s="10"/>
    </row>
    <row r="51" spans="1:7" x14ac:dyDescent="0.25">
      <c r="A51" s="82"/>
      <c r="B51" s="69"/>
      <c r="C51" s="69"/>
      <c r="D51" s="89"/>
      <c r="E51" s="83"/>
      <c r="F51" s="93"/>
      <c r="G51" s="10"/>
    </row>
    <row r="52" spans="1:7" x14ac:dyDescent="0.25">
      <c r="A52" s="82"/>
      <c r="B52" s="69"/>
      <c r="C52" s="69"/>
      <c r="D52" s="89"/>
      <c r="E52" s="83"/>
      <c r="F52" s="93"/>
      <c r="G52" s="10"/>
    </row>
    <row r="53" spans="1:7" x14ac:dyDescent="0.25">
      <c r="A53" s="82"/>
      <c r="B53" s="69"/>
      <c r="C53" s="69"/>
      <c r="D53" s="89"/>
      <c r="E53" s="83"/>
      <c r="F53" s="93"/>
      <c r="G53" s="10"/>
    </row>
    <row r="54" spans="1:7" x14ac:dyDescent="0.25">
      <c r="A54" s="82"/>
      <c r="B54" s="69"/>
      <c r="C54" s="69"/>
      <c r="D54" s="89"/>
      <c r="E54" s="83"/>
      <c r="F54" s="93"/>
      <c r="G54" s="10"/>
    </row>
    <row r="55" spans="1:7" x14ac:dyDescent="0.25">
      <c r="A55" s="82"/>
      <c r="B55" s="69"/>
      <c r="C55" s="69"/>
      <c r="D55" s="89"/>
      <c r="E55" s="83"/>
      <c r="F55" s="93"/>
      <c r="G55" s="10"/>
    </row>
    <row r="56" spans="1:7" x14ac:dyDescent="0.25">
      <c r="A56" s="82"/>
      <c r="B56" s="69"/>
      <c r="C56" s="69"/>
      <c r="D56" s="89"/>
      <c r="E56" s="83"/>
      <c r="F56" s="93"/>
      <c r="G56" s="10"/>
    </row>
  </sheetData>
  <mergeCells count="2">
    <mergeCell ref="C1:E4"/>
    <mergeCell ref="A1:B4"/>
  </mergeCells>
  <conditionalFormatting sqref="F7">
    <cfRule type="cellIs" dxfId="2" priority="43" operator="between">
      <formula>0.04</formula>
      <formula>0.05</formula>
    </cfRule>
    <cfRule type="cellIs" dxfId="1" priority="44" operator="between">
      <formula>0.03</formula>
      <formula>"3.9%"</formula>
    </cfRule>
    <cfRule type="cellIs" dxfId="0" priority="45" operator="between">
      <formula>0.01</formula>
      <formula>0.029</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3:O25"/>
  <sheetViews>
    <sheetView workbookViewId="0">
      <selection activeCell="B21" sqref="B21:G21"/>
    </sheetView>
  </sheetViews>
  <sheetFormatPr baseColWidth="10" defaultColWidth="11.42578125" defaultRowHeight="15" x14ac:dyDescent="0.25"/>
  <cols>
    <col min="1" max="1" width="10.42578125" bestFit="1" customWidth="1"/>
    <col min="6" max="6" width="11.42578125" customWidth="1"/>
    <col min="9" max="9" width="18.5703125" customWidth="1"/>
  </cols>
  <sheetData>
    <row r="3" spans="2:15" ht="30" x14ac:dyDescent="0.25">
      <c r="I3" s="4" t="s">
        <v>3</v>
      </c>
      <c r="J3" s="261" t="s">
        <v>4</v>
      </c>
      <c r="K3" s="261"/>
      <c r="L3" s="261"/>
      <c r="M3" s="261"/>
      <c r="N3" s="261"/>
      <c r="O3" s="261"/>
    </row>
    <row r="4" spans="2:15" ht="15" customHeight="1" x14ac:dyDescent="0.25">
      <c r="I4" s="262" t="s">
        <v>5</v>
      </c>
      <c r="J4" s="261" t="s">
        <v>6</v>
      </c>
      <c r="K4" s="261"/>
      <c r="L4" s="261"/>
      <c r="M4" s="261"/>
      <c r="N4" s="261"/>
      <c r="O4" s="261"/>
    </row>
    <row r="5" spans="2:15" x14ac:dyDescent="0.25">
      <c r="I5" s="262"/>
      <c r="J5" s="261"/>
      <c r="K5" s="261"/>
      <c r="L5" s="261"/>
      <c r="M5" s="261"/>
      <c r="N5" s="261"/>
      <c r="O5" s="261"/>
    </row>
    <row r="6" spans="2:15" x14ac:dyDescent="0.25">
      <c r="I6" s="262"/>
      <c r="J6" s="261"/>
      <c r="K6" s="261"/>
      <c r="L6" s="261"/>
      <c r="M6" s="261"/>
      <c r="N6" s="261"/>
      <c r="O6" s="261"/>
    </row>
    <row r="7" spans="2:15" ht="69" customHeight="1" x14ac:dyDescent="0.25">
      <c r="B7" s="261" t="s">
        <v>7</v>
      </c>
      <c r="C7" s="261"/>
      <c r="D7" s="261"/>
      <c r="E7" s="261"/>
      <c r="F7" s="261"/>
      <c r="G7" s="261"/>
      <c r="I7" s="5" t="s">
        <v>8</v>
      </c>
      <c r="J7" s="261" t="s">
        <v>9</v>
      </c>
      <c r="K7" s="261"/>
      <c r="L7" s="261"/>
      <c r="M7" s="261"/>
      <c r="N7" s="261"/>
      <c r="O7" s="261"/>
    </row>
    <row r="8" spans="2:15" x14ac:dyDescent="0.25">
      <c r="I8" t="s">
        <v>10</v>
      </c>
      <c r="J8" s="264" t="s">
        <v>10</v>
      </c>
      <c r="K8" s="264"/>
      <c r="L8" s="264"/>
      <c r="M8" s="264"/>
      <c r="N8" s="264"/>
      <c r="O8" s="264"/>
    </row>
    <row r="9" spans="2:15" ht="15" customHeight="1" x14ac:dyDescent="0.25">
      <c r="I9" s="262" t="s">
        <v>5</v>
      </c>
      <c r="J9" s="263" t="s">
        <v>11</v>
      </c>
      <c r="K9" s="263"/>
      <c r="L9" s="263"/>
      <c r="M9" s="263"/>
      <c r="N9" s="263"/>
      <c r="O9" s="263"/>
    </row>
    <row r="10" spans="2:15" x14ac:dyDescent="0.25">
      <c r="I10" s="262"/>
      <c r="J10" s="263"/>
      <c r="K10" s="263"/>
      <c r="L10" s="263"/>
      <c r="M10" s="263"/>
      <c r="N10" s="263"/>
      <c r="O10" s="263"/>
    </row>
    <row r="11" spans="2:15" x14ac:dyDescent="0.25">
      <c r="I11" s="262" t="s">
        <v>3</v>
      </c>
      <c r="J11" s="263" t="s">
        <v>11</v>
      </c>
      <c r="K11" s="263"/>
      <c r="L11" s="263"/>
      <c r="M11" s="263"/>
      <c r="N11" s="263"/>
      <c r="O11" s="263"/>
    </row>
    <row r="12" spans="2:15" x14ac:dyDescent="0.25">
      <c r="I12" s="262"/>
      <c r="J12" s="263"/>
      <c r="K12" s="263"/>
      <c r="L12" s="263"/>
      <c r="M12" s="263"/>
      <c r="N12" s="263"/>
      <c r="O12" s="263"/>
    </row>
    <row r="13" spans="2:15" x14ac:dyDescent="0.25">
      <c r="I13" t="s">
        <v>8</v>
      </c>
      <c r="J13" s="264" t="s">
        <v>10</v>
      </c>
      <c r="K13" s="264"/>
      <c r="L13" s="264"/>
      <c r="M13" s="264"/>
      <c r="N13" s="264"/>
      <c r="O13" s="264"/>
    </row>
    <row r="14" spans="2:15" ht="59.25" customHeight="1" x14ac:dyDescent="0.25">
      <c r="B14" s="261" t="s">
        <v>6</v>
      </c>
      <c r="C14" s="261"/>
      <c r="D14" s="261"/>
      <c r="E14" s="261"/>
      <c r="F14" s="261"/>
      <c r="G14" s="261"/>
      <c r="I14" t="s">
        <v>10</v>
      </c>
    </row>
    <row r="21" spans="1:7" ht="69" customHeight="1" x14ac:dyDescent="0.25">
      <c r="A21" s="4" t="s">
        <v>3</v>
      </c>
      <c r="B21" s="261" t="s">
        <v>4</v>
      </c>
      <c r="C21" s="261"/>
      <c r="D21" s="261"/>
      <c r="E21" s="261"/>
      <c r="F21" s="261"/>
      <c r="G21" s="261"/>
    </row>
    <row r="25" spans="1:7" ht="45" x14ac:dyDescent="0.35">
      <c r="A25" s="4" t="s">
        <v>3</v>
      </c>
      <c r="B25" s="1" t="s">
        <v>11</v>
      </c>
    </row>
  </sheetData>
  <mergeCells count="13">
    <mergeCell ref="B7:G7"/>
    <mergeCell ref="B14:G14"/>
    <mergeCell ref="B21:G21"/>
    <mergeCell ref="J3:O3"/>
    <mergeCell ref="J4:O6"/>
    <mergeCell ref="I4:I6"/>
    <mergeCell ref="J7:O7"/>
    <mergeCell ref="I9:I10"/>
    <mergeCell ref="I11:I12"/>
    <mergeCell ref="J9:O10"/>
    <mergeCell ref="J11:O12"/>
    <mergeCell ref="J13:O13"/>
    <mergeCell ref="J8:O8"/>
  </mergeCells>
  <pageMargins left="0.7" right="0.7"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64454E78071C0459250C931E6372AB4" ma:contentTypeVersion="8" ma:contentTypeDescription="Crear nuevo documento." ma:contentTypeScope="" ma:versionID="11c7e1cef3a464196094a736b34ff674">
  <xsd:schema xmlns:xsd="http://www.w3.org/2001/XMLSchema" xmlns:xs="http://www.w3.org/2001/XMLSchema" xmlns:p="http://schemas.microsoft.com/office/2006/metadata/properties" xmlns:ns3="e005b361-1b45-4344-bcf3-bcf64b9ffc1f" targetNamespace="http://schemas.microsoft.com/office/2006/metadata/properties" ma:root="true" ma:fieldsID="60eaf0ce19df804bc876b23dc872bb54" ns3:_="">
    <xsd:import namespace="e005b361-1b45-4344-bcf3-bcf64b9ffc1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05b361-1b45-4344-bcf3-bcf64b9ffc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A38178-1F56-4E8C-9309-B4E762C3B578}">
  <ds:schemaRefs>
    <ds:schemaRef ds:uri="http://schemas.microsoft.com/sharepoint/v3/contenttype/forms"/>
  </ds:schemaRefs>
</ds:datastoreItem>
</file>

<file path=customXml/itemProps2.xml><?xml version="1.0" encoding="utf-8"?>
<ds:datastoreItem xmlns:ds="http://schemas.openxmlformats.org/officeDocument/2006/customXml" ds:itemID="{01662113-A9B7-439A-A839-C8E75C79ACCC}">
  <ds:schemaRefs>
    <ds:schemaRef ds:uri="http://purl.org/dc/elements/1.1/"/>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purl.org/dc/terms/"/>
    <ds:schemaRef ds:uri="http://schemas.microsoft.com/office/2006/documentManagement/types"/>
    <ds:schemaRef ds:uri="e005b361-1b45-4344-bcf3-bcf64b9ffc1f"/>
    <ds:schemaRef ds:uri="http://www.w3.org/XML/1998/namespace"/>
  </ds:schemaRefs>
</ds:datastoreItem>
</file>

<file path=customXml/itemProps3.xml><?xml version="1.0" encoding="utf-8"?>
<ds:datastoreItem xmlns:ds="http://schemas.openxmlformats.org/officeDocument/2006/customXml" ds:itemID="{FE840FD2-6B8F-429F-BE93-861F747C6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05b361-1b45-4344-bcf3-bcf64b9ffc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Instructivo</vt:lpstr>
      <vt:lpstr>Estructura</vt:lpstr>
      <vt:lpstr>Diagnóstico_RR</vt:lpstr>
      <vt:lpstr>Formulas</vt:lpstr>
      <vt:lpstr>Evaluacion funcion aseguramient</vt:lpstr>
      <vt:lpstr>Mapa aseguramiento</vt:lpstr>
      <vt:lpstr>Consolidado controles</vt:lpstr>
      <vt:lpstr>Hoja2</vt:lpstr>
      <vt:lpstr>Diagnóstico_RR!Área_de_impresión</vt:lpstr>
      <vt:lpstr>Estructura!Área_de_impresión</vt:lpstr>
      <vt:lpstr>Instructivo!Área_de_impresión</vt:lpstr>
      <vt:lpstr>Cargos</vt:lpstr>
      <vt:lpstr>Opciones</vt:lpstr>
      <vt:lpstr>Diagnóstico_RR!Títulos_a_imprimir</vt:lpstr>
      <vt:lpstr>X</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Mongui Gutierrez Vargas</dc:creator>
  <cp:lastModifiedBy>Laura Daniela Rojas Gutierrez</cp:lastModifiedBy>
  <cp:revision/>
  <cp:lastPrinted>2019-08-22T16:36:04Z</cp:lastPrinted>
  <dcterms:created xsi:type="dcterms:W3CDTF">2019-07-08T21:21:19Z</dcterms:created>
  <dcterms:modified xsi:type="dcterms:W3CDTF">2022-04-26T23:20:36Z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0x010100364454E78071C0459250C931E6372AB4</vt:lpwstr>
  </property>
</Properties>
</file>